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Job Breakdown\"/>
    </mc:Choice>
  </mc:AlternateContent>
  <xr:revisionPtr revIDLastSave="58" documentId="8_{A5F60185-2008-4202-A5A0-1F4005CCBE35}" xr6:coauthVersionLast="45" xr6:coauthVersionMax="45" xr10:uidLastSave="{81BEF940-948C-423D-B34C-AA4C9D4C3FDB}"/>
  <workbookProtection workbookAlgorithmName="SHA-512" workbookHashValue="cwg9rPhUauE7qaHrqX/nvliTR+2IFa8qHDLkwaZH5zYOlCU46FkQ63iqXN97LzNKPSUqt6R5z0QjW5cgupN/6g==" workbookSaltValue="/MwacmbLGbxT2LrPG5DWnw==" workbookSpinCount="100000" lockStructure="1"/>
  <bookViews>
    <workbookView xWindow="-120" yWindow="-120" windowWidth="20730" windowHeight="11160" xr2:uid="{FAEBC1D1-2D1A-475A-9AC0-756524C5A0BC}"/>
  </bookViews>
  <sheets>
    <sheet name="Intro &amp; Setup" sheetId="1" r:id="rId1"/>
    <sheet name="Job List" sheetId="2" r:id="rId2"/>
    <sheet name="Report" sheetId="3" r:id="rId3"/>
  </sheets>
  <definedNames>
    <definedName name="_xlnm._FilterDatabase" localSheetId="1" hidden="1">'Job List'!$B$10:$O$20</definedName>
    <definedName name="_xlnm.Print_Area" localSheetId="0">'Intro &amp; Setup'!$A$1:$AT$50</definedName>
    <definedName name="_xlnm.Print_Area" localSheetId="1">'Job List'!$A$1:$R$1011</definedName>
    <definedName name="_xlnm.Print_Area" localSheetId="2">Report!$A$1:$AT$99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G1010" i="2" l="1"/>
  <c r="BG1009" i="2"/>
  <c r="BG1008" i="2"/>
  <c r="BG1007" i="2"/>
  <c r="BG1006" i="2"/>
  <c r="BG1005" i="2"/>
  <c r="BG1004" i="2"/>
  <c r="BG1003" i="2"/>
  <c r="BG1002" i="2"/>
  <c r="BG1001" i="2"/>
  <c r="BG1000" i="2"/>
  <c r="BG999" i="2"/>
  <c r="BG998" i="2"/>
  <c r="BG997" i="2"/>
  <c r="BG996" i="2"/>
  <c r="BG995" i="2"/>
  <c r="BG994" i="2"/>
  <c r="BG993" i="2"/>
  <c r="BG992" i="2"/>
  <c r="BG991" i="2"/>
  <c r="BG990" i="2"/>
  <c r="BG989" i="2"/>
  <c r="BG988" i="2"/>
  <c r="BG987" i="2"/>
  <c r="BG986" i="2"/>
  <c r="BG985" i="2"/>
  <c r="BG984" i="2"/>
  <c r="BG983" i="2"/>
  <c r="BG982" i="2"/>
  <c r="BG981" i="2"/>
  <c r="BG980" i="2"/>
  <c r="BG979" i="2"/>
  <c r="BG978" i="2"/>
  <c r="BG977" i="2"/>
  <c r="BG976" i="2"/>
  <c r="BG975" i="2"/>
  <c r="BG974" i="2"/>
  <c r="BG973" i="2"/>
  <c r="BG972" i="2"/>
  <c r="BG971" i="2"/>
  <c r="BG970" i="2"/>
  <c r="BG969" i="2"/>
  <c r="BG968" i="2"/>
  <c r="BG967" i="2"/>
  <c r="BG966" i="2"/>
  <c r="BG965" i="2"/>
  <c r="BG964" i="2"/>
  <c r="BG963" i="2"/>
  <c r="BG962" i="2"/>
  <c r="BG961" i="2"/>
  <c r="BG960" i="2"/>
  <c r="BG959" i="2"/>
  <c r="BG958" i="2"/>
  <c r="BG957" i="2"/>
  <c r="BG956" i="2"/>
  <c r="BG955" i="2"/>
  <c r="BG954" i="2"/>
  <c r="BG953" i="2"/>
  <c r="BG952" i="2"/>
  <c r="BG951" i="2"/>
  <c r="BG950" i="2"/>
  <c r="BG949" i="2"/>
  <c r="BG948" i="2"/>
  <c r="BG947" i="2"/>
  <c r="BG946" i="2"/>
  <c r="BG945" i="2"/>
  <c r="BG944" i="2"/>
  <c r="BG943" i="2"/>
  <c r="BG942" i="2"/>
  <c r="BG941" i="2"/>
  <c r="BG940" i="2"/>
  <c r="BG939" i="2"/>
  <c r="BG938" i="2"/>
  <c r="BG937" i="2"/>
  <c r="BG936" i="2"/>
  <c r="BG935" i="2"/>
  <c r="BG934" i="2"/>
  <c r="BG933" i="2"/>
  <c r="BG932" i="2"/>
  <c r="BG931" i="2"/>
  <c r="BG930" i="2"/>
  <c r="BG929" i="2"/>
  <c r="BG928" i="2"/>
  <c r="BG927" i="2"/>
  <c r="BG926" i="2"/>
  <c r="BG925" i="2"/>
  <c r="BG924" i="2"/>
  <c r="BG923" i="2"/>
  <c r="BG922" i="2"/>
  <c r="BG921" i="2"/>
  <c r="BG920" i="2"/>
  <c r="BG919" i="2"/>
  <c r="BG918" i="2"/>
  <c r="BG917" i="2"/>
  <c r="BG916" i="2"/>
  <c r="BG915" i="2"/>
  <c r="BG914" i="2"/>
  <c r="BG913" i="2"/>
  <c r="BG912" i="2"/>
  <c r="BG911" i="2"/>
  <c r="BG910" i="2"/>
  <c r="BG909" i="2"/>
  <c r="BG908" i="2"/>
  <c r="BG907" i="2"/>
  <c r="BG906" i="2"/>
  <c r="BG905" i="2"/>
  <c r="BG904" i="2"/>
  <c r="BG903" i="2"/>
  <c r="BG902" i="2"/>
  <c r="BG901" i="2"/>
  <c r="BG900" i="2"/>
  <c r="BG899" i="2"/>
  <c r="BG898" i="2"/>
  <c r="BG897" i="2"/>
  <c r="BG896" i="2"/>
  <c r="BG895" i="2"/>
  <c r="BG894" i="2"/>
  <c r="BG893" i="2"/>
  <c r="BG892" i="2"/>
  <c r="BG891" i="2"/>
  <c r="BG890" i="2"/>
  <c r="BG889" i="2"/>
  <c r="BG888" i="2"/>
  <c r="BG887" i="2"/>
  <c r="BG886" i="2"/>
  <c r="BG885" i="2"/>
  <c r="BG884" i="2"/>
  <c r="BG883" i="2"/>
  <c r="BG882" i="2"/>
  <c r="BG881" i="2"/>
  <c r="BG880" i="2"/>
  <c r="BG879" i="2"/>
  <c r="BG878" i="2"/>
  <c r="BG877" i="2"/>
  <c r="BG876" i="2"/>
  <c r="BG875" i="2"/>
  <c r="BG874" i="2"/>
  <c r="BG873" i="2"/>
  <c r="BG872" i="2"/>
  <c r="BG871" i="2"/>
  <c r="BG870" i="2"/>
  <c r="BG869" i="2"/>
  <c r="BG868" i="2"/>
  <c r="BG867" i="2"/>
  <c r="BG866" i="2"/>
  <c r="BG865" i="2"/>
  <c r="BG864" i="2"/>
  <c r="BG863" i="2"/>
  <c r="BG862" i="2"/>
  <c r="BG861" i="2"/>
  <c r="BG860" i="2"/>
  <c r="BG859" i="2"/>
  <c r="BG858" i="2"/>
  <c r="BG857" i="2"/>
  <c r="BG856" i="2"/>
  <c r="BG855" i="2"/>
  <c r="BG854" i="2"/>
  <c r="BG853" i="2"/>
  <c r="BG852" i="2"/>
  <c r="BG851" i="2"/>
  <c r="BG850" i="2"/>
  <c r="BG849" i="2"/>
  <c r="BG848" i="2"/>
  <c r="BG847" i="2"/>
  <c r="BG846" i="2"/>
  <c r="BG845" i="2"/>
  <c r="BG844" i="2"/>
  <c r="BG843" i="2"/>
  <c r="BG842" i="2"/>
  <c r="BG841" i="2"/>
  <c r="BG840" i="2"/>
  <c r="BG839" i="2"/>
  <c r="BG838" i="2"/>
  <c r="BG837" i="2"/>
  <c r="BG836" i="2"/>
  <c r="BG835" i="2"/>
  <c r="BG834" i="2"/>
  <c r="BG833" i="2"/>
  <c r="BG832" i="2"/>
  <c r="BG831" i="2"/>
  <c r="BG830" i="2"/>
  <c r="BG829" i="2"/>
  <c r="BG828" i="2"/>
  <c r="BG827" i="2"/>
  <c r="BG826" i="2"/>
  <c r="BG825" i="2"/>
  <c r="BG824" i="2"/>
  <c r="BG823" i="2"/>
  <c r="BG822" i="2"/>
  <c r="BG821" i="2"/>
  <c r="BG820" i="2"/>
  <c r="BG819" i="2"/>
  <c r="BG818" i="2"/>
  <c r="BG817" i="2"/>
  <c r="BG816" i="2"/>
  <c r="BG815" i="2"/>
  <c r="BG814" i="2"/>
  <c r="BG813" i="2"/>
  <c r="BG812" i="2"/>
  <c r="BG811" i="2"/>
  <c r="BG810" i="2"/>
  <c r="BG809" i="2"/>
  <c r="BG808" i="2"/>
  <c r="BG807" i="2"/>
  <c r="BG806" i="2"/>
  <c r="BG805" i="2"/>
  <c r="BG804" i="2"/>
  <c r="BG803" i="2"/>
  <c r="BG802" i="2"/>
  <c r="BG801" i="2"/>
  <c r="BG800" i="2"/>
  <c r="BG799" i="2"/>
  <c r="BG798" i="2"/>
  <c r="BG797" i="2"/>
  <c r="BG796" i="2"/>
  <c r="BG795" i="2"/>
  <c r="BG794" i="2"/>
  <c r="BG793" i="2"/>
  <c r="BG792" i="2"/>
  <c r="BG791" i="2"/>
  <c r="BG790" i="2"/>
  <c r="BG789" i="2"/>
  <c r="BG788" i="2"/>
  <c r="BG787" i="2"/>
  <c r="BG786" i="2"/>
  <c r="BG785" i="2"/>
  <c r="BG784" i="2"/>
  <c r="BG783" i="2"/>
  <c r="BG782" i="2"/>
  <c r="BG781" i="2"/>
  <c r="BG780" i="2"/>
  <c r="BG779" i="2"/>
  <c r="BG778" i="2"/>
  <c r="BG777" i="2"/>
  <c r="BG776" i="2"/>
  <c r="BG775" i="2"/>
  <c r="BG774" i="2"/>
  <c r="BG773" i="2"/>
  <c r="BG772" i="2"/>
  <c r="BG771" i="2"/>
  <c r="BG770" i="2"/>
  <c r="BG769" i="2"/>
  <c r="BG768" i="2"/>
  <c r="BG767" i="2"/>
  <c r="BG766" i="2"/>
  <c r="BG765" i="2"/>
  <c r="BG764" i="2"/>
  <c r="BG763" i="2"/>
  <c r="BG762" i="2"/>
  <c r="BG761" i="2"/>
  <c r="BG760" i="2"/>
  <c r="BG759" i="2"/>
  <c r="BG758" i="2"/>
  <c r="BG757" i="2"/>
  <c r="BG756" i="2"/>
  <c r="BG755" i="2"/>
  <c r="BG754" i="2"/>
  <c r="BG753" i="2"/>
  <c r="BG752" i="2"/>
  <c r="BG751" i="2"/>
  <c r="BG750" i="2"/>
  <c r="BG749" i="2"/>
  <c r="BG748" i="2"/>
  <c r="BG747" i="2"/>
  <c r="BG746" i="2"/>
  <c r="BG745" i="2"/>
  <c r="BG744" i="2"/>
  <c r="BG743" i="2"/>
  <c r="BG742" i="2"/>
  <c r="BG741" i="2"/>
  <c r="BG740" i="2"/>
  <c r="BG739" i="2"/>
  <c r="BG738" i="2"/>
  <c r="BG737" i="2"/>
  <c r="BG736" i="2"/>
  <c r="BG735" i="2"/>
  <c r="BG734" i="2"/>
  <c r="BG733" i="2"/>
  <c r="BG732" i="2"/>
  <c r="BG731" i="2"/>
  <c r="BG730" i="2"/>
  <c r="BG729" i="2"/>
  <c r="BG728" i="2"/>
  <c r="BG727" i="2"/>
  <c r="BG726" i="2"/>
  <c r="BG725" i="2"/>
  <c r="BG724" i="2"/>
  <c r="BG723" i="2"/>
  <c r="BG722" i="2"/>
  <c r="BG721" i="2"/>
  <c r="BG720" i="2"/>
  <c r="BG719" i="2"/>
  <c r="BG718" i="2"/>
  <c r="BG717" i="2"/>
  <c r="BG716" i="2"/>
  <c r="BG715" i="2"/>
  <c r="BG714" i="2"/>
  <c r="BG713" i="2"/>
  <c r="BG712" i="2"/>
  <c r="BG711" i="2"/>
  <c r="BG710" i="2"/>
  <c r="BG709" i="2"/>
  <c r="BG708" i="2"/>
  <c r="BG707" i="2"/>
  <c r="BG706" i="2"/>
  <c r="BG705" i="2"/>
  <c r="BG704" i="2"/>
  <c r="BG703" i="2"/>
  <c r="BG702" i="2"/>
  <c r="BG701" i="2"/>
  <c r="BG700" i="2"/>
  <c r="BG699" i="2"/>
  <c r="BG698" i="2"/>
  <c r="BG697" i="2"/>
  <c r="BG696" i="2"/>
  <c r="BG695" i="2"/>
  <c r="BG694" i="2"/>
  <c r="BG693" i="2"/>
  <c r="BG692" i="2"/>
  <c r="BG691" i="2"/>
  <c r="BG690" i="2"/>
  <c r="BG689" i="2"/>
  <c r="BG688" i="2"/>
  <c r="BG687" i="2"/>
  <c r="BG686" i="2"/>
  <c r="BG685" i="2"/>
  <c r="BG684" i="2"/>
  <c r="BG683" i="2"/>
  <c r="BG682" i="2"/>
  <c r="BG681" i="2"/>
  <c r="BG680" i="2"/>
  <c r="BG679" i="2"/>
  <c r="BG678" i="2"/>
  <c r="BG677" i="2"/>
  <c r="BG676" i="2"/>
  <c r="BG675" i="2"/>
  <c r="BG674" i="2"/>
  <c r="BG673" i="2"/>
  <c r="BG672" i="2"/>
  <c r="BG671" i="2"/>
  <c r="BG670" i="2"/>
  <c r="BG669" i="2"/>
  <c r="BG668" i="2"/>
  <c r="BG667" i="2"/>
  <c r="BG666" i="2"/>
  <c r="BG665" i="2"/>
  <c r="BG664" i="2"/>
  <c r="BG663" i="2"/>
  <c r="BG662" i="2"/>
  <c r="BG661" i="2"/>
  <c r="BG660" i="2"/>
  <c r="BG659" i="2"/>
  <c r="BG658" i="2"/>
  <c r="BG657" i="2"/>
  <c r="BG656" i="2"/>
  <c r="BG655" i="2"/>
  <c r="BG654" i="2"/>
  <c r="BG653" i="2"/>
  <c r="BG652" i="2"/>
  <c r="BG651" i="2"/>
  <c r="BG650" i="2"/>
  <c r="BG649" i="2"/>
  <c r="BG648" i="2"/>
  <c r="BG647" i="2"/>
  <c r="BG646" i="2"/>
  <c r="BG645" i="2"/>
  <c r="BG644" i="2"/>
  <c r="BG643" i="2"/>
  <c r="BG642" i="2"/>
  <c r="BG641" i="2"/>
  <c r="BG640" i="2"/>
  <c r="BG639" i="2"/>
  <c r="BG638" i="2"/>
  <c r="BG637" i="2"/>
  <c r="BG636" i="2"/>
  <c r="BG635" i="2"/>
  <c r="BG634" i="2"/>
  <c r="BG633" i="2"/>
  <c r="BG632" i="2"/>
  <c r="BG631" i="2"/>
  <c r="BG630" i="2"/>
  <c r="BG629" i="2"/>
  <c r="BG628" i="2"/>
  <c r="BG627" i="2"/>
  <c r="BG626" i="2"/>
  <c r="BG625" i="2"/>
  <c r="BG624" i="2"/>
  <c r="BG623" i="2"/>
  <c r="BG622" i="2"/>
  <c r="BG621" i="2"/>
  <c r="BG620" i="2"/>
  <c r="BG619" i="2"/>
  <c r="BG618" i="2"/>
  <c r="BG617" i="2"/>
  <c r="BG616" i="2"/>
  <c r="BG615" i="2"/>
  <c r="BG614" i="2"/>
  <c r="BG613" i="2"/>
  <c r="BG612" i="2"/>
  <c r="BG611" i="2"/>
  <c r="BG610" i="2"/>
  <c r="BG609" i="2"/>
  <c r="BG608" i="2"/>
  <c r="BG607" i="2"/>
  <c r="BG606" i="2"/>
  <c r="BG605" i="2"/>
  <c r="BG604" i="2"/>
  <c r="BG603" i="2"/>
  <c r="BG602" i="2"/>
  <c r="BG601" i="2"/>
  <c r="BG600" i="2"/>
  <c r="BG599" i="2"/>
  <c r="BG598" i="2"/>
  <c r="BG597" i="2"/>
  <c r="BG596" i="2"/>
  <c r="BG595" i="2"/>
  <c r="BG594" i="2"/>
  <c r="BG593" i="2"/>
  <c r="BG592" i="2"/>
  <c r="BG591" i="2"/>
  <c r="BG590" i="2"/>
  <c r="BG589" i="2"/>
  <c r="BG588" i="2"/>
  <c r="BG587" i="2"/>
  <c r="BG586" i="2"/>
  <c r="BG585" i="2"/>
  <c r="BG584" i="2"/>
  <c r="BG583" i="2"/>
  <c r="BG582" i="2"/>
  <c r="BG581" i="2"/>
  <c r="BG580" i="2"/>
  <c r="BG579" i="2"/>
  <c r="BG578" i="2"/>
  <c r="BG577" i="2"/>
  <c r="BG576" i="2"/>
  <c r="BG575" i="2"/>
  <c r="BG574" i="2"/>
  <c r="BG573" i="2"/>
  <c r="BG572" i="2"/>
  <c r="BG571" i="2"/>
  <c r="BG570" i="2"/>
  <c r="BG569" i="2"/>
  <c r="BG568" i="2"/>
  <c r="BG567" i="2"/>
  <c r="BG566" i="2"/>
  <c r="BG565" i="2"/>
  <c r="BG564" i="2"/>
  <c r="BG563" i="2"/>
  <c r="BG562" i="2"/>
  <c r="BG561" i="2"/>
  <c r="BG560" i="2"/>
  <c r="BG559" i="2"/>
  <c r="BG558" i="2"/>
  <c r="BG557" i="2"/>
  <c r="BG556" i="2"/>
  <c r="BG555" i="2"/>
  <c r="BG554" i="2"/>
  <c r="BG553" i="2"/>
  <c r="BG552" i="2"/>
  <c r="BG551" i="2"/>
  <c r="BG550" i="2"/>
  <c r="BG549" i="2"/>
  <c r="BG548" i="2"/>
  <c r="BG547" i="2"/>
  <c r="BG546" i="2"/>
  <c r="BG545" i="2"/>
  <c r="BG544" i="2"/>
  <c r="BG543" i="2"/>
  <c r="BG542" i="2"/>
  <c r="BG541" i="2"/>
  <c r="BG540" i="2"/>
  <c r="BG539" i="2"/>
  <c r="BG538" i="2"/>
  <c r="BG537" i="2"/>
  <c r="BG536" i="2"/>
  <c r="BG535" i="2"/>
  <c r="BG534" i="2"/>
  <c r="BG533" i="2"/>
  <c r="BG532" i="2"/>
  <c r="BG531" i="2"/>
  <c r="BG530" i="2"/>
  <c r="BG529" i="2"/>
  <c r="BG528" i="2"/>
  <c r="BG527" i="2"/>
  <c r="BG526" i="2"/>
  <c r="BG525" i="2"/>
  <c r="BG524" i="2"/>
  <c r="BG523" i="2"/>
  <c r="BG522" i="2"/>
  <c r="BG521" i="2"/>
  <c r="BG520" i="2"/>
  <c r="BG519" i="2"/>
  <c r="BG518" i="2"/>
  <c r="BG517" i="2"/>
  <c r="BG516" i="2"/>
  <c r="BG515" i="2"/>
  <c r="BG514" i="2"/>
  <c r="BG513" i="2"/>
  <c r="BG512" i="2"/>
  <c r="BG511" i="2"/>
  <c r="BG510" i="2"/>
  <c r="BG509" i="2"/>
  <c r="BG508" i="2"/>
  <c r="BG507" i="2"/>
  <c r="BG506" i="2"/>
  <c r="BG505" i="2"/>
  <c r="BG504" i="2"/>
  <c r="BG503" i="2"/>
  <c r="BG502" i="2"/>
  <c r="BG501" i="2"/>
  <c r="BG500" i="2"/>
  <c r="BG499" i="2"/>
  <c r="BG498" i="2"/>
  <c r="BG497" i="2"/>
  <c r="BG496" i="2"/>
  <c r="BG495" i="2"/>
  <c r="BG494" i="2"/>
  <c r="BG493" i="2"/>
  <c r="BG492" i="2"/>
  <c r="BG491" i="2"/>
  <c r="BG490" i="2"/>
  <c r="BG489" i="2"/>
  <c r="BG488" i="2"/>
  <c r="BG487" i="2"/>
  <c r="BG486" i="2"/>
  <c r="BG485" i="2"/>
  <c r="BG484" i="2"/>
  <c r="BG483" i="2"/>
  <c r="BG482" i="2"/>
  <c r="BG481" i="2"/>
  <c r="BG480" i="2"/>
  <c r="BG479" i="2"/>
  <c r="BG478" i="2"/>
  <c r="BG477" i="2"/>
  <c r="BG476" i="2"/>
  <c r="BG475" i="2"/>
  <c r="BG474" i="2"/>
  <c r="BG473" i="2"/>
  <c r="BG472" i="2"/>
  <c r="BG471" i="2"/>
  <c r="BG470" i="2"/>
  <c r="BG469" i="2"/>
  <c r="BG468" i="2"/>
  <c r="BG467" i="2"/>
  <c r="BG466" i="2"/>
  <c r="BG465" i="2"/>
  <c r="BG464" i="2"/>
  <c r="BG463" i="2"/>
  <c r="BG462" i="2"/>
  <c r="BG461" i="2"/>
  <c r="BG460" i="2"/>
  <c r="BG459" i="2"/>
  <c r="BG458" i="2"/>
  <c r="BG457" i="2"/>
  <c r="BG456" i="2"/>
  <c r="BG455" i="2"/>
  <c r="BG454" i="2"/>
  <c r="BG453" i="2"/>
  <c r="BG452" i="2"/>
  <c r="BG451" i="2"/>
  <c r="BG450" i="2"/>
  <c r="BG449" i="2"/>
  <c r="BG448" i="2"/>
  <c r="BG447" i="2"/>
  <c r="BG446" i="2"/>
  <c r="BG445" i="2"/>
  <c r="BG444" i="2"/>
  <c r="BG443" i="2"/>
  <c r="BG442" i="2"/>
  <c r="BG441" i="2"/>
  <c r="BG440" i="2"/>
  <c r="BG439" i="2"/>
  <c r="BG438" i="2"/>
  <c r="BG437" i="2"/>
  <c r="BG436" i="2"/>
  <c r="BG435" i="2"/>
  <c r="BG434" i="2"/>
  <c r="BG433" i="2"/>
  <c r="BG432" i="2"/>
  <c r="BG431" i="2"/>
  <c r="BG430" i="2"/>
  <c r="BG429" i="2"/>
  <c r="BG428" i="2"/>
  <c r="BG427" i="2"/>
  <c r="BG426" i="2"/>
  <c r="BG425" i="2"/>
  <c r="BG424" i="2"/>
  <c r="BG423" i="2"/>
  <c r="BG422" i="2"/>
  <c r="BG421" i="2"/>
  <c r="BG420" i="2"/>
  <c r="BG419" i="2"/>
  <c r="BG418" i="2"/>
  <c r="BG417" i="2"/>
  <c r="BG416" i="2"/>
  <c r="BG415" i="2"/>
  <c r="BG414" i="2"/>
  <c r="BG413" i="2"/>
  <c r="BG412" i="2"/>
  <c r="BG411" i="2"/>
  <c r="BG410" i="2"/>
  <c r="BG409" i="2"/>
  <c r="BG408" i="2"/>
  <c r="BG407" i="2"/>
  <c r="BG406" i="2"/>
  <c r="BG405" i="2"/>
  <c r="BG404" i="2"/>
  <c r="BG403" i="2"/>
  <c r="BG402" i="2"/>
  <c r="BG401" i="2"/>
  <c r="BG400" i="2"/>
  <c r="BG399" i="2"/>
  <c r="BG398" i="2"/>
  <c r="BG397" i="2"/>
  <c r="BG396" i="2"/>
  <c r="BG395" i="2"/>
  <c r="BG394" i="2"/>
  <c r="BG393" i="2"/>
  <c r="BG392" i="2"/>
  <c r="BG391" i="2"/>
  <c r="BG390" i="2"/>
  <c r="BG389" i="2"/>
  <c r="BG388" i="2"/>
  <c r="BG387" i="2"/>
  <c r="BG386" i="2"/>
  <c r="BG385" i="2"/>
  <c r="BG384" i="2"/>
  <c r="BG383" i="2"/>
  <c r="BG382" i="2"/>
  <c r="BG381" i="2"/>
  <c r="BG380" i="2"/>
  <c r="BG379" i="2"/>
  <c r="BG378" i="2"/>
  <c r="BG377" i="2"/>
  <c r="BG376" i="2"/>
  <c r="BG375" i="2"/>
  <c r="BG374" i="2"/>
  <c r="BG373" i="2"/>
  <c r="BG372" i="2"/>
  <c r="BG371" i="2"/>
  <c r="BG370" i="2"/>
  <c r="BG369" i="2"/>
  <c r="BG368" i="2"/>
  <c r="BG367" i="2"/>
  <c r="BG366" i="2"/>
  <c r="BG365" i="2"/>
  <c r="BG364" i="2"/>
  <c r="BG363" i="2"/>
  <c r="BG362" i="2"/>
  <c r="BG361" i="2"/>
  <c r="BG360" i="2"/>
  <c r="BG359" i="2"/>
  <c r="BG358" i="2"/>
  <c r="BG357" i="2"/>
  <c r="BG356" i="2"/>
  <c r="BG355" i="2"/>
  <c r="BG354" i="2"/>
  <c r="BG353" i="2"/>
  <c r="BG352" i="2"/>
  <c r="BG351" i="2"/>
  <c r="BG350" i="2"/>
  <c r="BG349" i="2"/>
  <c r="BG348" i="2"/>
  <c r="BG347" i="2"/>
  <c r="BG346" i="2"/>
  <c r="BG345" i="2"/>
  <c r="BG344" i="2"/>
  <c r="BG343" i="2"/>
  <c r="BG342" i="2"/>
  <c r="BG341" i="2"/>
  <c r="BG340" i="2"/>
  <c r="BG339" i="2"/>
  <c r="BG338" i="2"/>
  <c r="BG337" i="2"/>
  <c r="BG336" i="2"/>
  <c r="BG335" i="2"/>
  <c r="BG334" i="2"/>
  <c r="BG333" i="2"/>
  <c r="BG332" i="2"/>
  <c r="BG331" i="2"/>
  <c r="BG330" i="2"/>
  <c r="BG329" i="2"/>
  <c r="BG328" i="2"/>
  <c r="BG327" i="2"/>
  <c r="BG326" i="2"/>
  <c r="BG325" i="2"/>
  <c r="BG324" i="2"/>
  <c r="BG323" i="2"/>
  <c r="BG322" i="2"/>
  <c r="BG321" i="2"/>
  <c r="BG320" i="2"/>
  <c r="BG319" i="2"/>
  <c r="BG318" i="2"/>
  <c r="BG317" i="2"/>
  <c r="BG316" i="2"/>
  <c r="BG315" i="2"/>
  <c r="BG314" i="2"/>
  <c r="BG313" i="2"/>
  <c r="BG312" i="2"/>
  <c r="BG311" i="2"/>
  <c r="BG310" i="2"/>
  <c r="BG309" i="2"/>
  <c r="BG308" i="2"/>
  <c r="BG307" i="2"/>
  <c r="BG306" i="2"/>
  <c r="BG305" i="2"/>
  <c r="BG304" i="2"/>
  <c r="BG303" i="2"/>
  <c r="BG302" i="2"/>
  <c r="BG301" i="2"/>
  <c r="BG300" i="2"/>
  <c r="BG299" i="2"/>
  <c r="BG298" i="2"/>
  <c r="BG297" i="2"/>
  <c r="BG296" i="2"/>
  <c r="BG295" i="2"/>
  <c r="BG294" i="2"/>
  <c r="BG293" i="2"/>
  <c r="BG292" i="2"/>
  <c r="BG291" i="2"/>
  <c r="BG290" i="2"/>
  <c r="BG289" i="2"/>
  <c r="BG288" i="2"/>
  <c r="BG287" i="2"/>
  <c r="BG286" i="2"/>
  <c r="BG285" i="2"/>
  <c r="BG284" i="2"/>
  <c r="BG283" i="2"/>
  <c r="BG282" i="2"/>
  <c r="BG281" i="2"/>
  <c r="BG280" i="2"/>
  <c r="BG279" i="2"/>
  <c r="BG278" i="2"/>
  <c r="BG277" i="2"/>
  <c r="BG276" i="2"/>
  <c r="BG275" i="2"/>
  <c r="BG274" i="2"/>
  <c r="BG273" i="2"/>
  <c r="BG272" i="2"/>
  <c r="BG271" i="2"/>
  <c r="BG270" i="2"/>
  <c r="BG269" i="2"/>
  <c r="BG268" i="2"/>
  <c r="BG267" i="2"/>
  <c r="BG266" i="2"/>
  <c r="BG265" i="2"/>
  <c r="BG264" i="2"/>
  <c r="BG263" i="2"/>
  <c r="BG262" i="2"/>
  <c r="BG261" i="2"/>
  <c r="BG260" i="2"/>
  <c r="BG259" i="2"/>
  <c r="BG258" i="2"/>
  <c r="BG257" i="2"/>
  <c r="BG256" i="2"/>
  <c r="BG255" i="2"/>
  <c r="BG254" i="2"/>
  <c r="BG253" i="2"/>
  <c r="BG252" i="2"/>
  <c r="BG251" i="2"/>
  <c r="BG250" i="2"/>
  <c r="BG249" i="2"/>
  <c r="BG248" i="2"/>
  <c r="BG247" i="2"/>
  <c r="BG246" i="2"/>
  <c r="BG245" i="2"/>
  <c r="BG244" i="2"/>
  <c r="BG243" i="2"/>
  <c r="BG242" i="2"/>
  <c r="BG241" i="2"/>
  <c r="BG240" i="2"/>
  <c r="BG239" i="2"/>
  <c r="BG238" i="2"/>
  <c r="BG237" i="2"/>
  <c r="BG236" i="2"/>
  <c r="BG235" i="2"/>
  <c r="BG234" i="2"/>
  <c r="BG233" i="2"/>
  <c r="BG232" i="2"/>
  <c r="BG231" i="2"/>
  <c r="BG230" i="2"/>
  <c r="BG229" i="2"/>
  <c r="BG228" i="2"/>
  <c r="BG227" i="2"/>
  <c r="BG226" i="2"/>
  <c r="BG225" i="2"/>
  <c r="BG224" i="2"/>
  <c r="BG223" i="2"/>
  <c r="BG222" i="2"/>
  <c r="BG221" i="2"/>
  <c r="BG220" i="2"/>
  <c r="BG219" i="2"/>
  <c r="BG218" i="2"/>
  <c r="BG217" i="2"/>
  <c r="BG216" i="2"/>
  <c r="BG215" i="2"/>
  <c r="BG214" i="2"/>
  <c r="BG213" i="2"/>
  <c r="BG212" i="2"/>
  <c r="BG211" i="2"/>
  <c r="BG210" i="2"/>
  <c r="BG209" i="2"/>
  <c r="BG208" i="2"/>
  <c r="BG207" i="2"/>
  <c r="BG206" i="2"/>
  <c r="BG205" i="2"/>
  <c r="BG204" i="2"/>
  <c r="BG203" i="2"/>
  <c r="BG202" i="2"/>
  <c r="BG201" i="2"/>
  <c r="BG200" i="2"/>
  <c r="BG199" i="2"/>
  <c r="BG198" i="2"/>
  <c r="BG197" i="2"/>
  <c r="BG196" i="2"/>
  <c r="BG195" i="2"/>
  <c r="BG194" i="2"/>
  <c r="BG193" i="2"/>
  <c r="BG192" i="2"/>
  <c r="BG191" i="2"/>
  <c r="BG190" i="2"/>
  <c r="BG189" i="2"/>
  <c r="BG188" i="2"/>
  <c r="BG187" i="2"/>
  <c r="BG186" i="2"/>
  <c r="BG185" i="2"/>
  <c r="BG184" i="2"/>
  <c r="BG183" i="2"/>
  <c r="BG182" i="2"/>
  <c r="BG181" i="2"/>
  <c r="BG180" i="2"/>
  <c r="BG179" i="2"/>
  <c r="BG178" i="2"/>
  <c r="BG177" i="2"/>
  <c r="BG176" i="2"/>
  <c r="BG175" i="2"/>
  <c r="BG174" i="2"/>
  <c r="BG173" i="2"/>
  <c r="BG172" i="2"/>
  <c r="BG171" i="2"/>
  <c r="BG170" i="2"/>
  <c r="BG169" i="2"/>
  <c r="BG168" i="2"/>
  <c r="BG167" i="2"/>
  <c r="BG166" i="2"/>
  <c r="BG165" i="2"/>
  <c r="BG164" i="2"/>
  <c r="BG163" i="2"/>
  <c r="BG162" i="2"/>
  <c r="BG161" i="2"/>
  <c r="BG160" i="2"/>
  <c r="BG159" i="2"/>
  <c r="BG158" i="2"/>
  <c r="BG157" i="2"/>
  <c r="BG156" i="2"/>
  <c r="BG155" i="2"/>
  <c r="BG154" i="2"/>
  <c r="BG153" i="2"/>
  <c r="BG152" i="2"/>
  <c r="BG151" i="2"/>
  <c r="BG150" i="2"/>
  <c r="BG149" i="2"/>
  <c r="BG148" i="2"/>
  <c r="BG147" i="2"/>
  <c r="BG146" i="2"/>
  <c r="BG145" i="2"/>
  <c r="BG144" i="2"/>
  <c r="BG143" i="2"/>
  <c r="BG142" i="2"/>
  <c r="BG141" i="2"/>
  <c r="BG140" i="2"/>
  <c r="BG139" i="2"/>
  <c r="BG138" i="2"/>
  <c r="BG137" i="2"/>
  <c r="BG136" i="2"/>
  <c r="BG135" i="2"/>
  <c r="BG134" i="2"/>
  <c r="BG133" i="2"/>
  <c r="BG132" i="2"/>
  <c r="BG131" i="2"/>
  <c r="BG130" i="2"/>
  <c r="BG129" i="2"/>
  <c r="BG128" i="2"/>
  <c r="BG127" i="2"/>
  <c r="BG126" i="2"/>
  <c r="BG125" i="2"/>
  <c r="BG124" i="2"/>
  <c r="BG123" i="2"/>
  <c r="BG122" i="2"/>
  <c r="BG121" i="2"/>
  <c r="BG120" i="2"/>
  <c r="BG119" i="2"/>
  <c r="BG118" i="2"/>
  <c r="BG117" i="2"/>
  <c r="BG116" i="2"/>
  <c r="BG115" i="2"/>
  <c r="BG114" i="2"/>
  <c r="BG113" i="2"/>
  <c r="BG112" i="2"/>
  <c r="BG111" i="2"/>
  <c r="BG110" i="2"/>
  <c r="BG109" i="2"/>
  <c r="BG108" i="2"/>
  <c r="BG107" i="2"/>
  <c r="BG106" i="2"/>
  <c r="BG105" i="2"/>
  <c r="BG104" i="2"/>
  <c r="BG103" i="2"/>
  <c r="BG102" i="2"/>
  <c r="BG101" i="2"/>
  <c r="BG100" i="2"/>
  <c r="BG99" i="2"/>
  <c r="BG98" i="2"/>
  <c r="BG97" i="2"/>
  <c r="BG96" i="2"/>
  <c r="BG95" i="2"/>
  <c r="BG94" i="2"/>
  <c r="BG93" i="2"/>
  <c r="BG92" i="2"/>
  <c r="BG91" i="2"/>
  <c r="BG90" i="2"/>
  <c r="BG89" i="2"/>
  <c r="BG88" i="2"/>
  <c r="BG87" i="2"/>
  <c r="BG86" i="2"/>
  <c r="BG85" i="2"/>
  <c r="BG84" i="2"/>
  <c r="BG83" i="2"/>
  <c r="BG82" i="2"/>
  <c r="BG81" i="2"/>
  <c r="BG80" i="2"/>
  <c r="BG79" i="2"/>
  <c r="BG78" i="2"/>
  <c r="BG77" i="2"/>
  <c r="BG76" i="2"/>
  <c r="BG75" i="2"/>
  <c r="BG74" i="2"/>
  <c r="BG73" i="2"/>
  <c r="BG72" i="2"/>
  <c r="BG71" i="2"/>
  <c r="BG70" i="2"/>
  <c r="BG69" i="2"/>
  <c r="BG68" i="2"/>
  <c r="BG67" i="2"/>
  <c r="BG66" i="2"/>
  <c r="BG65" i="2"/>
  <c r="BG64" i="2"/>
  <c r="BG63" i="2"/>
  <c r="BG62" i="2"/>
  <c r="BG61" i="2"/>
  <c r="BG60" i="2"/>
  <c r="BG59" i="2"/>
  <c r="BG58" i="2"/>
  <c r="BG57" i="2"/>
  <c r="BG56" i="2"/>
  <c r="BG55" i="2"/>
  <c r="BG54" i="2"/>
  <c r="BG53" i="2"/>
  <c r="BG52" i="2"/>
  <c r="BG51" i="2"/>
  <c r="BG50" i="2"/>
  <c r="BG49" i="2"/>
  <c r="BG48" i="2"/>
  <c r="BG47" i="2"/>
  <c r="BG46" i="2"/>
  <c r="BG45" i="2"/>
  <c r="BG44" i="2"/>
  <c r="BG43" i="2"/>
  <c r="BG42" i="2"/>
  <c r="BG41" i="2"/>
  <c r="BG40" i="2"/>
  <c r="BG39" i="2"/>
  <c r="BG38" i="2"/>
  <c r="BG37" i="2"/>
  <c r="BG36" i="2"/>
  <c r="BG35" i="2"/>
  <c r="BG34" i="2"/>
  <c r="BG33" i="2"/>
  <c r="BG32" i="2"/>
  <c r="BG31" i="2"/>
  <c r="BG30" i="2"/>
  <c r="BG29" i="2"/>
  <c r="BG28" i="2"/>
  <c r="BG27" i="2"/>
  <c r="BG26" i="2"/>
  <c r="BG25" i="2"/>
  <c r="BG24" i="2"/>
  <c r="BG23" i="2"/>
  <c r="BG22" i="2"/>
  <c r="BG21" i="2"/>
  <c r="BG20" i="2"/>
  <c r="BG19" i="2"/>
  <c r="BG18" i="2"/>
  <c r="BG17" i="2"/>
  <c r="BG16" i="2"/>
  <c r="BG15" i="2"/>
  <c r="BG14" i="2"/>
  <c r="BG13" i="2"/>
  <c r="BG12" i="2"/>
  <c r="BG11" i="2"/>
  <c r="BE1010" i="2"/>
  <c r="BE1009" i="2"/>
  <c r="BE1008" i="2"/>
  <c r="BE1007" i="2"/>
  <c r="BE1006" i="2"/>
  <c r="BE1005" i="2"/>
  <c r="BE1004" i="2"/>
  <c r="BE1003" i="2"/>
  <c r="BE1002" i="2"/>
  <c r="BE1001" i="2"/>
  <c r="BE1000" i="2"/>
  <c r="BE999" i="2"/>
  <c r="BE998" i="2"/>
  <c r="BE997" i="2"/>
  <c r="BE996" i="2"/>
  <c r="BE995" i="2"/>
  <c r="BE994" i="2"/>
  <c r="BE993" i="2"/>
  <c r="BE992" i="2"/>
  <c r="BE991" i="2"/>
  <c r="BE990" i="2"/>
  <c r="BE989" i="2"/>
  <c r="BE988" i="2"/>
  <c r="BE987" i="2"/>
  <c r="BE986" i="2"/>
  <c r="BE985" i="2"/>
  <c r="BE984" i="2"/>
  <c r="BE983" i="2"/>
  <c r="BE982" i="2"/>
  <c r="BE981" i="2"/>
  <c r="BE980" i="2"/>
  <c r="BE979" i="2"/>
  <c r="BE978" i="2"/>
  <c r="BE977" i="2"/>
  <c r="BE976" i="2"/>
  <c r="BE975" i="2"/>
  <c r="BE974" i="2"/>
  <c r="BE973" i="2"/>
  <c r="BE972" i="2"/>
  <c r="BE971" i="2"/>
  <c r="BE970" i="2"/>
  <c r="BE969" i="2"/>
  <c r="BE968" i="2"/>
  <c r="BE967" i="2"/>
  <c r="BE966" i="2"/>
  <c r="BE965" i="2"/>
  <c r="BE964" i="2"/>
  <c r="BE963" i="2"/>
  <c r="BE962" i="2"/>
  <c r="BE961" i="2"/>
  <c r="BE960" i="2"/>
  <c r="BE959" i="2"/>
  <c r="BE958" i="2"/>
  <c r="BE957" i="2"/>
  <c r="BE956" i="2"/>
  <c r="BE955" i="2"/>
  <c r="BE954" i="2"/>
  <c r="BE953" i="2"/>
  <c r="BE952" i="2"/>
  <c r="BE951" i="2"/>
  <c r="BE950" i="2"/>
  <c r="BE949" i="2"/>
  <c r="BE948" i="2"/>
  <c r="BE947" i="2"/>
  <c r="BE946" i="2"/>
  <c r="BE945" i="2"/>
  <c r="BE944" i="2"/>
  <c r="BE943" i="2"/>
  <c r="BE942" i="2"/>
  <c r="BE941" i="2"/>
  <c r="BE940" i="2"/>
  <c r="BE939" i="2"/>
  <c r="BE938" i="2"/>
  <c r="BE937" i="2"/>
  <c r="BE936" i="2"/>
  <c r="BE935" i="2"/>
  <c r="BE934" i="2"/>
  <c r="BE933" i="2"/>
  <c r="BE932" i="2"/>
  <c r="BE931" i="2"/>
  <c r="BE930" i="2"/>
  <c r="BE929" i="2"/>
  <c r="BE928" i="2"/>
  <c r="BE927" i="2"/>
  <c r="BE926" i="2"/>
  <c r="BE925" i="2"/>
  <c r="BE924" i="2"/>
  <c r="BE923" i="2"/>
  <c r="BE922" i="2"/>
  <c r="BE921" i="2"/>
  <c r="BE920" i="2"/>
  <c r="BE919" i="2"/>
  <c r="BE918" i="2"/>
  <c r="BE917" i="2"/>
  <c r="BE916" i="2"/>
  <c r="BE915" i="2"/>
  <c r="BE914" i="2"/>
  <c r="BE913" i="2"/>
  <c r="BE912" i="2"/>
  <c r="BE911" i="2"/>
  <c r="BE910" i="2"/>
  <c r="BE909" i="2"/>
  <c r="BE908" i="2"/>
  <c r="BE907" i="2"/>
  <c r="BE906" i="2"/>
  <c r="BE905" i="2"/>
  <c r="BE904" i="2"/>
  <c r="BE903" i="2"/>
  <c r="BE902" i="2"/>
  <c r="BE901" i="2"/>
  <c r="BE900" i="2"/>
  <c r="BE899" i="2"/>
  <c r="BE898" i="2"/>
  <c r="BE897" i="2"/>
  <c r="BE896" i="2"/>
  <c r="BE895" i="2"/>
  <c r="BE894" i="2"/>
  <c r="BE893" i="2"/>
  <c r="BE892" i="2"/>
  <c r="BE891" i="2"/>
  <c r="BE890" i="2"/>
  <c r="BE889" i="2"/>
  <c r="BE888" i="2"/>
  <c r="BE887" i="2"/>
  <c r="BE886" i="2"/>
  <c r="BE885" i="2"/>
  <c r="BE884" i="2"/>
  <c r="BE883" i="2"/>
  <c r="BE882" i="2"/>
  <c r="BE881" i="2"/>
  <c r="BE880" i="2"/>
  <c r="BE879" i="2"/>
  <c r="BE878" i="2"/>
  <c r="BE877" i="2"/>
  <c r="BE876" i="2"/>
  <c r="BE875" i="2"/>
  <c r="BE874" i="2"/>
  <c r="BE873" i="2"/>
  <c r="BE872" i="2"/>
  <c r="BE871" i="2"/>
  <c r="BE870" i="2"/>
  <c r="BE869" i="2"/>
  <c r="BE868" i="2"/>
  <c r="BE867" i="2"/>
  <c r="BE866" i="2"/>
  <c r="BE865" i="2"/>
  <c r="BE864" i="2"/>
  <c r="BE863" i="2"/>
  <c r="BE862" i="2"/>
  <c r="BE861" i="2"/>
  <c r="BE860" i="2"/>
  <c r="BE859" i="2"/>
  <c r="BE858" i="2"/>
  <c r="BE857" i="2"/>
  <c r="BE856" i="2"/>
  <c r="BE855" i="2"/>
  <c r="BE854" i="2"/>
  <c r="BE853" i="2"/>
  <c r="BE852" i="2"/>
  <c r="BE851" i="2"/>
  <c r="BE850" i="2"/>
  <c r="BE849" i="2"/>
  <c r="BE848" i="2"/>
  <c r="BE847" i="2"/>
  <c r="BE846" i="2"/>
  <c r="BE845" i="2"/>
  <c r="BE844" i="2"/>
  <c r="BE843" i="2"/>
  <c r="BE842" i="2"/>
  <c r="BE841" i="2"/>
  <c r="BE840" i="2"/>
  <c r="BE839" i="2"/>
  <c r="BE838" i="2"/>
  <c r="BE837" i="2"/>
  <c r="BE836" i="2"/>
  <c r="BE835" i="2"/>
  <c r="BE834" i="2"/>
  <c r="BE833" i="2"/>
  <c r="BE832" i="2"/>
  <c r="BE831" i="2"/>
  <c r="BE830" i="2"/>
  <c r="BE829" i="2"/>
  <c r="BE828" i="2"/>
  <c r="BE827" i="2"/>
  <c r="BE826" i="2"/>
  <c r="BE825" i="2"/>
  <c r="BE824" i="2"/>
  <c r="BE823" i="2"/>
  <c r="BE822" i="2"/>
  <c r="BE821" i="2"/>
  <c r="BE820" i="2"/>
  <c r="BE819" i="2"/>
  <c r="BE818" i="2"/>
  <c r="BE817" i="2"/>
  <c r="BE816" i="2"/>
  <c r="BE815" i="2"/>
  <c r="BE814" i="2"/>
  <c r="BE813" i="2"/>
  <c r="BE812" i="2"/>
  <c r="BE811" i="2"/>
  <c r="BE810" i="2"/>
  <c r="BE809" i="2"/>
  <c r="BE808" i="2"/>
  <c r="BE807" i="2"/>
  <c r="BE806" i="2"/>
  <c r="BE805" i="2"/>
  <c r="BE804" i="2"/>
  <c r="BE803" i="2"/>
  <c r="BE802" i="2"/>
  <c r="BE801" i="2"/>
  <c r="BE800" i="2"/>
  <c r="BE799" i="2"/>
  <c r="BE798" i="2"/>
  <c r="BE797" i="2"/>
  <c r="BE796" i="2"/>
  <c r="BE795" i="2"/>
  <c r="BE794" i="2"/>
  <c r="BE793" i="2"/>
  <c r="BE792" i="2"/>
  <c r="BE791" i="2"/>
  <c r="BE790" i="2"/>
  <c r="BE789" i="2"/>
  <c r="BE788" i="2"/>
  <c r="BE787" i="2"/>
  <c r="BE786" i="2"/>
  <c r="BE785" i="2"/>
  <c r="BE784" i="2"/>
  <c r="BE783" i="2"/>
  <c r="BE782" i="2"/>
  <c r="BE781" i="2"/>
  <c r="BE780" i="2"/>
  <c r="BE779" i="2"/>
  <c r="BE778" i="2"/>
  <c r="BE777" i="2"/>
  <c r="BE776" i="2"/>
  <c r="BE775" i="2"/>
  <c r="BE774" i="2"/>
  <c r="BE773" i="2"/>
  <c r="BE772" i="2"/>
  <c r="BE771" i="2"/>
  <c r="BE770" i="2"/>
  <c r="BE769" i="2"/>
  <c r="BE768" i="2"/>
  <c r="BE767" i="2"/>
  <c r="BE766" i="2"/>
  <c r="BE765" i="2"/>
  <c r="BE764" i="2"/>
  <c r="BE763" i="2"/>
  <c r="BE762" i="2"/>
  <c r="BE761" i="2"/>
  <c r="BE760" i="2"/>
  <c r="BE759" i="2"/>
  <c r="BE758" i="2"/>
  <c r="BE757" i="2"/>
  <c r="BE756" i="2"/>
  <c r="BE755" i="2"/>
  <c r="BE754" i="2"/>
  <c r="BE753" i="2"/>
  <c r="BE752" i="2"/>
  <c r="BE751" i="2"/>
  <c r="BE750" i="2"/>
  <c r="BE749" i="2"/>
  <c r="BE748" i="2"/>
  <c r="BE747" i="2"/>
  <c r="BE746" i="2"/>
  <c r="BE745" i="2"/>
  <c r="BE744" i="2"/>
  <c r="BE743" i="2"/>
  <c r="BE742" i="2"/>
  <c r="BE741" i="2"/>
  <c r="BE740" i="2"/>
  <c r="BE739" i="2"/>
  <c r="BE738" i="2"/>
  <c r="BE737" i="2"/>
  <c r="BE736" i="2"/>
  <c r="BE735" i="2"/>
  <c r="BE734" i="2"/>
  <c r="BE733" i="2"/>
  <c r="BE732" i="2"/>
  <c r="BE731" i="2"/>
  <c r="BE730" i="2"/>
  <c r="BE729" i="2"/>
  <c r="BE728" i="2"/>
  <c r="BE727" i="2"/>
  <c r="BE726" i="2"/>
  <c r="BE725" i="2"/>
  <c r="BE724" i="2"/>
  <c r="BE723" i="2"/>
  <c r="BE722" i="2"/>
  <c r="BE721" i="2"/>
  <c r="BE720" i="2"/>
  <c r="BE719" i="2"/>
  <c r="BE718" i="2"/>
  <c r="BE717" i="2"/>
  <c r="BE716" i="2"/>
  <c r="BE715" i="2"/>
  <c r="BE714" i="2"/>
  <c r="BE713" i="2"/>
  <c r="BE712" i="2"/>
  <c r="BE711" i="2"/>
  <c r="BE710" i="2"/>
  <c r="BE709" i="2"/>
  <c r="BE708" i="2"/>
  <c r="BE707" i="2"/>
  <c r="BE706" i="2"/>
  <c r="BE705" i="2"/>
  <c r="BE704" i="2"/>
  <c r="BE703" i="2"/>
  <c r="BE702" i="2"/>
  <c r="BE701" i="2"/>
  <c r="BE700" i="2"/>
  <c r="BE699" i="2"/>
  <c r="BE698" i="2"/>
  <c r="BE697" i="2"/>
  <c r="BE696" i="2"/>
  <c r="BE695" i="2"/>
  <c r="BE694" i="2"/>
  <c r="BE693" i="2"/>
  <c r="BE692" i="2"/>
  <c r="BE691" i="2"/>
  <c r="BE690" i="2"/>
  <c r="BE689" i="2"/>
  <c r="BE688" i="2"/>
  <c r="BE687" i="2"/>
  <c r="BE686" i="2"/>
  <c r="BE685" i="2"/>
  <c r="BE684" i="2"/>
  <c r="BE683" i="2"/>
  <c r="BE682" i="2"/>
  <c r="BE681" i="2"/>
  <c r="BE680" i="2"/>
  <c r="BE679" i="2"/>
  <c r="BE678" i="2"/>
  <c r="BE677" i="2"/>
  <c r="BE676" i="2"/>
  <c r="BE675" i="2"/>
  <c r="BE674" i="2"/>
  <c r="BE673" i="2"/>
  <c r="BE672" i="2"/>
  <c r="BE671" i="2"/>
  <c r="BE670" i="2"/>
  <c r="BE669" i="2"/>
  <c r="BE668" i="2"/>
  <c r="BE667" i="2"/>
  <c r="BE666" i="2"/>
  <c r="BE665" i="2"/>
  <c r="BE664" i="2"/>
  <c r="BE663" i="2"/>
  <c r="BE662" i="2"/>
  <c r="BE661" i="2"/>
  <c r="BE660" i="2"/>
  <c r="BE659" i="2"/>
  <c r="BE658" i="2"/>
  <c r="BE657" i="2"/>
  <c r="BE656" i="2"/>
  <c r="BE655" i="2"/>
  <c r="BE654" i="2"/>
  <c r="BE653" i="2"/>
  <c r="BE652" i="2"/>
  <c r="BE651" i="2"/>
  <c r="BE650" i="2"/>
  <c r="BE649" i="2"/>
  <c r="BE648" i="2"/>
  <c r="BE647" i="2"/>
  <c r="BE646" i="2"/>
  <c r="BE645" i="2"/>
  <c r="BE644" i="2"/>
  <c r="BE643" i="2"/>
  <c r="BE642" i="2"/>
  <c r="BE641" i="2"/>
  <c r="BE640" i="2"/>
  <c r="BE639" i="2"/>
  <c r="BE638" i="2"/>
  <c r="BE637" i="2"/>
  <c r="BE636" i="2"/>
  <c r="BE635" i="2"/>
  <c r="BE634" i="2"/>
  <c r="BE633" i="2"/>
  <c r="BE632" i="2"/>
  <c r="BE631" i="2"/>
  <c r="BE630" i="2"/>
  <c r="BE629" i="2"/>
  <c r="BE628" i="2"/>
  <c r="BE627" i="2"/>
  <c r="BE626" i="2"/>
  <c r="BE625" i="2"/>
  <c r="BE624" i="2"/>
  <c r="BE623" i="2"/>
  <c r="BE622" i="2"/>
  <c r="BE621" i="2"/>
  <c r="BE620" i="2"/>
  <c r="BE619" i="2"/>
  <c r="BE618" i="2"/>
  <c r="BE617" i="2"/>
  <c r="BE616" i="2"/>
  <c r="BE615" i="2"/>
  <c r="BE614" i="2"/>
  <c r="BE613" i="2"/>
  <c r="BE612" i="2"/>
  <c r="BE611" i="2"/>
  <c r="BE610" i="2"/>
  <c r="BE609" i="2"/>
  <c r="BE608" i="2"/>
  <c r="BE607" i="2"/>
  <c r="BE606" i="2"/>
  <c r="BE605" i="2"/>
  <c r="BE604" i="2"/>
  <c r="BE603" i="2"/>
  <c r="BE602" i="2"/>
  <c r="BE601" i="2"/>
  <c r="BE600" i="2"/>
  <c r="BE599" i="2"/>
  <c r="BE598" i="2"/>
  <c r="BE597" i="2"/>
  <c r="BE596" i="2"/>
  <c r="BE595" i="2"/>
  <c r="BE594" i="2"/>
  <c r="BE593" i="2"/>
  <c r="BE592" i="2"/>
  <c r="BE591" i="2"/>
  <c r="BE590" i="2"/>
  <c r="BE589" i="2"/>
  <c r="BE588" i="2"/>
  <c r="BE587" i="2"/>
  <c r="BE586" i="2"/>
  <c r="BE585" i="2"/>
  <c r="BE584" i="2"/>
  <c r="BE583" i="2"/>
  <c r="BE582" i="2"/>
  <c r="BE581" i="2"/>
  <c r="BE580" i="2"/>
  <c r="BE579" i="2"/>
  <c r="BE578" i="2"/>
  <c r="BE577" i="2"/>
  <c r="BE576" i="2"/>
  <c r="BE575" i="2"/>
  <c r="BE574" i="2"/>
  <c r="BE573" i="2"/>
  <c r="BE572" i="2"/>
  <c r="BE571" i="2"/>
  <c r="BE570" i="2"/>
  <c r="BE569" i="2"/>
  <c r="BE568" i="2"/>
  <c r="BE567" i="2"/>
  <c r="BE566" i="2"/>
  <c r="BE565" i="2"/>
  <c r="BE564" i="2"/>
  <c r="BE563" i="2"/>
  <c r="BE562" i="2"/>
  <c r="BE561" i="2"/>
  <c r="BE560" i="2"/>
  <c r="BE559" i="2"/>
  <c r="BE558" i="2"/>
  <c r="BE557" i="2"/>
  <c r="BE556" i="2"/>
  <c r="BE555" i="2"/>
  <c r="BE554" i="2"/>
  <c r="BE553" i="2"/>
  <c r="BE552" i="2"/>
  <c r="BE551" i="2"/>
  <c r="BE550" i="2"/>
  <c r="BE549" i="2"/>
  <c r="BE548" i="2"/>
  <c r="BE547" i="2"/>
  <c r="BE546" i="2"/>
  <c r="BE545" i="2"/>
  <c r="BE544" i="2"/>
  <c r="BE543" i="2"/>
  <c r="BE542" i="2"/>
  <c r="BE541" i="2"/>
  <c r="BE540" i="2"/>
  <c r="BE539" i="2"/>
  <c r="BE538" i="2"/>
  <c r="BE537" i="2"/>
  <c r="BE536" i="2"/>
  <c r="BE535" i="2"/>
  <c r="BE534" i="2"/>
  <c r="BE533" i="2"/>
  <c r="BE532" i="2"/>
  <c r="BE531" i="2"/>
  <c r="BE530" i="2"/>
  <c r="BE529" i="2"/>
  <c r="BE528" i="2"/>
  <c r="BE527" i="2"/>
  <c r="BE526" i="2"/>
  <c r="BE525" i="2"/>
  <c r="BE524" i="2"/>
  <c r="BE523" i="2"/>
  <c r="BE522" i="2"/>
  <c r="BE521" i="2"/>
  <c r="BE520" i="2"/>
  <c r="BE519" i="2"/>
  <c r="BE518" i="2"/>
  <c r="BE517" i="2"/>
  <c r="BE516" i="2"/>
  <c r="BE515" i="2"/>
  <c r="BE514" i="2"/>
  <c r="BE513" i="2"/>
  <c r="BE512" i="2"/>
  <c r="BE511" i="2"/>
  <c r="BE510" i="2"/>
  <c r="BE509" i="2"/>
  <c r="BE508" i="2"/>
  <c r="BE507" i="2"/>
  <c r="BE506" i="2"/>
  <c r="BE505" i="2"/>
  <c r="BE504" i="2"/>
  <c r="BE503" i="2"/>
  <c r="BE502" i="2"/>
  <c r="BE501" i="2"/>
  <c r="BE500" i="2"/>
  <c r="BE499" i="2"/>
  <c r="BE498" i="2"/>
  <c r="BE497" i="2"/>
  <c r="BE496" i="2"/>
  <c r="BE495" i="2"/>
  <c r="BE494" i="2"/>
  <c r="BE493" i="2"/>
  <c r="BE492" i="2"/>
  <c r="BE491" i="2"/>
  <c r="BE490" i="2"/>
  <c r="BE489" i="2"/>
  <c r="BE488" i="2"/>
  <c r="BE487" i="2"/>
  <c r="BE486" i="2"/>
  <c r="BE485" i="2"/>
  <c r="BE484" i="2"/>
  <c r="BE483" i="2"/>
  <c r="BE482" i="2"/>
  <c r="BE481" i="2"/>
  <c r="BE480" i="2"/>
  <c r="BE479" i="2"/>
  <c r="BE478" i="2"/>
  <c r="BE477" i="2"/>
  <c r="BE476" i="2"/>
  <c r="BE475" i="2"/>
  <c r="BE474" i="2"/>
  <c r="BE473" i="2"/>
  <c r="BE472" i="2"/>
  <c r="BE471" i="2"/>
  <c r="BE470" i="2"/>
  <c r="BE469" i="2"/>
  <c r="BE468" i="2"/>
  <c r="BE467" i="2"/>
  <c r="BE466" i="2"/>
  <c r="BE465" i="2"/>
  <c r="BE464" i="2"/>
  <c r="BE463" i="2"/>
  <c r="BE462" i="2"/>
  <c r="BE461" i="2"/>
  <c r="BE460" i="2"/>
  <c r="BE459" i="2"/>
  <c r="BE458" i="2"/>
  <c r="BE457" i="2"/>
  <c r="BE456" i="2"/>
  <c r="BE455" i="2"/>
  <c r="BE454" i="2"/>
  <c r="BE453" i="2"/>
  <c r="BE452" i="2"/>
  <c r="BE451" i="2"/>
  <c r="BE450" i="2"/>
  <c r="BE449" i="2"/>
  <c r="BE448" i="2"/>
  <c r="BE447" i="2"/>
  <c r="BE446" i="2"/>
  <c r="BE445" i="2"/>
  <c r="BE444" i="2"/>
  <c r="BE443" i="2"/>
  <c r="BE442" i="2"/>
  <c r="BE441" i="2"/>
  <c r="BE440" i="2"/>
  <c r="BE439" i="2"/>
  <c r="BE438" i="2"/>
  <c r="BE437" i="2"/>
  <c r="BE436" i="2"/>
  <c r="BE435" i="2"/>
  <c r="BE434" i="2"/>
  <c r="BE433" i="2"/>
  <c r="BE432" i="2"/>
  <c r="BE431" i="2"/>
  <c r="BE430" i="2"/>
  <c r="BE429" i="2"/>
  <c r="BE428" i="2"/>
  <c r="BE427" i="2"/>
  <c r="BE426" i="2"/>
  <c r="BE425" i="2"/>
  <c r="BE424" i="2"/>
  <c r="BE423" i="2"/>
  <c r="BE422" i="2"/>
  <c r="BE421" i="2"/>
  <c r="BE420" i="2"/>
  <c r="BE419" i="2"/>
  <c r="BE418" i="2"/>
  <c r="BE417" i="2"/>
  <c r="BE416" i="2"/>
  <c r="BE415" i="2"/>
  <c r="BE414" i="2"/>
  <c r="BE413" i="2"/>
  <c r="BE412" i="2"/>
  <c r="BE411" i="2"/>
  <c r="BE410" i="2"/>
  <c r="BE409" i="2"/>
  <c r="BE408" i="2"/>
  <c r="BE407" i="2"/>
  <c r="BE406" i="2"/>
  <c r="BE405" i="2"/>
  <c r="BE404" i="2"/>
  <c r="BE403" i="2"/>
  <c r="BE402" i="2"/>
  <c r="BE401" i="2"/>
  <c r="BE400" i="2"/>
  <c r="BE399" i="2"/>
  <c r="BE398" i="2"/>
  <c r="BE397" i="2"/>
  <c r="BE396" i="2"/>
  <c r="BE395" i="2"/>
  <c r="BE394" i="2"/>
  <c r="BE393" i="2"/>
  <c r="BE392" i="2"/>
  <c r="BE391" i="2"/>
  <c r="BE390" i="2"/>
  <c r="BE389" i="2"/>
  <c r="BE388" i="2"/>
  <c r="BE387" i="2"/>
  <c r="BE386" i="2"/>
  <c r="BE385" i="2"/>
  <c r="BE384" i="2"/>
  <c r="BE383" i="2"/>
  <c r="BE382" i="2"/>
  <c r="BE381" i="2"/>
  <c r="BE380" i="2"/>
  <c r="BE379" i="2"/>
  <c r="BE378" i="2"/>
  <c r="BE377" i="2"/>
  <c r="BE376" i="2"/>
  <c r="BE375" i="2"/>
  <c r="BE374" i="2"/>
  <c r="BE373" i="2"/>
  <c r="BE372" i="2"/>
  <c r="BE371" i="2"/>
  <c r="BE370" i="2"/>
  <c r="BE369" i="2"/>
  <c r="BE368" i="2"/>
  <c r="BE367" i="2"/>
  <c r="BE366" i="2"/>
  <c r="BE365" i="2"/>
  <c r="BE364" i="2"/>
  <c r="BE363" i="2"/>
  <c r="BE362" i="2"/>
  <c r="BE361" i="2"/>
  <c r="BE360" i="2"/>
  <c r="BE359" i="2"/>
  <c r="BE358" i="2"/>
  <c r="BE357" i="2"/>
  <c r="BE356" i="2"/>
  <c r="BE355" i="2"/>
  <c r="BE354" i="2"/>
  <c r="BE353" i="2"/>
  <c r="BE352" i="2"/>
  <c r="BE351" i="2"/>
  <c r="BE350" i="2"/>
  <c r="BE349" i="2"/>
  <c r="BE348" i="2"/>
  <c r="BE347" i="2"/>
  <c r="BE346" i="2"/>
  <c r="BE345" i="2"/>
  <c r="BE344" i="2"/>
  <c r="BE343" i="2"/>
  <c r="BE342" i="2"/>
  <c r="BE341" i="2"/>
  <c r="BE340" i="2"/>
  <c r="BE339" i="2"/>
  <c r="BE338" i="2"/>
  <c r="BE337" i="2"/>
  <c r="BE336" i="2"/>
  <c r="BE335" i="2"/>
  <c r="BE334" i="2"/>
  <c r="BE333" i="2"/>
  <c r="BE332" i="2"/>
  <c r="BE331" i="2"/>
  <c r="BE330" i="2"/>
  <c r="BE329" i="2"/>
  <c r="BE328" i="2"/>
  <c r="BE327" i="2"/>
  <c r="BE326" i="2"/>
  <c r="BE325" i="2"/>
  <c r="BE324" i="2"/>
  <c r="BE323" i="2"/>
  <c r="BE322" i="2"/>
  <c r="BE321" i="2"/>
  <c r="BE320" i="2"/>
  <c r="BE319" i="2"/>
  <c r="BE318" i="2"/>
  <c r="BE317" i="2"/>
  <c r="BE316" i="2"/>
  <c r="BE315" i="2"/>
  <c r="BE314" i="2"/>
  <c r="BE313" i="2"/>
  <c r="BE312" i="2"/>
  <c r="BE311" i="2"/>
  <c r="BE310" i="2"/>
  <c r="BE309" i="2"/>
  <c r="BE308" i="2"/>
  <c r="BE307" i="2"/>
  <c r="BE306" i="2"/>
  <c r="BE305" i="2"/>
  <c r="BE304" i="2"/>
  <c r="BE303" i="2"/>
  <c r="BE302" i="2"/>
  <c r="BE301" i="2"/>
  <c r="BE300" i="2"/>
  <c r="BE299" i="2"/>
  <c r="BE298" i="2"/>
  <c r="BE297" i="2"/>
  <c r="BE296" i="2"/>
  <c r="BE295" i="2"/>
  <c r="BE294" i="2"/>
  <c r="BE293" i="2"/>
  <c r="BE292" i="2"/>
  <c r="BE291" i="2"/>
  <c r="BE290" i="2"/>
  <c r="BE289" i="2"/>
  <c r="BE288" i="2"/>
  <c r="BE287" i="2"/>
  <c r="BE286" i="2"/>
  <c r="BE285" i="2"/>
  <c r="BE284" i="2"/>
  <c r="BE283" i="2"/>
  <c r="BE282" i="2"/>
  <c r="BE281" i="2"/>
  <c r="BE280" i="2"/>
  <c r="BE279" i="2"/>
  <c r="BE278" i="2"/>
  <c r="BE277" i="2"/>
  <c r="BE276" i="2"/>
  <c r="BE275" i="2"/>
  <c r="BE274" i="2"/>
  <c r="BE273" i="2"/>
  <c r="BE272" i="2"/>
  <c r="BE271" i="2"/>
  <c r="BE270" i="2"/>
  <c r="BE269" i="2"/>
  <c r="BE268" i="2"/>
  <c r="BE267" i="2"/>
  <c r="BE266" i="2"/>
  <c r="BE265" i="2"/>
  <c r="BE264" i="2"/>
  <c r="BE263" i="2"/>
  <c r="BE262" i="2"/>
  <c r="BE261" i="2"/>
  <c r="BE260" i="2"/>
  <c r="BE259" i="2"/>
  <c r="BE258" i="2"/>
  <c r="BE257" i="2"/>
  <c r="BE256" i="2"/>
  <c r="BE255" i="2"/>
  <c r="BE254" i="2"/>
  <c r="BE253" i="2"/>
  <c r="BE252" i="2"/>
  <c r="BE251" i="2"/>
  <c r="BE250" i="2"/>
  <c r="BE249" i="2"/>
  <c r="BE248" i="2"/>
  <c r="BE247" i="2"/>
  <c r="BE246" i="2"/>
  <c r="BE245" i="2"/>
  <c r="BE244" i="2"/>
  <c r="BE243" i="2"/>
  <c r="BE242" i="2"/>
  <c r="BE241" i="2"/>
  <c r="BE240" i="2"/>
  <c r="BE239" i="2"/>
  <c r="BE238" i="2"/>
  <c r="BE237" i="2"/>
  <c r="BE236" i="2"/>
  <c r="BE235" i="2"/>
  <c r="BE234" i="2"/>
  <c r="BE233" i="2"/>
  <c r="BE232" i="2"/>
  <c r="BE231" i="2"/>
  <c r="BE230" i="2"/>
  <c r="BE229" i="2"/>
  <c r="BE228" i="2"/>
  <c r="BE227" i="2"/>
  <c r="BE226" i="2"/>
  <c r="BE225" i="2"/>
  <c r="BE224" i="2"/>
  <c r="BE223" i="2"/>
  <c r="BE222" i="2"/>
  <c r="BE221" i="2"/>
  <c r="BE220" i="2"/>
  <c r="BE219" i="2"/>
  <c r="BE218" i="2"/>
  <c r="BE217" i="2"/>
  <c r="BE216" i="2"/>
  <c r="BE215" i="2"/>
  <c r="BE214" i="2"/>
  <c r="BE213" i="2"/>
  <c r="BE212" i="2"/>
  <c r="BE211" i="2"/>
  <c r="BE210" i="2"/>
  <c r="BE209" i="2"/>
  <c r="BE208" i="2"/>
  <c r="BE207" i="2"/>
  <c r="BE206" i="2"/>
  <c r="BE205" i="2"/>
  <c r="BE204" i="2"/>
  <c r="BE203" i="2"/>
  <c r="BE202" i="2"/>
  <c r="BE201" i="2"/>
  <c r="BE200" i="2"/>
  <c r="BE199" i="2"/>
  <c r="BE198" i="2"/>
  <c r="BE197" i="2"/>
  <c r="BE196" i="2"/>
  <c r="BE195" i="2"/>
  <c r="BE194" i="2"/>
  <c r="BE193" i="2"/>
  <c r="BE192" i="2"/>
  <c r="BE191" i="2"/>
  <c r="BE190" i="2"/>
  <c r="BE189" i="2"/>
  <c r="BE188" i="2"/>
  <c r="BE187" i="2"/>
  <c r="BE186" i="2"/>
  <c r="BE185" i="2"/>
  <c r="BE184" i="2"/>
  <c r="BE183" i="2"/>
  <c r="BE182" i="2"/>
  <c r="BE181" i="2"/>
  <c r="BE180" i="2"/>
  <c r="BE179" i="2"/>
  <c r="BE178" i="2"/>
  <c r="BE177" i="2"/>
  <c r="BE176" i="2"/>
  <c r="BE175" i="2"/>
  <c r="BE174" i="2"/>
  <c r="BE173" i="2"/>
  <c r="BE172" i="2"/>
  <c r="BE171" i="2"/>
  <c r="BE170" i="2"/>
  <c r="BE169" i="2"/>
  <c r="BE168" i="2"/>
  <c r="BE167" i="2"/>
  <c r="BE166" i="2"/>
  <c r="BE165" i="2"/>
  <c r="BE164" i="2"/>
  <c r="BE163" i="2"/>
  <c r="BE162" i="2"/>
  <c r="BE161" i="2"/>
  <c r="BE160" i="2"/>
  <c r="BE159" i="2"/>
  <c r="BE158" i="2"/>
  <c r="BE157" i="2"/>
  <c r="BE156" i="2"/>
  <c r="BE155" i="2"/>
  <c r="BE154" i="2"/>
  <c r="BE153" i="2"/>
  <c r="BE152" i="2"/>
  <c r="BE151" i="2"/>
  <c r="BE150" i="2"/>
  <c r="BE149" i="2"/>
  <c r="BE148" i="2"/>
  <c r="BE147" i="2"/>
  <c r="BE146" i="2"/>
  <c r="BE145" i="2"/>
  <c r="BE144" i="2"/>
  <c r="BE143" i="2"/>
  <c r="BE142" i="2"/>
  <c r="BE141" i="2"/>
  <c r="BE140" i="2"/>
  <c r="BE139" i="2"/>
  <c r="BE138" i="2"/>
  <c r="BE137" i="2"/>
  <c r="BE136" i="2"/>
  <c r="BE135" i="2"/>
  <c r="BE134" i="2"/>
  <c r="BE133" i="2"/>
  <c r="BE132" i="2"/>
  <c r="BE131" i="2"/>
  <c r="BE130" i="2"/>
  <c r="BE129" i="2"/>
  <c r="BE128" i="2"/>
  <c r="BE127" i="2"/>
  <c r="BE126" i="2"/>
  <c r="BE125" i="2"/>
  <c r="BE124" i="2"/>
  <c r="BE123" i="2"/>
  <c r="BE122" i="2"/>
  <c r="BE121" i="2"/>
  <c r="BE120" i="2"/>
  <c r="BE119" i="2"/>
  <c r="BE118" i="2"/>
  <c r="BE117" i="2"/>
  <c r="BE116" i="2"/>
  <c r="BE115" i="2"/>
  <c r="BE114" i="2"/>
  <c r="BE113" i="2"/>
  <c r="BE112" i="2"/>
  <c r="BE111" i="2"/>
  <c r="BE110" i="2"/>
  <c r="BE109" i="2"/>
  <c r="BE108" i="2"/>
  <c r="BE107" i="2"/>
  <c r="BE106" i="2"/>
  <c r="BE105" i="2"/>
  <c r="BE104" i="2"/>
  <c r="BE103" i="2"/>
  <c r="BE102" i="2"/>
  <c r="BE101" i="2"/>
  <c r="BE100" i="2"/>
  <c r="BE99" i="2"/>
  <c r="BE98" i="2"/>
  <c r="BE97" i="2"/>
  <c r="BE96" i="2"/>
  <c r="BE95" i="2"/>
  <c r="BE94" i="2"/>
  <c r="BE93" i="2"/>
  <c r="BE92" i="2"/>
  <c r="BE91" i="2"/>
  <c r="BE90" i="2"/>
  <c r="BE89" i="2"/>
  <c r="BE88" i="2"/>
  <c r="BE87" i="2"/>
  <c r="BE86" i="2"/>
  <c r="BE85" i="2"/>
  <c r="BE84" i="2"/>
  <c r="BE83" i="2"/>
  <c r="BE82" i="2"/>
  <c r="BE81" i="2"/>
  <c r="BE80" i="2"/>
  <c r="BE79" i="2"/>
  <c r="BE78" i="2"/>
  <c r="BE77" i="2"/>
  <c r="BE76" i="2"/>
  <c r="BE75" i="2"/>
  <c r="BE74" i="2"/>
  <c r="BE73" i="2"/>
  <c r="BE72" i="2"/>
  <c r="BE71" i="2"/>
  <c r="BE70" i="2"/>
  <c r="BE69" i="2"/>
  <c r="BE68" i="2"/>
  <c r="BE67" i="2"/>
  <c r="BE66" i="2"/>
  <c r="BE65" i="2"/>
  <c r="BE64" i="2"/>
  <c r="BE63" i="2"/>
  <c r="BE62" i="2"/>
  <c r="BE61" i="2"/>
  <c r="BE60" i="2"/>
  <c r="BE59" i="2"/>
  <c r="BE58" i="2"/>
  <c r="BE57" i="2"/>
  <c r="BE56" i="2"/>
  <c r="BE55" i="2"/>
  <c r="BE54" i="2"/>
  <c r="BE53" i="2"/>
  <c r="BE52" i="2"/>
  <c r="BE51" i="2"/>
  <c r="BE50" i="2"/>
  <c r="BE49" i="2"/>
  <c r="BE48" i="2"/>
  <c r="BE47" i="2"/>
  <c r="BE46" i="2"/>
  <c r="BE45" i="2"/>
  <c r="BE44" i="2"/>
  <c r="BE43" i="2"/>
  <c r="BE42" i="2"/>
  <c r="BE41" i="2"/>
  <c r="BE40" i="2"/>
  <c r="BE39" i="2"/>
  <c r="BE38" i="2"/>
  <c r="BE37" i="2"/>
  <c r="BE36" i="2"/>
  <c r="BE35" i="2"/>
  <c r="BE34" i="2"/>
  <c r="BE33" i="2"/>
  <c r="BE32" i="2"/>
  <c r="BE31" i="2"/>
  <c r="BE30" i="2"/>
  <c r="BE29" i="2"/>
  <c r="BE28" i="2"/>
  <c r="BE27" i="2"/>
  <c r="BE26" i="2"/>
  <c r="BE25" i="2"/>
  <c r="BE24" i="2"/>
  <c r="BE23" i="2"/>
  <c r="BE22" i="2"/>
  <c r="BE21" i="2"/>
  <c r="BE20" i="2"/>
  <c r="BE19" i="2"/>
  <c r="BE18" i="2"/>
  <c r="BE17" i="2"/>
  <c r="BE16" i="2"/>
  <c r="BE15" i="2"/>
  <c r="BE14" i="2"/>
  <c r="BE13" i="2"/>
  <c r="BE12" i="2"/>
  <c r="BE11" i="2"/>
  <c r="BD77" i="3"/>
  <c r="BC77" i="3"/>
  <c r="AP78" i="3" l="1"/>
  <c r="BG8" i="2"/>
  <c r="AP80" i="3" s="1"/>
  <c r="AP76" i="3"/>
  <c r="BA72" i="3"/>
  <c r="BA71" i="3"/>
  <c r="BC10" i="2" l="1"/>
  <c r="BB10" i="2"/>
  <c r="BB3" i="3" l="1"/>
  <c r="BA75" i="3" s="1"/>
  <c r="BA89" i="3" s="1"/>
  <c r="BB2" i="3"/>
  <c r="BA7" i="3"/>
  <c r="BA8" i="3"/>
  <c r="BA9" i="3"/>
  <c r="BA10" i="3"/>
  <c r="BA11" i="3"/>
  <c r="BA12" i="3"/>
  <c r="BA13" i="3"/>
  <c r="BA14" i="3"/>
  <c r="BA15" i="3"/>
  <c r="BA16" i="3"/>
  <c r="BA17" i="3"/>
  <c r="BA18" i="3"/>
  <c r="BA19" i="3"/>
  <c r="BA20" i="3"/>
  <c r="BA6" i="3"/>
  <c r="BA88" i="3" l="1"/>
  <c r="BB89" i="3"/>
  <c r="AH25" i="3"/>
  <c r="R25" i="3"/>
  <c r="B25" i="3"/>
  <c r="AD24" i="3"/>
  <c r="AD25" i="3"/>
  <c r="N25" i="3"/>
  <c r="AP24" i="3"/>
  <c r="AP25" i="3"/>
  <c r="Z25" i="3"/>
  <c r="J25" i="3"/>
  <c r="AL24" i="3"/>
  <c r="AL25" i="3"/>
  <c r="V25" i="3"/>
  <c r="F25" i="3"/>
  <c r="AH24" i="3"/>
  <c r="B5" i="3"/>
  <c r="B2" i="3"/>
  <c r="AU1010" i="2"/>
  <c r="AU1009" i="2"/>
  <c r="AU1008" i="2"/>
  <c r="AU1007" i="2"/>
  <c r="AU1006" i="2"/>
  <c r="AU1005" i="2"/>
  <c r="AU1004" i="2"/>
  <c r="AU1003" i="2"/>
  <c r="AU1002" i="2"/>
  <c r="AU1001" i="2"/>
  <c r="AU1000" i="2"/>
  <c r="AU999" i="2"/>
  <c r="AU998" i="2"/>
  <c r="AU997" i="2"/>
  <c r="AU996" i="2"/>
  <c r="AU995" i="2"/>
  <c r="AU994" i="2"/>
  <c r="AU993" i="2"/>
  <c r="AU992" i="2"/>
  <c r="AU991" i="2"/>
  <c r="AU990" i="2"/>
  <c r="AU989" i="2"/>
  <c r="AU988" i="2"/>
  <c r="AU987" i="2"/>
  <c r="AU986" i="2"/>
  <c r="AU985" i="2"/>
  <c r="AU984" i="2"/>
  <c r="AU983" i="2"/>
  <c r="AU982" i="2"/>
  <c r="AU981" i="2"/>
  <c r="AU980" i="2"/>
  <c r="AU979" i="2"/>
  <c r="AU978" i="2"/>
  <c r="AU977" i="2"/>
  <c r="AU976" i="2"/>
  <c r="AU975" i="2"/>
  <c r="AU974" i="2"/>
  <c r="AU973" i="2"/>
  <c r="AU972" i="2"/>
  <c r="AU971" i="2"/>
  <c r="AU970" i="2"/>
  <c r="AU969" i="2"/>
  <c r="AU968" i="2"/>
  <c r="AU967" i="2"/>
  <c r="AU966" i="2"/>
  <c r="AU965" i="2"/>
  <c r="AU964" i="2"/>
  <c r="AU963" i="2"/>
  <c r="AU962" i="2"/>
  <c r="AU961" i="2"/>
  <c r="AU960" i="2"/>
  <c r="AU959" i="2"/>
  <c r="AU958" i="2"/>
  <c r="AU957" i="2"/>
  <c r="AU956" i="2"/>
  <c r="AU955" i="2"/>
  <c r="AU954" i="2"/>
  <c r="AU953" i="2"/>
  <c r="AU952" i="2"/>
  <c r="AU951" i="2"/>
  <c r="AU950" i="2"/>
  <c r="AU949" i="2"/>
  <c r="AU948" i="2"/>
  <c r="AU947" i="2"/>
  <c r="AU946" i="2"/>
  <c r="AU945" i="2"/>
  <c r="AU944" i="2"/>
  <c r="AU943" i="2"/>
  <c r="AU942" i="2"/>
  <c r="AU941" i="2"/>
  <c r="AU940" i="2"/>
  <c r="AU939" i="2"/>
  <c r="AU938" i="2"/>
  <c r="AU937" i="2"/>
  <c r="AU936" i="2"/>
  <c r="AU935" i="2"/>
  <c r="AU934" i="2"/>
  <c r="AU933" i="2"/>
  <c r="AU932" i="2"/>
  <c r="AU931" i="2"/>
  <c r="AU930" i="2"/>
  <c r="AU929" i="2"/>
  <c r="AU928" i="2"/>
  <c r="AU927" i="2"/>
  <c r="AU926" i="2"/>
  <c r="AU925" i="2"/>
  <c r="AU924" i="2"/>
  <c r="AU923" i="2"/>
  <c r="AU922" i="2"/>
  <c r="AU921" i="2"/>
  <c r="AU920" i="2"/>
  <c r="AU919" i="2"/>
  <c r="AU918" i="2"/>
  <c r="AU917" i="2"/>
  <c r="AU916" i="2"/>
  <c r="AU915" i="2"/>
  <c r="AU914" i="2"/>
  <c r="AU913" i="2"/>
  <c r="AU912" i="2"/>
  <c r="AU911" i="2"/>
  <c r="AU910" i="2"/>
  <c r="AU909" i="2"/>
  <c r="AU908" i="2"/>
  <c r="AU907" i="2"/>
  <c r="AU906" i="2"/>
  <c r="AU905" i="2"/>
  <c r="AU904" i="2"/>
  <c r="AU903" i="2"/>
  <c r="AU902" i="2"/>
  <c r="AU901" i="2"/>
  <c r="AU900" i="2"/>
  <c r="AU899" i="2"/>
  <c r="AU898" i="2"/>
  <c r="AU897" i="2"/>
  <c r="AU896" i="2"/>
  <c r="AU895" i="2"/>
  <c r="AU894" i="2"/>
  <c r="AU893" i="2"/>
  <c r="AU892" i="2"/>
  <c r="AU891" i="2"/>
  <c r="AU890" i="2"/>
  <c r="AU889" i="2"/>
  <c r="AU888" i="2"/>
  <c r="AU887" i="2"/>
  <c r="AU886" i="2"/>
  <c r="AU885" i="2"/>
  <c r="AU884" i="2"/>
  <c r="AU883" i="2"/>
  <c r="AU882" i="2"/>
  <c r="AU881" i="2"/>
  <c r="AU880" i="2"/>
  <c r="AU879" i="2"/>
  <c r="AU878" i="2"/>
  <c r="AU877" i="2"/>
  <c r="AU876" i="2"/>
  <c r="AU875" i="2"/>
  <c r="AU874" i="2"/>
  <c r="AU873" i="2"/>
  <c r="AU872" i="2"/>
  <c r="AU871" i="2"/>
  <c r="AU870" i="2"/>
  <c r="AU869" i="2"/>
  <c r="AU868" i="2"/>
  <c r="AU867" i="2"/>
  <c r="AU866" i="2"/>
  <c r="AU865" i="2"/>
  <c r="AU864" i="2"/>
  <c r="AU863" i="2"/>
  <c r="AU862" i="2"/>
  <c r="AU861" i="2"/>
  <c r="AU860" i="2"/>
  <c r="AU859" i="2"/>
  <c r="AU858" i="2"/>
  <c r="AU857" i="2"/>
  <c r="AU856" i="2"/>
  <c r="AU855" i="2"/>
  <c r="AU854" i="2"/>
  <c r="AU853" i="2"/>
  <c r="AU852" i="2"/>
  <c r="AU851" i="2"/>
  <c r="AU850" i="2"/>
  <c r="AU849" i="2"/>
  <c r="AU848" i="2"/>
  <c r="AU847" i="2"/>
  <c r="AU846" i="2"/>
  <c r="AU845" i="2"/>
  <c r="AU844" i="2"/>
  <c r="AU843" i="2"/>
  <c r="AU842" i="2"/>
  <c r="AU841" i="2"/>
  <c r="AU840" i="2"/>
  <c r="AU839" i="2"/>
  <c r="AU838" i="2"/>
  <c r="AU837" i="2"/>
  <c r="AU836" i="2"/>
  <c r="AU835" i="2"/>
  <c r="AU834" i="2"/>
  <c r="AU833" i="2"/>
  <c r="AU832" i="2"/>
  <c r="AU831" i="2"/>
  <c r="AU830" i="2"/>
  <c r="AU829" i="2"/>
  <c r="AU828" i="2"/>
  <c r="AU827" i="2"/>
  <c r="AU826" i="2"/>
  <c r="AU825" i="2"/>
  <c r="AU824" i="2"/>
  <c r="AU823" i="2"/>
  <c r="AU822" i="2"/>
  <c r="AU821" i="2"/>
  <c r="AU820" i="2"/>
  <c r="AU819" i="2"/>
  <c r="AU818" i="2"/>
  <c r="AU817" i="2"/>
  <c r="AU816" i="2"/>
  <c r="AU815" i="2"/>
  <c r="AU814" i="2"/>
  <c r="AU813" i="2"/>
  <c r="AU812" i="2"/>
  <c r="AU811" i="2"/>
  <c r="AU810" i="2"/>
  <c r="AU809" i="2"/>
  <c r="AU808" i="2"/>
  <c r="AU807" i="2"/>
  <c r="AU806" i="2"/>
  <c r="AU805" i="2"/>
  <c r="AU804" i="2"/>
  <c r="AU803" i="2"/>
  <c r="AU802" i="2"/>
  <c r="AU801" i="2"/>
  <c r="AU800" i="2"/>
  <c r="AU799" i="2"/>
  <c r="AU798" i="2"/>
  <c r="AU797" i="2"/>
  <c r="AU796" i="2"/>
  <c r="AU795" i="2"/>
  <c r="AU794" i="2"/>
  <c r="AU793" i="2"/>
  <c r="AU792" i="2"/>
  <c r="AU791" i="2"/>
  <c r="AU790" i="2"/>
  <c r="AU789" i="2"/>
  <c r="AU788" i="2"/>
  <c r="AU787" i="2"/>
  <c r="AU786" i="2"/>
  <c r="AU785" i="2"/>
  <c r="AU784" i="2"/>
  <c r="AU783" i="2"/>
  <c r="AU782" i="2"/>
  <c r="AU781" i="2"/>
  <c r="AU780" i="2"/>
  <c r="AU779" i="2"/>
  <c r="AU778" i="2"/>
  <c r="AU777" i="2"/>
  <c r="AU776" i="2"/>
  <c r="AU775" i="2"/>
  <c r="AU774" i="2"/>
  <c r="AU773" i="2"/>
  <c r="AU772" i="2"/>
  <c r="AU771" i="2"/>
  <c r="AU770" i="2"/>
  <c r="AU769" i="2"/>
  <c r="AU768" i="2"/>
  <c r="AU767" i="2"/>
  <c r="AU766" i="2"/>
  <c r="AU765" i="2"/>
  <c r="AU764" i="2"/>
  <c r="AU763" i="2"/>
  <c r="AU762" i="2"/>
  <c r="AU761" i="2"/>
  <c r="AU760" i="2"/>
  <c r="AU759" i="2"/>
  <c r="AU758" i="2"/>
  <c r="AU757" i="2"/>
  <c r="AU756" i="2"/>
  <c r="AU755" i="2"/>
  <c r="AU754" i="2"/>
  <c r="AU753" i="2"/>
  <c r="AU752" i="2"/>
  <c r="AU751" i="2"/>
  <c r="AU750" i="2"/>
  <c r="AU749" i="2"/>
  <c r="AU748" i="2"/>
  <c r="AU747" i="2"/>
  <c r="AU746" i="2"/>
  <c r="AU745" i="2"/>
  <c r="AU744" i="2"/>
  <c r="AU743" i="2"/>
  <c r="AU742" i="2"/>
  <c r="AU741" i="2"/>
  <c r="AU740" i="2"/>
  <c r="AU739" i="2"/>
  <c r="AU738" i="2"/>
  <c r="AU737" i="2"/>
  <c r="AU736" i="2"/>
  <c r="AU735" i="2"/>
  <c r="AU734" i="2"/>
  <c r="AU733" i="2"/>
  <c r="AU732" i="2"/>
  <c r="AU731" i="2"/>
  <c r="AU730" i="2"/>
  <c r="AU729" i="2"/>
  <c r="AU728" i="2"/>
  <c r="AU727" i="2"/>
  <c r="AU726" i="2"/>
  <c r="AU725" i="2"/>
  <c r="AU724" i="2"/>
  <c r="AU723" i="2"/>
  <c r="AU722" i="2"/>
  <c r="AU721" i="2"/>
  <c r="AU720" i="2"/>
  <c r="AU719" i="2"/>
  <c r="AU718" i="2"/>
  <c r="AU717" i="2"/>
  <c r="AU716" i="2"/>
  <c r="AU715" i="2"/>
  <c r="AU714" i="2"/>
  <c r="AU713" i="2"/>
  <c r="AU712" i="2"/>
  <c r="AU711" i="2"/>
  <c r="AU710" i="2"/>
  <c r="AU709" i="2"/>
  <c r="AU708" i="2"/>
  <c r="AU707" i="2"/>
  <c r="AU706" i="2"/>
  <c r="AU705" i="2"/>
  <c r="AU704" i="2"/>
  <c r="AU703" i="2"/>
  <c r="AU702" i="2"/>
  <c r="AU701" i="2"/>
  <c r="AU700" i="2"/>
  <c r="AU699" i="2"/>
  <c r="AU698" i="2"/>
  <c r="AU697" i="2"/>
  <c r="AU696" i="2"/>
  <c r="AU695" i="2"/>
  <c r="AU694" i="2"/>
  <c r="AU693" i="2"/>
  <c r="AU692" i="2"/>
  <c r="AU691" i="2"/>
  <c r="AU690" i="2"/>
  <c r="AU689" i="2"/>
  <c r="AU688" i="2"/>
  <c r="AU687" i="2"/>
  <c r="AU686" i="2"/>
  <c r="AU685" i="2"/>
  <c r="AU684" i="2"/>
  <c r="AU683" i="2"/>
  <c r="AU682" i="2"/>
  <c r="AU681" i="2"/>
  <c r="AU680" i="2"/>
  <c r="AU679" i="2"/>
  <c r="AU678" i="2"/>
  <c r="AU677" i="2"/>
  <c r="AU676" i="2"/>
  <c r="AU675" i="2"/>
  <c r="AU674" i="2"/>
  <c r="AU673" i="2"/>
  <c r="AU672" i="2"/>
  <c r="AU671" i="2"/>
  <c r="AU670" i="2"/>
  <c r="AU669" i="2"/>
  <c r="AU668" i="2"/>
  <c r="AU667" i="2"/>
  <c r="AU666" i="2"/>
  <c r="AU665" i="2"/>
  <c r="AU664" i="2"/>
  <c r="AU663" i="2"/>
  <c r="AU662" i="2"/>
  <c r="AU661" i="2"/>
  <c r="AU660" i="2"/>
  <c r="AU659" i="2"/>
  <c r="AU658" i="2"/>
  <c r="AU657" i="2"/>
  <c r="AU656" i="2"/>
  <c r="AU655" i="2"/>
  <c r="AU654" i="2"/>
  <c r="AU653" i="2"/>
  <c r="AU652" i="2"/>
  <c r="AU651" i="2"/>
  <c r="AU650" i="2"/>
  <c r="AU649" i="2"/>
  <c r="AU648" i="2"/>
  <c r="AU647" i="2"/>
  <c r="AU646" i="2"/>
  <c r="AU645" i="2"/>
  <c r="AU644" i="2"/>
  <c r="AU643" i="2"/>
  <c r="AU642" i="2"/>
  <c r="AU641" i="2"/>
  <c r="AU640" i="2"/>
  <c r="AU639" i="2"/>
  <c r="AU638" i="2"/>
  <c r="AU637" i="2"/>
  <c r="AU636" i="2"/>
  <c r="AU635" i="2"/>
  <c r="AU634" i="2"/>
  <c r="AU633" i="2"/>
  <c r="AU632" i="2"/>
  <c r="AU631" i="2"/>
  <c r="AU630" i="2"/>
  <c r="AU629" i="2"/>
  <c r="AU628" i="2"/>
  <c r="AU627" i="2"/>
  <c r="AU626" i="2"/>
  <c r="AU625" i="2"/>
  <c r="AU624" i="2"/>
  <c r="AU623" i="2"/>
  <c r="AU622" i="2"/>
  <c r="AU621" i="2"/>
  <c r="AU620" i="2"/>
  <c r="AU619" i="2"/>
  <c r="AU618" i="2"/>
  <c r="AU617" i="2"/>
  <c r="AU616" i="2"/>
  <c r="AU615" i="2"/>
  <c r="AU614" i="2"/>
  <c r="AU613" i="2"/>
  <c r="AU612" i="2"/>
  <c r="AU611" i="2"/>
  <c r="AU610" i="2"/>
  <c r="AU609" i="2"/>
  <c r="AU608" i="2"/>
  <c r="AU607" i="2"/>
  <c r="AU606" i="2"/>
  <c r="AU605" i="2"/>
  <c r="AU604" i="2"/>
  <c r="AU603" i="2"/>
  <c r="AU602" i="2"/>
  <c r="AU601" i="2"/>
  <c r="AU600" i="2"/>
  <c r="AU599" i="2"/>
  <c r="AU598" i="2"/>
  <c r="AU597" i="2"/>
  <c r="AU596" i="2"/>
  <c r="AU595" i="2"/>
  <c r="AU594" i="2"/>
  <c r="AU593" i="2"/>
  <c r="AU592" i="2"/>
  <c r="AU591" i="2"/>
  <c r="AU590" i="2"/>
  <c r="AU589" i="2"/>
  <c r="AU588" i="2"/>
  <c r="AU587" i="2"/>
  <c r="AU586" i="2"/>
  <c r="AU585" i="2"/>
  <c r="AU584" i="2"/>
  <c r="AU583" i="2"/>
  <c r="AU582" i="2"/>
  <c r="AU581" i="2"/>
  <c r="AU580" i="2"/>
  <c r="AU579" i="2"/>
  <c r="AU578" i="2"/>
  <c r="AU577" i="2"/>
  <c r="AU576" i="2"/>
  <c r="AU575" i="2"/>
  <c r="AU574" i="2"/>
  <c r="AU573" i="2"/>
  <c r="AU572" i="2"/>
  <c r="AU571" i="2"/>
  <c r="AU570" i="2"/>
  <c r="AU569" i="2"/>
  <c r="AU568" i="2"/>
  <c r="AU567" i="2"/>
  <c r="AU566" i="2"/>
  <c r="AU565" i="2"/>
  <c r="AU564" i="2"/>
  <c r="AU563" i="2"/>
  <c r="AU562" i="2"/>
  <c r="AU561" i="2"/>
  <c r="AU560" i="2"/>
  <c r="AU559" i="2"/>
  <c r="AU558" i="2"/>
  <c r="AU557" i="2"/>
  <c r="AU556" i="2"/>
  <c r="AU555" i="2"/>
  <c r="AU554" i="2"/>
  <c r="AU553" i="2"/>
  <c r="AU552" i="2"/>
  <c r="AU551" i="2"/>
  <c r="AU550" i="2"/>
  <c r="AU549" i="2"/>
  <c r="AU548" i="2"/>
  <c r="AU547" i="2"/>
  <c r="AU546" i="2"/>
  <c r="AU545" i="2"/>
  <c r="AU544" i="2"/>
  <c r="AU543" i="2"/>
  <c r="AU542" i="2"/>
  <c r="AU541" i="2"/>
  <c r="AU540" i="2"/>
  <c r="AU539" i="2"/>
  <c r="AU538" i="2"/>
  <c r="AU537" i="2"/>
  <c r="AU536" i="2"/>
  <c r="AU535" i="2"/>
  <c r="AU534" i="2"/>
  <c r="AU533" i="2"/>
  <c r="AU532" i="2"/>
  <c r="AU531" i="2"/>
  <c r="AU530" i="2"/>
  <c r="AU529" i="2"/>
  <c r="AU528" i="2"/>
  <c r="AU527" i="2"/>
  <c r="AU526" i="2"/>
  <c r="AU525" i="2"/>
  <c r="AU524" i="2"/>
  <c r="AU523" i="2"/>
  <c r="AU522" i="2"/>
  <c r="AU521" i="2"/>
  <c r="AU520" i="2"/>
  <c r="AU519" i="2"/>
  <c r="AU518" i="2"/>
  <c r="AU517" i="2"/>
  <c r="AU516" i="2"/>
  <c r="AU515" i="2"/>
  <c r="AU514" i="2"/>
  <c r="AU513" i="2"/>
  <c r="AU512" i="2"/>
  <c r="AU511" i="2"/>
  <c r="AU510" i="2"/>
  <c r="AU509" i="2"/>
  <c r="AU508" i="2"/>
  <c r="AU507" i="2"/>
  <c r="AU506" i="2"/>
  <c r="AU505" i="2"/>
  <c r="AU504" i="2"/>
  <c r="AU503" i="2"/>
  <c r="AU502" i="2"/>
  <c r="AU501" i="2"/>
  <c r="AU500" i="2"/>
  <c r="AU499" i="2"/>
  <c r="AU498" i="2"/>
  <c r="AU497" i="2"/>
  <c r="AU496" i="2"/>
  <c r="AU495" i="2"/>
  <c r="AU494" i="2"/>
  <c r="AU493" i="2"/>
  <c r="AU492" i="2"/>
  <c r="AU491" i="2"/>
  <c r="AU490" i="2"/>
  <c r="AU489" i="2"/>
  <c r="AU488" i="2"/>
  <c r="AU487" i="2"/>
  <c r="AU486" i="2"/>
  <c r="AU485" i="2"/>
  <c r="AU484" i="2"/>
  <c r="AU483" i="2"/>
  <c r="AU482" i="2"/>
  <c r="AU481" i="2"/>
  <c r="AU480" i="2"/>
  <c r="AU479" i="2"/>
  <c r="AU478" i="2"/>
  <c r="AU477" i="2"/>
  <c r="AU476" i="2"/>
  <c r="AU475" i="2"/>
  <c r="AU474" i="2"/>
  <c r="AU473" i="2"/>
  <c r="AU472" i="2"/>
  <c r="AU471" i="2"/>
  <c r="AU470" i="2"/>
  <c r="AU469" i="2"/>
  <c r="AU468" i="2"/>
  <c r="AU467" i="2"/>
  <c r="AU466" i="2"/>
  <c r="AU465" i="2"/>
  <c r="AU464" i="2"/>
  <c r="AU463" i="2"/>
  <c r="AU462" i="2"/>
  <c r="AU461" i="2"/>
  <c r="AU460" i="2"/>
  <c r="AU459" i="2"/>
  <c r="AU458" i="2"/>
  <c r="AU457" i="2"/>
  <c r="AU456" i="2"/>
  <c r="AU455" i="2"/>
  <c r="AU454" i="2"/>
  <c r="AU453" i="2"/>
  <c r="AU452" i="2"/>
  <c r="AU451" i="2"/>
  <c r="AU450" i="2"/>
  <c r="AU449" i="2"/>
  <c r="AU448" i="2"/>
  <c r="AU447" i="2"/>
  <c r="AU446" i="2"/>
  <c r="AU445" i="2"/>
  <c r="AU444" i="2"/>
  <c r="AU443" i="2"/>
  <c r="AU442" i="2"/>
  <c r="AU441" i="2"/>
  <c r="AU440" i="2"/>
  <c r="AU439" i="2"/>
  <c r="AU438" i="2"/>
  <c r="AU437" i="2"/>
  <c r="AU436" i="2"/>
  <c r="AU435" i="2"/>
  <c r="AU434" i="2"/>
  <c r="AU433" i="2"/>
  <c r="AU432" i="2"/>
  <c r="AU431" i="2"/>
  <c r="AU430" i="2"/>
  <c r="AU429" i="2"/>
  <c r="AU428" i="2"/>
  <c r="AU427" i="2"/>
  <c r="AU426" i="2"/>
  <c r="AU425" i="2"/>
  <c r="AU424" i="2"/>
  <c r="AU423" i="2"/>
  <c r="AU422" i="2"/>
  <c r="AU421" i="2"/>
  <c r="AU420" i="2"/>
  <c r="AU419" i="2"/>
  <c r="AU418" i="2"/>
  <c r="AU417" i="2"/>
  <c r="AU416" i="2"/>
  <c r="AU415" i="2"/>
  <c r="AU414" i="2"/>
  <c r="AU413" i="2"/>
  <c r="AU412" i="2"/>
  <c r="AU411" i="2"/>
  <c r="AU410" i="2"/>
  <c r="AU409" i="2"/>
  <c r="AU408" i="2"/>
  <c r="AU407" i="2"/>
  <c r="AU406" i="2"/>
  <c r="AU405" i="2"/>
  <c r="AU404" i="2"/>
  <c r="AU403" i="2"/>
  <c r="AU402" i="2"/>
  <c r="AU401" i="2"/>
  <c r="AU400" i="2"/>
  <c r="AU399" i="2"/>
  <c r="AU398" i="2"/>
  <c r="AU397" i="2"/>
  <c r="AU396" i="2"/>
  <c r="AU395" i="2"/>
  <c r="AU394" i="2"/>
  <c r="AU393" i="2"/>
  <c r="AU392" i="2"/>
  <c r="AU391" i="2"/>
  <c r="AU390" i="2"/>
  <c r="AU389" i="2"/>
  <c r="AU388" i="2"/>
  <c r="AU387" i="2"/>
  <c r="AU386" i="2"/>
  <c r="AU385" i="2"/>
  <c r="AU384" i="2"/>
  <c r="AU383" i="2"/>
  <c r="AU382" i="2"/>
  <c r="AU381" i="2"/>
  <c r="AU380" i="2"/>
  <c r="AU379" i="2"/>
  <c r="AU378" i="2"/>
  <c r="AU377" i="2"/>
  <c r="AU376" i="2"/>
  <c r="AU375" i="2"/>
  <c r="AU374" i="2"/>
  <c r="AU373" i="2"/>
  <c r="AU372" i="2"/>
  <c r="AU371" i="2"/>
  <c r="AU370" i="2"/>
  <c r="AU369" i="2"/>
  <c r="AU368" i="2"/>
  <c r="AU367" i="2"/>
  <c r="AU366" i="2"/>
  <c r="AU365" i="2"/>
  <c r="AU364" i="2"/>
  <c r="AU363" i="2"/>
  <c r="AU362" i="2"/>
  <c r="AU361" i="2"/>
  <c r="AU360" i="2"/>
  <c r="AU359" i="2"/>
  <c r="AU358" i="2"/>
  <c r="AU357" i="2"/>
  <c r="AU356" i="2"/>
  <c r="AU355" i="2"/>
  <c r="AU354" i="2"/>
  <c r="AU353" i="2"/>
  <c r="AU352" i="2"/>
  <c r="AU351" i="2"/>
  <c r="AU350" i="2"/>
  <c r="AU349" i="2"/>
  <c r="AU348" i="2"/>
  <c r="AU347" i="2"/>
  <c r="AU346" i="2"/>
  <c r="AU345" i="2"/>
  <c r="AU344" i="2"/>
  <c r="AU343" i="2"/>
  <c r="AU342" i="2"/>
  <c r="AU341" i="2"/>
  <c r="AU340" i="2"/>
  <c r="AU339" i="2"/>
  <c r="AU338" i="2"/>
  <c r="AU337" i="2"/>
  <c r="AU336" i="2"/>
  <c r="AU335" i="2"/>
  <c r="AU334" i="2"/>
  <c r="AU333" i="2"/>
  <c r="AU332" i="2"/>
  <c r="AU331" i="2"/>
  <c r="AU330" i="2"/>
  <c r="AU329" i="2"/>
  <c r="AU328" i="2"/>
  <c r="AU327" i="2"/>
  <c r="AU326" i="2"/>
  <c r="AU325" i="2"/>
  <c r="AU324" i="2"/>
  <c r="AU323" i="2"/>
  <c r="AU322" i="2"/>
  <c r="AU321" i="2"/>
  <c r="AU320" i="2"/>
  <c r="AU319" i="2"/>
  <c r="AU318" i="2"/>
  <c r="AU317" i="2"/>
  <c r="AU316" i="2"/>
  <c r="AU315" i="2"/>
  <c r="AU314" i="2"/>
  <c r="AU313" i="2"/>
  <c r="AU312" i="2"/>
  <c r="AU311" i="2"/>
  <c r="AU310" i="2"/>
  <c r="AU309" i="2"/>
  <c r="AU308" i="2"/>
  <c r="AU307" i="2"/>
  <c r="AU306" i="2"/>
  <c r="AU305" i="2"/>
  <c r="AU304" i="2"/>
  <c r="AU303" i="2"/>
  <c r="AU302" i="2"/>
  <c r="AU301" i="2"/>
  <c r="AU300" i="2"/>
  <c r="AU299" i="2"/>
  <c r="AU298" i="2"/>
  <c r="AU297" i="2"/>
  <c r="AU296" i="2"/>
  <c r="AU295" i="2"/>
  <c r="AU294" i="2"/>
  <c r="AU293" i="2"/>
  <c r="AU292" i="2"/>
  <c r="AU291" i="2"/>
  <c r="AU290" i="2"/>
  <c r="AU289" i="2"/>
  <c r="AU288" i="2"/>
  <c r="AU287" i="2"/>
  <c r="AU286" i="2"/>
  <c r="AU285" i="2"/>
  <c r="AU284" i="2"/>
  <c r="AU283" i="2"/>
  <c r="AU282" i="2"/>
  <c r="AU281" i="2"/>
  <c r="AU280" i="2"/>
  <c r="AU279" i="2"/>
  <c r="AU278" i="2"/>
  <c r="AU277" i="2"/>
  <c r="AU276" i="2"/>
  <c r="AU275" i="2"/>
  <c r="AU274" i="2"/>
  <c r="AU273" i="2"/>
  <c r="AU272" i="2"/>
  <c r="AU271" i="2"/>
  <c r="AU270" i="2"/>
  <c r="AU269" i="2"/>
  <c r="AU268" i="2"/>
  <c r="AU267" i="2"/>
  <c r="AU266" i="2"/>
  <c r="AU265" i="2"/>
  <c r="AU264" i="2"/>
  <c r="AU263" i="2"/>
  <c r="AU262" i="2"/>
  <c r="AU261" i="2"/>
  <c r="AU260" i="2"/>
  <c r="AU259" i="2"/>
  <c r="AU258" i="2"/>
  <c r="AU257" i="2"/>
  <c r="AU256" i="2"/>
  <c r="AU255" i="2"/>
  <c r="AU254" i="2"/>
  <c r="AU253" i="2"/>
  <c r="AU252" i="2"/>
  <c r="AU251" i="2"/>
  <c r="AU250" i="2"/>
  <c r="AU249" i="2"/>
  <c r="AU248" i="2"/>
  <c r="AU247" i="2"/>
  <c r="AU246" i="2"/>
  <c r="AU245" i="2"/>
  <c r="AU244" i="2"/>
  <c r="AU243" i="2"/>
  <c r="AU242" i="2"/>
  <c r="AU241" i="2"/>
  <c r="AU240" i="2"/>
  <c r="AU239" i="2"/>
  <c r="AU238" i="2"/>
  <c r="AU237" i="2"/>
  <c r="AU236" i="2"/>
  <c r="AU235" i="2"/>
  <c r="AU234" i="2"/>
  <c r="AU233" i="2"/>
  <c r="AU232" i="2"/>
  <c r="AU231" i="2"/>
  <c r="AU230" i="2"/>
  <c r="AU229" i="2"/>
  <c r="AU228" i="2"/>
  <c r="AU227" i="2"/>
  <c r="AU226" i="2"/>
  <c r="AU225" i="2"/>
  <c r="AU224" i="2"/>
  <c r="AU223" i="2"/>
  <c r="AU222" i="2"/>
  <c r="AU221" i="2"/>
  <c r="AU220" i="2"/>
  <c r="AU219" i="2"/>
  <c r="AU218" i="2"/>
  <c r="AU217" i="2"/>
  <c r="AU216" i="2"/>
  <c r="AU215" i="2"/>
  <c r="AU214" i="2"/>
  <c r="AU213" i="2"/>
  <c r="AU212" i="2"/>
  <c r="AU211" i="2"/>
  <c r="AU210" i="2"/>
  <c r="AU209" i="2"/>
  <c r="AU208" i="2"/>
  <c r="AU207" i="2"/>
  <c r="AU206" i="2"/>
  <c r="AU205" i="2"/>
  <c r="AU204" i="2"/>
  <c r="AU203" i="2"/>
  <c r="AU202" i="2"/>
  <c r="AU201" i="2"/>
  <c r="AU200" i="2"/>
  <c r="AU199" i="2"/>
  <c r="AU198" i="2"/>
  <c r="AU197" i="2"/>
  <c r="AU196" i="2"/>
  <c r="AU195" i="2"/>
  <c r="AU194" i="2"/>
  <c r="AU193" i="2"/>
  <c r="AU192" i="2"/>
  <c r="AU191" i="2"/>
  <c r="AU190" i="2"/>
  <c r="AU189" i="2"/>
  <c r="AU188" i="2"/>
  <c r="AU187" i="2"/>
  <c r="AU186" i="2"/>
  <c r="AU185" i="2"/>
  <c r="AU184" i="2"/>
  <c r="AU183" i="2"/>
  <c r="AU182" i="2"/>
  <c r="AU181" i="2"/>
  <c r="AU180" i="2"/>
  <c r="AU179" i="2"/>
  <c r="AU178" i="2"/>
  <c r="AU177" i="2"/>
  <c r="AU176" i="2"/>
  <c r="AU175" i="2"/>
  <c r="AU174" i="2"/>
  <c r="AU173" i="2"/>
  <c r="AU172" i="2"/>
  <c r="AU171" i="2"/>
  <c r="AU170" i="2"/>
  <c r="AU169" i="2"/>
  <c r="AU168" i="2"/>
  <c r="AU167" i="2"/>
  <c r="AU166" i="2"/>
  <c r="AU165" i="2"/>
  <c r="AU164" i="2"/>
  <c r="AU163" i="2"/>
  <c r="AU162" i="2"/>
  <c r="AU161" i="2"/>
  <c r="AU160" i="2"/>
  <c r="AU159" i="2"/>
  <c r="AU158" i="2"/>
  <c r="AU157" i="2"/>
  <c r="AU156" i="2"/>
  <c r="AU155" i="2"/>
  <c r="AU154" i="2"/>
  <c r="AU153" i="2"/>
  <c r="AU152" i="2"/>
  <c r="AU151" i="2"/>
  <c r="AU150" i="2"/>
  <c r="AU149" i="2"/>
  <c r="AU148" i="2"/>
  <c r="AU147" i="2"/>
  <c r="AU146" i="2"/>
  <c r="AU145" i="2"/>
  <c r="AU144" i="2"/>
  <c r="AU143" i="2"/>
  <c r="AU142" i="2"/>
  <c r="AU141" i="2"/>
  <c r="AU140" i="2"/>
  <c r="AU139" i="2"/>
  <c r="AU138" i="2"/>
  <c r="AU137" i="2"/>
  <c r="AU136" i="2"/>
  <c r="AU135" i="2"/>
  <c r="AU134" i="2"/>
  <c r="AU133" i="2"/>
  <c r="AU132" i="2"/>
  <c r="AU131" i="2"/>
  <c r="AU130" i="2"/>
  <c r="AU129" i="2"/>
  <c r="AU128" i="2"/>
  <c r="AU127" i="2"/>
  <c r="AU126" i="2"/>
  <c r="AU125" i="2"/>
  <c r="AU124" i="2"/>
  <c r="AU123" i="2"/>
  <c r="AU122" i="2"/>
  <c r="AU121" i="2"/>
  <c r="AU120" i="2"/>
  <c r="AU119" i="2"/>
  <c r="AU118" i="2"/>
  <c r="AU117" i="2"/>
  <c r="AU116" i="2"/>
  <c r="AU115" i="2"/>
  <c r="AU114" i="2"/>
  <c r="AU113" i="2"/>
  <c r="AU112" i="2"/>
  <c r="AU111" i="2"/>
  <c r="AU110" i="2"/>
  <c r="AU109" i="2"/>
  <c r="AU108" i="2"/>
  <c r="AU107" i="2"/>
  <c r="AU106" i="2"/>
  <c r="AU105" i="2"/>
  <c r="AU104" i="2"/>
  <c r="AU103" i="2"/>
  <c r="AU102" i="2"/>
  <c r="AU101" i="2"/>
  <c r="AU100" i="2"/>
  <c r="AU99" i="2"/>
  <c r="AU98" i="2"/>
  <c r="AU97" i="2"/>
  <c r="AU96" i="2"/>
  <c r="AU95" i="2"/>
  <c r="AU94" i="2"/>
  <c r="AU93" i="2"/>
  <c r="AU92" i="2"/>
  <c r="AU91" i="2"/>
  <c r="AU90" i="2"/>
  <c r="AU89" i="2"/>
  <c r="AU88" i="2"/>
  <c r="AU87" i="2"/>
  <c r="AU86" i="2"/>
  <c r="AU85" i="2"/>
  <c r="AU84" i="2"/>
  <c r="AU83" i="2"/>
  <c r="AU82" i="2"/>
  <c r="AU81" i="2"/>
  <c r="AU80" i="2"/>
  <c r="AU79" i="2"/>
  <c r="AU78" i="2"/>
  <c r="AU77" i="2"/>
  <c r="AU76" i="2"/>
  <c r="AU75" i="2"/>
  <c r="AU74" i="2"/>
  <c r="AU73" i="2"/>
  <c r="AU72" i="2"/>
  <c r="AU71" i="2"/>
  <c r="AU70" i="2"/>
  <c r="AU69" i="2"/>
  <c r="AU68" i="2"/>
  <c r="AU67" i="2"/>
  <c r="AU66" i="2"/>
  <c r="AU65" i="2"/>
  <c r="AU64" i="2"/>
  <c r="AU63" i="2"/>
  <c r="AU62" i="2"/>
  <c r="AU61" i="2"/>
  <c r="AU60" i="2"/>
  <c r="AU59" i="2"/>
  <c r="AU58" i="2"/>
  <c r="AU57" i="2"/>
  <c r="AU56" i="2"/>
  <c r="AU55" i="2"/>
  <c r="AU54" i="2"/>
  <c r="AU53" i="2"/>
  <c r="AU52" i="2"/>
  <c r="AU51" i="2"/>
  <c r="AU50" i="2"/>
  <c r="AU49" i="2"/>
  <c r="AU48" i="2"/>
  <c r="AU47" i="2"/>
  <c r="AU46" i="2"/>
  <c r="AU45" i="2"/>
  <c r="AU44" i="2"/>
  <c r="AU43" i="2"/>
  <c r="AU42" i="2"/>
  <c r="AU41" i="2"/>
  <c r="AU40" i="2"/>
  <c r="AU39" i="2"/>
  <c r="AU38" i="2"/>
  <c r="AU37" i="2"/>
  <c r="AU36" i="2"/>
  <c r="AU35" i="2"/>
  <c r="AU34" i="2"/>
  <c r="AU33" i="2"/>
  <c r="AU32" i="2"/>
  <c r="AU31" i="2"/>
  <c r="AU30" i="2"/>
  <c r="AU29" i="2"/>
  <c r="AU28" i="2"/>
  <c r="AU27" i="2"/>
  <c r="AU26" i="2"/>
  <c r="AU25" i="2"/>
  <c r="AU24" i="2"/>
  <c r="AU23" i="2"/>
  <c r="AU22" i="2"/>
  <c r="AU21" i="2"/>
  <c r="AU20" i="2"/>
  <c r="AU19" i="2"/>
  <c r="AU18" i="2"/>
  <c r="AU17" i="2"/>
  <c r="AU16" i="2"/>
  <c r="AU15" i="2"/>
  <c r="AU14" i="2"/>
  <c r="AU13" i="2"/>
  <c r="AU12" i="2"/>
  <c r="AZ1010" i="2"/>
  <c r="AY1010" i="2"/>
  <c r="AX1010" i="2"/>
  <c r="AW1010" i="2"/>
  <c r="AZ1009" i="2"/>
  <c r="AY1009" i="2"/>
  <c r="AX1009" i="2"/>
  <c r="AW1009" i="2"/>
  <c r="AZ1008" i="2"/>
  <c r="AY1008" i="2"/>
  <c r="AX1008" i="2"/>
  <c r="AW1008" i="2"/>
  <c r="AZ1007" i="2"/>
  <c r="AY1007" i="2"/>
  <c r="AX1007" i="2"/>
  <c r="AW1007" i="2"/>
  <c r="AZ1006" i="2"/>
  <c r="AY1006" i="2"/>
  <c r="AX1006" i="2"/>
  <c r="AW1006" i="2"/>
  <c r="AZ1005" i="2"/>
  <c r="AY1005" i="2"/>
  <c r="AX1005" i="2"/>
  <c r="AW1005" i="2"/>
  <c r="AZ1004" i="2"/>
  <c r="AY1004" i="2"/>
  <c r="AX1004" i="2"/>
  <c r="AW1004" i="2"/>
  <c r="AZ1003" i="2"/>
  <c r="AY1003" i="2"/>
  <c r="AX1003" i="2"/>
  <c r="AW1003" i="2"/>
  <c r="AZ1002" i="2"/>
  <c r="AY1002" i="2"/>
  <c r="AX1002" i="2"/>
  <c r="AW1002" i="2"/>
  <c r="AZ1001" i="2"/>
  <c r="AY1001" i="2"/>
  <c r="AX1001" i="2"/>
  <c r="AW1001" i="2"/>
  <c r="AZ1000" i="2"/>
  <c r="AY1000" i="2"/>
  <c r="AX1000" i="2"/>
  <c r="AW1000" i="2"/>
  <c r="AZ999" i="2"/>
  <c r="AY999" i="2"/>
  <c r="AX999" i="2"/>
  <c r="AW999" i="2"/>
  <c r="AZ998" i="2"/>
  <c r="AY998" i="2"/>
  <c r="AX998" i="2"/>
  <c r="AW998" i="2"/>
  <c r="AZ997" i="2"/>
  <c r="AY997" i="2"/>
  <c r="AX997" i="2"/>
  <c r="AW997" i="2"/>
  <c r="AZ996" i="2"/>
  <c r="AY996" i="2"/>
  <c r="AX996" i="2"/>
  <c r="AW996" i="2"/>
  <c r="AZ995" i="2"/>
  <c r="AY995" i="2"/>
  <c r="AX995" i="2"/>
  <c r="AW995" i="2"/>
  <c r="AZ994" i="2"/>
  <c r="AY994" i="2"/>
  <c r="AX994" i="2"/>
  <c r="AW994" i="2"/>
  <c r="AZ993" i="2"/>
  <c r="AY993" i="2"/>
  <c r="AX993" i="2"/>
  <c r="AW993" i="2"/>
  <c r="AZ992" i="2"/>
  <c r="AY992" i="2"/>
  <c r="AX992" i="2"/>
  <c r="AW992" i="2"/>
  <c r="AZ991" i="2"/>
  <c r="AY991" i="2"/>
  <c r="AX991" i="2"/>
  <c r="AW991" i="2"/>
  <c r="AZ990" i="2"/>
  <c r="AY990" i="2"/>
  <c r="AX990" i="2"/>
  <c r="AW990" i="2"/>
  <c r="AZ989" i="2"/>
  <c r="AY989" i="2"/>
  <c r="AX989" i="2"/>
  <c r="AW989" i="2"/>
  <c r="AZ988" i="2"/>
  <c r="AY988" i="2"/>
  <c r="AX988" i="2"/>
  <c r="AW988" i="2"/>
  <c r="AZ987" i="2"/>
  <c r="AY987" i="2"/>
  <c r="AX987" i="2"/>
  <c r="AW987" i="2"/>
  <c r="AZ986" i="2"/>
  <c r="AY986" i="2"/>
  <c r="AX986" i="2"/>
  <c r="AW986" i="2"/>
  <c r="AZ985" i="2"/>
  <c r="AY985" i="2"/>
  <c r="AX985" i="2"/>
  <c r="AW985" i="2"/>
  <c r="AZ984" i="2"/>
  <c r="AY984" i="2"/>
  <c r="AX984" i="2"/>
  <c r="AW984" i="2"/>
  <c r="AZ983" i="2"/>
  <c r="AY983" i="2"/>
  <c r="AX983" i="2"/>
  <c r="AW983" i="2"/>
  <c r="AZ982" i="2"/>
  <c r="AY982" i="2"/>
  <c r="AX982" i="2"/>
  <c r="AW982" i="2"/>
  <c r="AZ981" i="2"/>
  <c r="AY981" i="2"/>
  <c r="AX981" i="2"/>
  <c r="AW981" i="2"/>
  <c r="AZ980" i="2"/>
  <c r="AY980" i="2"/>
  <c r="AX980" i="2"/>
  <c r="AW980" i="2"/>
  <c r="AZ979" i="2"/>
  <c r="AY979" i="2"/>
  <c r="AX979" i="2"/>
  <c r="AW979" i="2"/>
  <c r="AZ978" i="2"/>
  <c r="AY978" i="2"/>
  <c r="AX978" i="2"/>
  <c r="AW978" i="2"/>
  <c r="AZ977" i="2"/>
  <c r="AY977" i="2"/>
  <c r="AX977" i="2"/>
  <c r="AW977" i="2"/>
  <c r="AZ976" i="2"/>
  <c r="AY976" i="2"/>
  <c r="AX976" i="2"/>
  <c r="AW976" i="2"/>
  <c r="AZ975" i="2"/>
  <c r="AY975" i="2"/>
  <c r="AX975" i="2"/>
  <c r="AW975" i="2"/>
  <c r="AZ974" i="2"/>
  <c r="AY974" i="2"/>
  <c r="AX974" i="2"/>
  <c r="AW974" i="2"/>
  <c r="AZ973" i="2"/>
  <c r="AY973" i="2"/>
  <c r="AX973" i="2"/>
  <c r="AW973" i="2"/>
  <c r="AZ972" i="2"/>
  <c r="AY972" i="2"/>
  <c r="AX972" i="2"/>
  <c r="AW972" i="2"/>
  <c r="AZ971" i="2"/>
  <c r="AY971" i="2"/>
  <c r="AX971" i="2"/>
  <c r="AW971" i="2"/>
  <c r="AZ970" i="2"/>
  <c r="AY970" i="2"/>
  <c r="AX970" i="2"/>
  <c r="AW970" i="2"/>
  <c r="AZ969" i="2"/>
  <c r="AY969" i="2"/>
  <c r="AX969" i="2"/>
  <c r="AW969" i="2"/>
  <c r="AZ968" i="2"/>
  <c r="AY968" i="2"/>
  <c r="AX968" i="2"/>
  <c r="AW968" i="2"/>
  <c r="AZ967" i="2"/>
  <c r="AY967" i="2"/>
  <c r="AX967" i="2"/>
  <c r="AW967" i="2"/>
  <c r="AZ966" i="2"/>
  <c r="AY966" i="2"/>
  <c r="AX966" i="2"/>
  <c r="AW966" i="2"/>
  <c r="AZ965" i="2"/>
  <c r="AY965" i="2"/>
  <c r="AX965" i="2"/>
  <c r="AW965" i="2"/>
  <c r="AZ964" i="2"/>
  <c r="AY964" i="2"/>
  <c r="AX964" i="2"/>
  <c r="AW964" i="2"/>
  <c r="AZ963" i="2"/>
  <c r="AY963" i="2"/>
  <c r="AX963" i="2"/>
  <c r="AW963" i="2"/>
  <c r="AZ962" i="2"/>
  <c r="AY962" i="2"/>
  <c r="AX962" i="2"/>
  <c r="AW962" i="2"/>
  <c r="AZ961" i="2"/>
  <c r="AY961" i="2"/>
  <c r="AX961" i="2"/>
  <c r="AW961" i="2"/>
  <c r="AZ960" i="2"/>
  <c r="AY960" i="2"/>
  <c r="AX960" i="2"/>
  <c r="AW960" i="2"/>
  <c r="AZ959" i="2"/>
  <c r="AY959" i="2"/>
  <c r="AX959" i="2"/>
  <c r="AW959" i="2"/>
  <c r="AZ958" i="2"/>
  <c r="AY958" i="2"/>
  <c r="AX958" i="2"/>
  <c r="AW958" i="2"/>
  <c r="AZ957" i="2"/>
  <c r="AY957" i="2"/>
  <c r="AX957" i="2"/>
  <c r="AW957" i="2"/>
  <c r="AZ956" i="2"/>
  <c r="AY956" i="2"/>
  <c r="AX956" i="2"/>
  <c r="AW956" i="2"/>
  <c r="AZ955" i="2"/>
  <c r="AY955" i="2"/>
  <c r="AX955" i="2"/>
  <c r="AW955" i="2"/>
  <c r="AZ954" i="2"/>
  <c r="AY954" i="2"/>
  <c r="AX954" i="2"/>
  <c r="AW954" i="2"/>
  <c r="AZ953" i="2"/>
  <c r="AY953" i="2"/>
  <c r="AX953" i="2"/>
  <c r="AW953" i="2"/>
  <c r="AZ952" i="2"/>
  <c r="AY952" i="2"/>
  <c r="AX952" i="2"/>
  <c r="AW952" i="2"/>
  <c r="AZ951" i="2"/>
  <c r="AY951" i="2"/>
  <c r="AX951" i="2"/>
  <c r="AW951" i="2"/>
  <c r="AZ950" i="2"/>
  <c r="AY950" i="2"/>
  <c r="AX950" i="2"/>
  <c r="AW950" i="2"/>
  <c r="AZ949" i="2"/>
  <c r="AY949" i="2"/>
  <c r="AX949" i="2"/>
  <c r="AW949" i="2"/>
  <c r="AZ948" i="2"/>
  <c r="AY948" i="2"/>
  <c r="AX948" i="2"/>
  <c r="AW948" i="2"/>
  <c r="AZ947" i="2"/>
  <c r="AY947" i="2"/>
  <c r="AX947" i="2"/>
  <c r="AW947" i="2"/>
  <c r="AZ946" i="2"/>
  <c r="AY946" i="2"/>
  <c r="AX946" i="2"/>
  <c r="AW946" i="2"/>
  <c r="AZ945" i="2"/>
  <c r="AY945" i="2"/>
  <c r="AX945" i="2"/>
  <c r="AW945" i="2"/>
  <c r="AZ944" i="2"/>
  <c r="AY944" i="2"/>
  <c r="AX944" i="2"/>
  <c r="AW944" i="2"/>
  <c r="AZ943" i="2"/>
  <c r="AY943" i="2"/>
  <c r="AX943" i="2"/>
  <c r="AW943" i="2"/>
  <c r="AZ942" i="2"/>
  <c r="AY942" i="2"/>
  <c r="AX942" i="2"/>
  <c r="AW942" i="2"/>
  <c r="AZ941" i="2"/>
  <c r="AY941" i="2"/>
  <c r="AX941" i="2"/>
  <c r="AW941" i="2"/>
  <c r="AZ940" i="2"/>
  <c r="AY940" i="2"/>
  <c r="AX940" i="2"/>
  <c r="AW940" i="2"/>
  <c r="AZ939" i="2"/>
  <c r="AY939" i="2"/>
  <c r="AX939" i="2"/>
  <c r="AW939" i="2"/>
  <c r="AZ938" i="2"/>
  <c r="AY938" i="2"/>
  <c r="AX938" i="2"/>
  <c r="AW938" i="2"/>
  <c r="AZ937" i="2"/>
  <c r="AY937" i="2"/>
  <c r="AX937" i="2"/>
  <c r="AW937" i="2"/>
  <c r="AZ936" i="2"/>
  <c r="AY936" i="2"/>
  <c r="AX936" i="2"/>
  <c r="AW936" i="2"/>
  <c r="AZ935" i="2"/>
  <c r="AY935" i="2"/>
  <c r="AX935" i="2"/>
  <c r="AW935" i="2"/>
  <c r="AZ934" i="2"/>
  <c r="AY934" i="2"/>
  <c r="AX934" i="2"/>
  <c r="AW934" i="2"/>
  <c r="AZ933" i="2"/>
  <c r="AY933" i="2"/>
  <c r="AX933" i="2"/>
  <c r="AW933" i="2"/>
  <c r="AZ932" i="2"/>
  <c r="AY932" i="2"/>
  <c r="AX932" i="2"/>
  <c r="AW932" i="2"/>
  <c r="AZ931" i="2"/>
  <c r="AY931" i="2"/>
  <c r="AX931" i="2"/>
  <c r="AW931" i="2"/>
  <c r="AZ930" i="2"/>
  <c r="AY930" i="2"/>
  <c r="AX930" i="2"/>
  <c r="AW930" i="2"/>
  <c r="AZ929" i="2"/>
  <c r="AY929" i="2"/>
  <c r="AX929" i="2"/>
  <c r="AW929" i="2"/>
  <c r="AZ928" i="2"/>
  <c r="AY928" i="2"/>
  <c r="AX928" i="2"/>
  <c r="AW928" i="2"/>
  <c r="AZ927" i="2"/>
  <c r="AY927" i="2"/>
  <c r="AX927" i="2"/>
  <c r="AW927" i="2"/>
  <c r="AZ926" i="2"/>
  <c r="AY926" i="2"/>
  <c r="AX926" i="2"/>
  <c r="AW926" i="2"/>
  <c r="AZ925" i="2"/>
  <c r="AY925" i="2"/>
  <c r="AX925" i="2"/>
  <c r="AW925" i="2"/>
  <c r="AZ924" i="2"/>
  <c r="AY924" i="2"/>
  <c r="AX924" i="2"/>
  <c r="AW924" i="2"/>
  <c r="AZ923" i="2"/>
  <c r="AY923" i="2"/>
  <c r="AX923" i="2"/>
  <c r="AW923" i="2"/>
  <c r="AZ922" i="2"/>
  <c r="AY922" i="2"/>
  <c r="AX922" i="2"/>
  <c r="AW922" i="2"/>
  <c r="AZ921" i="2"/>
  <c r="AY921" i="2"/>
  <c r="AX921" i="2"/>
  <c r="AW921" i="2"/>
  <c r="AZ920" i="2"/>
  <c r="AY920" i="2"/>
  <c r="AX920" i="2"/>
  <c r="AW920" i="2"/>
  <c r="AZ919" i="2"/>
  <c r="AY919" i="2"/>
  <c r="AX919" i="2"/>
  <c r="AW919" i="2"/>
  <c r="AZ918" i="2"/>
  <c r="AY918" i="2"/>
  <c r="AX918" i="2"/>
  <c r="AW918" i="2"/>
  <c r="AZ917" i="2"/>
  <c r="AY917" i="2"/>
  <c r="AX917" i="2"/>
  <c r="AW917" i="2"/>
  <c r="AZ916" i="2"/>
  <c r="AY916" i="2"/>
  <c r="AX916" i="2"/>
  <c r="AW916" i="2"/>
  <c r="AZ915" i="2"/>
  <c r="AY915" i="2"/>
  <c r="AX915" i="2"/>
  <c r="AW915" i="2"/>
  <c r="AZ914" i="2"/>
  <c r="AY914" i="2"/>
  <c r="AX914" i="2"/>
  <c r="AW914" i="2"/>
  <c r="AZ913" i="2"/>
  <c r="AY913" i="2"/>
  <c r="AX913" i="2"/>
  <c r="AW913" i="2"/>
  <c r="AZ912" i="2"/>
  <c r="AY912" i="2"/>
  <c r="AX912" i="2"/>
  <c r="AW912" i="2"/>
  <c r="AZ911" i="2"/>
  <c r="AY911" i="2"/>
  <c r="AX911" i="2"/>
  <c r="AW911" i="2"/>
  <c r="AZ910" i="2"/>
  <c r="AY910" i="2"/>
  <c r="AX910" i="2"/>
  <c r="AW910" i="2"/>
  <c r="AZ909" i="2"/>
  <c r="AY909" i="2"/>
  <c r="AX909" i="2"/>
  <c r="AW909" i="2"/>
  <c r="AZ908" i="2"/>
  <c r="AY908" i="2"/>
  <c r="AX908" i="2"/>
  <c r="AW908" i="2"/>
  <c r="AZ907" i="2"/>
  <c r="AY907" i="2"/>
  <c r="AX907" i="2"/>
  <c r="AW907" i="2"/>
  <c r="AZ906" i="2"/>
  <c r="AY906" i="2"/>
  <c r="AX906" i="2"/>
  <c r="AW906" i="2"/>
  <c r="AZ905" i="2"/>
  <c r="AY905" i="2"/>
  <c r="AX905" i="2"/>
  <c r="AW905" i="2"/>
  <c r="AZ904" i="2"/>
  <c r="AY904" i="2"/>
  <c r="AX904" i="2"/>
  <c r="AW904" i="2"/>
  <c r="AZ903" i="2"/>
  <c r="AY903" i="2"/>
  <c r="AX903" i="2"/>
  <c r="AW903" i="2"/>
  <c r="AZ902" i="2"/>
  <c r="AY902" i="2"/>
  <c r="AX902" i="2"/>
  <c r="AW902" i="2"/>
  <c r="AZ901" i="2"/>
  <c r="AY901" i="2"/>
  <c r="AX901" i="2"/>
  <c r="AW901" i="2"/>
  <c r="AZ900" i="2"/>
  <c r="AY900" i="2"/>
  <c r="AX900" i="2"/>
  <c r="AW900" i="2"/>
  <c r="AZ899" i="2"/>
  <c r="AY899" i="2"/>
  <c r="AX899" i="2"/>
  <c r="AW899" i="2"/>
  <c r="AZ898" i="2"/>
  <c r="AY898" i="2"/>
  <c r="AX898" i="2"/>
  <c r="AW898" i="2"/>
  <c r="AZ897" i="2"/>
  <c r="AY897" i="2"/>
  <c r="AX897" i="2"/>
  <c r="AW897" i="2"/>
  <c r="AZ896" i="2"/>
  <c r="AY896" i="2"/>
  <c r="AX896" i="2"/>
  <c r="AW896" i="2"/>
  <c r="AZ895" i="2"/>
  <c r="AY895" i="2"/>
  <c r="AX895" i="2"/>
  <c r="AW895" i="2"/>
  <c r="AZ894" i="2"/>
  <c r="AY894" i="2"/>
  <c r="AX894" i="2"/>
  <c r="AW894" i="2"/>
  <c r="AZ893" i="2"/>
  <c r="AY893" i="2"/>
  <c r="AX893" i="2"/>
  <c r="AW893" i="2"/>
  <c r="AZ892" i="2"/>
  <c r="AY892" i="2"/>
  <c r="AX892" i="2"/>
  <c r="AW892" i="2"/>
  <c r="AZ891" i="2"/>
  <c r="AY891" i="2"/>
  <c r="AX891" i="2"/>
  <c r="AW891" i="2"/>
  <c r="AZ890" i="2"/>
  <c r="AY890" i="2"/>
  <c r="AX890" i="2"/>
  <c r="AW890" i="2"/>
  <c r="AZ889" i="2"/>
  <c r="AY889" i="2"/>
  <c r="AX889" i="2"/>
  <c r="AW889" i="2"/>
  <c r="AZ888" i="2"/>
  <c r="AY888" i="2"/>
  <c r="AX888" i="2"/>
  <c r="AW888" i="2"/>
  <c r="AZ887" i="2"/>
  <c r="AY887" i="2"/>
  <c r="AX887" i="2"/>
  <c r="AW887" i="2"/>
  <c r="AZ886" i="2"/>
  <c r="AY886" i="2"/>
  <c r="AX886" i="2"/>
  <c r="AW886" i="2"/>
  <c r="AZ885" i="2"/>
  <c r="AY885" i="2"/>
  <c r="AX885" i="2"/>
  <c r="AW885" i="2"/>
  <c r="AZ884" i="2"/>
  <c r="AY884" i="2"/>
  <c r="AX884" i="2"/>
  <c r="AW884" i="2"/>
  <c r="AZ883" i="2"/>
  <c r="AY883" i="2"/>
  <c r="AX883" i="2"/>
  <c r="AW883" i="2"/>
  <c r="AZ882" i="2"/>
  <c r="AY882" i="2"/>
  <c r="AX882" i="2"/>
  <c r="AW882" i="2"/>
  <c r="AZ881" i="2"/>
  <c r="AY881" i="2"/>
  <c r="AX881" i="2"/>
  <c r="AW881" i="2"/>
  <c r="AZ880" i="2"/>
  <c r="AY880" i="2"/>
  <c r="AX880" i="2"/>
  <c r="AW880" i="2"/>
  <c r="AZ879" i="2"/>
  <c r="AY879" i="2"/>
  <c r="AX879" i="2"/>
  <c r="AW879" i="2"/>
  <c r="AZ878" i="2"/>
  <c r="AY878" i="2"/>
  <c r="AX878" i="2"/>
  <c r="AW878" i="2"/>
  <c r="AZ877" i="2"/>
  <c r="AY877" i="2"/>
  <c r="AX877" i="2"/>
  <c r="AW877" i="2"/>
  <c r="AZ876" i="2"/>
  <c r="AY876" i="2"/>
  <c r="AX876" i="2"/>
  <c r="AW876" i="2"/>
  <c r="AZ875" i="2"/>
  <c r="AY875" i="2"/>
  <c r="AX875" i="2"/>
  <c r="AW875" i="2"/>
  <c r="AZ874" i="2"/>
  <c r="AY874" i="2"/>
  <c r="AX874" i="2"/>
  <c r="AW874" i="2"/>
  <c r="AZ873" i="2"/>
  <c r="AY873" i="2"/>
  <c r="AX873" i="2"/>
  <c r="AW873" i="2"/>
  <c r="AZ872" i="2"/>
  <c r="AY872" i="2"/>
  <c r="AX872" i="2"/>
  <c r="AW872" i="2"/>
  <c r="AZ871" i="2"/>
  <c r="AY871" i="2"/>
  <c r="AX871" i="2"/>
  <c r="AW871" i="2"/>
  <c r="AZ870" i="2"/>
  <c r="AY870" i="2"/>
  <c r="AX870" i="2"/>
  <c r="AW870" i="2"/>
  <c r="AZ869" i="2"/>
  <c r="AY869" i="2"/>
  <c r="AX869" i="2"/>
  <c r="AW869" i="2"/>
  <c r="AZ868" i="2"/>
  <c r="AY868" i="2"/>
  <c r="AX868" i="2"/>
  <c r="AW868" i="2"/>
  <c r="AZ867" i="2"/>
  <c r="AY867" i="2"/>
  <c r="AX867" i="2"/>
  <c r="AW867" i="2"/>
  <c r="AZ866" i="2"/>
  <c r="AY866" i="2"/>
  <c r="AX866" i="2"/>
  <c r="AW866" i="2"/>
  <c r="AZ865" i="2"/>
  <c r="AY865" i="2"/>
  <c r="AX865" i="2"/>
  <c r="AW865" i="2"/>
  <c r="AZ864" i="2"/>
  <c r="AY864" i="2"/>
  <c r="AX864" i="2"/>
  <c r="AW864" i="2"/>
  <c r="AZ863" i="2"/>
  <c r="AY863" i="2"/>
  <c r="AX863" i="2"/>
  <c r="AW863" i="2"/>
  <c r="AZ862" i="2"/>
  <c r="AY862" i="2"/>
  <c r="AX862" i="2"/>
  <c r="AW862" i="2"/>
  <c r="AZ861" i="2"/>
  <c r="AY861" i="2"/>
  <c r="AX861" i="2"/>
  <c r="AW861" i="2"/>
  <c r="AZ860" i="2"/>
  <c r="AY860" i="2"/>
  <c r="AX860" i="2"/>
  <c r="AW860" i="2"/>
  <c r="AZ859" i="2"/>
  <c r="AY859" i="2"/>
  <c r="AX859" i="2"/>
  <c r="AW859" i="2"/>
  <c r="AZ858" i="2"/>
  <c r="AY858" i="2"/>
  <c r="AX858" i="2"/>
  <c r="AW858" i="2"/>
  <c r="AZ857" i="2"/>
  <c r="AY857" i="2"/>
  <c r="AX857" i="2"/>
  <c r="AW857" i="2"/>
  <c r="AZ856" i="2"/>
  <c r="AY856" i="2"/>
  <c r="AX856" i="2"/>
  <c r="AW856" i="2"/>
  <c r="AZ855" i="2"/>
  <c r="AY855" i="2"/>
  <c r="AX855" i="2"/>
  <c r="AW855" i="2"/>
  <c r="AZ854" i="2"/>
  <c r="AY854" i="2"/>
  <c r="AX854" i="2"/>
  <c r="AW854" i="2"/>
  <c r="AZ853" i="2"/>
  <c r="AY853" i="2"/>
  <c r="AX853" i="2"/>
  <c r="AW853" i="2"/>
  <c r="AZ852" i="2"/>
  <c r="AY852" i="2"/>
  <c r="AX852" i="2"/>
  <c r="AW852" i="2"/>
  <c r="AZ851" i="2"/>
  <c r="AY851" i="2"/>
  <c r="AX851" i="2"/>
  <c r="AW851" i="2"/>
  <c r="AZ850" i="2"/>
  <c r="AY850" i="2"/>
  <c r="AX850" i="2"/>
  <c r="AW850" i="2"/>
  <c r="AZ849" i="2"/>
  <c r="AY849" i="2"/>
  <c r="AX849" i="2"/>
  <c r="AW849" i="2"/>
  <c r="AZ848" i="2"/>
  <c r="AY848" i="2"/>
  <c r="AX848" i="2"/>
  <c r="AW848" i="2"/>
  <c r="AZ847" i="2"/>
  <c r="AY847" i="2"/>
  <c r="AX847" i="2"/>
  <c r="AW847" i="2"/>
  <c r="AZ846" i="2"/>
  <c r="AY846" i="2"/>
  <c r="AX846" i="2"/>
  <c r="AW846" i="2"/>
  <c r="AZ845" i="2"/>
  <c r="AY845" i="2"/>
  <c r="AX845" i="2"/>
  <c r="AW845" i="2"/>
  <c r="AZ844" i="2"/>
  <c r="AY844" i="2"/>
  <c r="AX844" i="2"/>
  <c r="AW844" i="2"/>
  <c r="AZ843" i="2"/>
  <c r="AY843" i="2"/>
  <c r="AX843" i="2"/>
  <c r="AW843" i="2"/>
  <c r="AZ842" i="2"/>
  <c r="AY842" i="2"/>
  <c r="AX842" i="2"/>
  <c r="AW842" i="2"/>
  <c r="AZ841" i="2"/>
  <c r="AY841" i="2"/>
  <c r="AX841" i="2"/>
  <c r="AW841" i="2"/>
  <c r="AZ840" i="2"/>
  <c r="AY840" i="2"/>
  <c r="AX840" i="2"/>
  <c r="AW840" i="2"/>
  <c r="AZ839" i="2"/>
  <c r="AY839" i="2"/>
  <c r="AX839" i="2"/>
  <c r="AW839" i="2"/>
  <c r="AZ838" i="2"/>
  <c r="AY838" i="2"/>
  <c r="AX838" i="2"/>
  <c r="AW838" i="2"/>
  <c r="AZ837" i="2"/>
  <c r="AY837" i="2"/>
  <c r="AX837" i="2"/>
  <c r="AW837" i="2"/>
  <c r="AZ836" i="2"/>
  <c r="AY836" i="2"/>
  <c r="AX836" i="2"/>
  <c r="AW836" i="2"/>
  <c r="AZ835" i="2"/>
  <c r="AY835" i="2"/>
  <c r="AX835" i="2"/>
  <c r="AW835" i="2"/>
  <c r="AZ834" i="2"/>
  <c r="AY834" i="2"/>
  <c r="AX834" i="2"/>
  <c r="AW834" i="2"/>
  <c r="AZ833" i="2"/>
  <c r="AY833" i="2"/>
  <c r="AX833" i="2"/>
  <c r="AW833" i="2"/>
  <c r="AZ832" i="2"/>
  <c r="AY832" i="2"/>
  <c r="AX832" i="2"/>
  <c r="AW832" i="2"/>
  <c r="AZ831" i="2"/>
  <c r="AY831" i="2"/>
  <c r="AX831" i="2"/>
  <c r="AW831" i="2"/>
  <c r="AZ830" i="2"/>
  <c r="AY830" i="2"/>
  <c r="AX830" i="2"/>
  <c r="AW830" i="2"/>
  <c r="AZ829" i="2"/>
  <c r="AY829" i="2"/>
  <c r="AX829" i="2"/>
  <c r="AW829" i="2"/>
  <c r="AZ828" i="2"/>
  <c r="AY828" i="2"/>
  <c r="AX828" i="2"/>
  <c r="AW828" i="2"/>
  <c r="AZ827" i="2"/>
  <c r="AY827" i="2"/>
  <c r="AX827" i="2"/>
  <c r="AW827" i="2"/>
  <c r="AZ826" i="2"/>
  <c r="AY826" i="2"/>
  <c r="AX826" i="2"/>
  <c r="AW826" i="2"/>
  <c r="AZ825" i="2"/>
  <c r="AY825" i="2"/>
  <c r="AX825" i="2"/>
  <c r="AW825" i="2"/>
  <c r="AZ824" i="2"/>
  <c r="AY824" i="2"/>
  <c r="AX824" i="2"/>
  <c r="AW824" i="2"/>
  <c r="AZ823" i="2"/>
  <c r="AY823" i="2"/>
  <c r="AX823" i="2"/>
  <c r="AW823" i="2"/>
  <c r="AZ822" i="2"/>
  <c r="AY822" i="2"/>
  <c r="AX822" i="2"/>
  <c r="AW822" i="2"/>
  <c r="AZ821" i="2"/>
  <c r="AY821" i="2"/>
  <c r="AX821" i="2"/>
  <c r="AW821" i="2"/>
  <c r="AZ820" i="2"/>
  <c r="AY820" i="2"/>
  <c r="AX820" i="2"/>
  <c r="AW820" i="2"/>
  <c r="AZ819" i="2"/>
  <c r="AY819" i="2"/>
  <c r="AX819" i="2"/>
  <c r="AW819" i="2"/>
  <c r="AZ818" i="2"/>
  <c r="AY818" i="2"/>
  <c r="AX818" i="2"/>
  <c r="AW818" i="2"/>
  <c r="AZ817" i="2"/>
  <c r="AY817" i="2"/>
  <c r="AX817" i="2"/>
  <c r="AW817" i="2"/>
  <c r="AZ816" i="2"/>
  <c r="AY816" i="2"/>
  <c r="AX816" i="2"/>
  <c r="AW816" i="2"/>
  <c r="AZ815" i="2"/>
  <c r="AY815" i="2"/>
  <c r="AX815" i="2"/>
  <c r="AW815" i="2"/>
  <c r="AZ814" i="2"/>
  <c r="AY814" i="2"/>
  <c r="AX814" i="2"/>
  <c r="AW814" i="2"/>
  <c r="AZ813" i="2"/>
  <c r="AY813" i="2"/>
  <c r="AX813" i="2"/>
  <c r="AW813" i="2"/>
  <c r="AZ812" i="2"/>
  <c r="AY812" i="2"/>
  <c r="AX812" i="2"/>
  <c r="AW812" i="2"/>
  <c r="AZ811" i="2"/>
  <c r="AY811" i="2"/>
  <c r="AX811" i="2"/>
  <c r="AW811" i="2"/>
  <c r="AZ810" i="2"/>
  <c r="AY810" i="2"/>
  <c r="AX810" i="2"/>
  <c r="AW810" i="2"/>
  <c r="AZ809" i="2"/>
  <c r="AY809" i="2"/>
  <c r="AX809" i="2"/>
  <c r="AW809" i="2"/>
  <c r="AZ808" i="2"/>
  <c r="AY808" i="2"/>
  <c r="AX808" i="2"/>
  <c r="AW808" i="2"/>
  <c r="AZ807" i="2"/>
  <c r="AY807" i="2"/>
  <c r="AX807" i="2"/>
  <c r="AW807" i="2"/>
  <c r="AZ806" i="2"/>
  <c r="AY806" i="2"/>
  <c r="AX806" i="2"/>
  <c r="AW806" i="2"/>
  <c r="AZ805" i="2"/>
  <c r="AY805" i="2"/>
  <c r="AX805" i="2"/>
  <c r="AW805" i="2"/>
  <c r="AZ804" i="2"/>
  <c r="AY804" i="2"/>
  <c r="AX804" i="2"/>
  <c r="AW804" i="2"/>
  <c r="AZ803" i="2"/>
  <c r="AY803" i="2"/>
  <c r="AX803" i="2"/>
  <c r="AW803" i="2"/>
  <c r="AZ802" i="2"/>
  <c r="AY802" i="2"/>
  <c r="AX802" i="2"/>
  <c r="AW802" i="2"/>
  <c r="AZ801" i="2"/>
  <c r="AY801" i="2"/>
  <c r="AX801" i="2"/>
  <c r="AW801" i="2"/>
  <c r="AZ800" i="2"/>
  <c r="AY800" i="2"/>
  <c r="AX800" i="2"/>
  <c r="AW800" i="2"/>
  <c r="AZ799" i="2"/>
  <c r="AY799" i="2"/>
  <c r="AX799" i="2"/>
  <c r="AW799" i="2"/>
  <c r="AZ798" i="2"/>
  <c r="AY798" i="2"/>
  <c r="AX798" i="2"/>
  <c r="AW798" i="2"/>
  <c r="AZ797" i="2"/>
  <c r="AY797" i="2"/>
  <c r="AX797" i="2"/>
  <c r="AW797" i="2"/>
  <c r="AZ796" i="2"/>
  <c r="AY796" i="2"/>
  <c r="AX796" i="2"/>
  <c r="AW796" i="2"/>
  <c r="AZ795" i="2"/>
  <c r="AY795" i="2"/>
  <c r="AX795" i="2"/>
  <c r="AW795" i="2"/>
  <c r="AZ794" i="2"/>
  <c r="AY794" i="2"/>
  <c r="AX794" i="2"/>
  <c r="AW794" i="2"/>
  <c r="AZ793" i="2"/>
  <c r="AY793" i="2"/>
  <c r="AX793" i="2"/>
  <c r="AW793" i="2"/>
  <c r="AZ792" i="2"/>
  <c r="AY792" i="2"/>
  <c r="AX792" i="2"/>
  <c r="AW792" i="2"/>
  <c r="AZ791" i="2"/>
  <c r="AY791" i="2"/>
  <c r="AX791" i="2"/>
  <c r="AW791" i="2"/>
  <c r="AZ790" i="2"/>
  <c r="AY790" i="2"/>
  <c r="AX790" i="2"/>
  <c r="AW790" i="2"/>
  <c r="AZ789" i="2"/>
  <c r="AY789" i="2"/>
  <c r="AX789" i="2"/>
  <c r="AW789" i="2"/>
  <c r="AZ788" i="2"/>
  <c r="AY788" i="2"/>
  <c r="AX788" i="2"/>
  <c r="AW788" i="2"/>
  <c r="AZ787" i="2"/>
  <c r="AY787" i="2"/>
  <c r="AX787" i="2"/>
  <c r="AW787" i="2"/>
  <c r="AZ786" i="2"/>
  <c r="AY786" i="2"/>
  <c r="AX786" i="2"/>
  <c r="AW786" i="2"/>
  <c r="AZ785" i="2"/>
  <c r="AY785" i="2"/>
  <c r="AX785" i="2"/>
  <c r="AW785" i="2"/>
  <c r="AZ784" i="2"/>
  <c r="AY784" i="2"/>
  <c r="AX784" i="2"/>
  <c r="AW784" i="2"/>
  <c r="AZ783" i="2"/>
  <c r="AY783" i="2"/>
  <c r="AX783" i="2"/>
  <c r="AW783" i="2"/>
  <c r="AZ782" i="2"/>
  <c r="AY782" i="2"/>
  <c r="AX782" i="2"/>
  <c r="AW782" i="2"/>
  <c r="AZ781" i="2"/>
  <c r="AY781" i="2"/>
  <c r="AX781" i="2"/>
  <c r="AW781" i="2"/>
  <c r="AZ780" i="2"/>
  <c r="AY780" i="2"/>
  <c r="AX780" i="2"/>
  <c r="AW780" i="2"/>
  <c r="AZ779" i="2"/>
  <c r="AY779" i="2"/>
  <c r="AX779" i="2"/>
  <c r="AW779" i="2"/>
  <c r="AZ778" i="2"/>
  <c r="AY778" i="2"/>
  <c r="AX778" i="2"/>
  <c r="AW778" i="2"/>
  <c r="AZ777" i="2"/>
  <c r="AY777" i="2"/>
  <c r="AX777" i="2"/>
  <c r="AW777" i="2"/>
  <c r="AZ776" i="2"/>
  <c r="AY776" i="2"/>
  <c r="AX776" i="2"/>
  <c r="AW776" i="2"/>
  <c r="AZ775" i="2"/>
  <c r="AY775" i="2"/>
  <c r="AX775" i="2"/>
  <c r="AW775" i="2"/>
  <c r="AZ774" i="2"/>
  <c r="AY774" i="2"/>
  <c r="AX774" i="2"/>
  <c r="AW774" i="2"/>
  <c r="AZ773" i="2"/>
  <c r="AY773" i="2"/>
  <c r="AX773" i="2"/>
  <c r="AW773" i="2"/>
  <c r="AZ772" i="2"/>
  <c r="AY772" i="2"/>
  <c r="AX772" i="2"/>
  <c r="AW772" i="2"/>
  <c r="AZ771" i="2"/>
  <c r="AY771" i="2"/>
  <c r="AX771" i="2"/>
  <c r="AW771" i="2"/>
  <c r="AZ770" i="2"/>
  <c r="AY770" i="2"/>
  <c r="AX770" i="2"/>
  <c r="AW770" i="2"/>
  <c r="AZ769" i="2"/>
  <c r="AY769" i="2"/>
  <c r="AX769" i="2"/>
  <c r="AW769" i="2"/>
  <c r="AZ768" i="2"/>
  <c r="AY768" i="2"/>
  <c r="AX768" i="2"/>
  <c r="AW768" i="2"/>
  <c r="AZ767" i="2"/>
  <c r="AY767" i="2"/>
  <c r="AX767" i="2"/>
  <c r="AW767" i="2"/>
  <c r="AZ766" i="2"/>
  <c r="AY766" i="2"/>
  <c r="AX766" i="2"/>
  <c r="AW766" i="2"/>
  <c r="AZ765" i="2"/>
  <c r="AY765" i="2"/>
  <c r="AX765" i="2"/>
  <c r="AW765" i="2"/>
  <c r="AZ764" i="2"/>
  <c r="AY764" i="2"/>
  <c r="AX764" i="2"/>
  <c r="AW764" i="2"/>
  <c r="AZ763" i="2"/>
  <c r="AY763" i="2"/>
  <c r="AX763" i="2"/>
  <c r="AW763" i="2"/>
  <c r="AZ762" i="2"/>
  <c r="AY762" i="2"/>
  <c r="AX762" i="2"/>
  <c r="AW762" i="2"/>
  <c r="AZ761" i="2"/>
  <c r="AY761" i="2"/>
  <c r="AX761" i="2"/>
  <c r="AW761" i="2"/>
  <c r="AZ760" i="2"/>
  <c r="AY760" i="2"/>
  <c r="AX760" i="2"/>
  <c r="AW760" i="2"/>
  <c r="AZ759" i="2"/>
  <c r="AY759" i="2"/>
  <c r="AX759" i="2"/>
  <c r="AW759" i="2"/>
  <c r="AZ758" i="2"/>
  <c r="AY758" i="2"/>
  <c r="AX758" i="2"/>
  <c r="AW758" i="2"/>
  <c r="AZ757" i="2"/>
  <c r="AY757" i="2"/>
  <c r="AX757" i="2"/>
  <c r="AW757" i="2"/>
  <c r="AZ756" i="2"/>
  <c r="AY756" i="2"/>
  <c r="AX756" i="2"/>
  <c r="AW756" i="2"/>
  <c r="AZ755" i="2"/>
  <c r="AY755" i="2"/>
  <c r="AX755" i="2"/>
  <c r="AW755" i="2"/>
  <c r="AZ754" i="2"/>
  <c r="AY754" i="2"/>
  <c r="AX754" i="2"/>
  <c r="AW754" i="2"/>
  <c r="AZ753" i="2"/>
  <c r="AY753" i="2"/>
  <c r="AX753" i="2"/>
  <c r="AW753" i="2"/>
  <c r="AZ752" i="2"/>
  <c r="AY752" i="2"/>
  <c r="AX752" i="2"/>
  <c r="AW752" i="2"/>
  <c r="AZ751" i="2"/>
  <c r="AY751" i="2"/>
  <c r="AX751" i="2"/>
  <c r="AW751" i="2"/>
  <c r="AZ750" i="2"/>
  <c r="AY750" i="2"/>
  <c r="AX750" i="2"/>
  <c r="AW750" i="2"/>
  <c r="AZ749" i="2"/>
  <c r="AY749" i="2"/>
  <c r="AX749" i="2"/>
  <c r="AW749" i="2"/>
  <c r="AZ748" i="2"/>
  <c r="AY748" i="2"/>
  <c r="AX748" i="2"/>
  <c r="AW748" i="2"/>
  <c r="AZ747" i="2"/>
  <c r="AY747" i="2"/>
  <c r="AX747" i="2"/>
  <c r="AW747" i="2"/>
  <c r="AZ746" i="2"/>
  <c r="AY746" i="2"/>
  <c r="AX746" i="2"/>
  <c r="AW746" i="2"/>
  <c r="AZ745" i="2"/>
  <c r="AY745" i="2"/>
  <c r="AX745" i="2"/>
  <c r="AW745" i="2"/>
  <c r="AZ744" i="2"/>
  <c r="AY744" i="2"/>
  <c r="AX744" i="2"/>
  <c r="AW744" i="2"/>
  <c r="AZ743" i="2"/>
  <c r="AY743" i="2"/>
  <c r="AX743" i="2"/>
  <c r="AW743" i="2"/>
  <c r="AZ742" i="2"/>
  <c r="AY742" i="2"/>
  <c r="AX742" i="2"/>
  <c r="AW742" i="2"/>
  <c r="AZ741" i="2"/>
  <c r="AY741" i="2"/>
  <c r="AX741" i="2"/>
  <c r="AW741" i="2"/>
  <c r="AZ740" i="2"/>
  <c r="AY740" i="2"/>
  <c r="AX740" i="2"/>
  <c r="AW740" i="2"/>
  <c r="AZ739" i="2"/>
  <c r="AY739" i="2"/>
  <c r="AX739" i="2"/>
  <c r="AW739" i="2"/>
  <c r="AZ738" i="2"/>
  <c r="AY738" i="2"/>
  <c r="AX738" i="2"/>
  <c r="AW738" i="2"/>
  <c r="AZ737" i="2"/>
  <c r="AY737" i="2"/>
  <c r="AX737" i="2"/>
  <c r="AW737" i="2"/>
  <c r="AZ736" i="2"/>
  <c r="AY736" i="2"/>
  <c r="AX736" i="2"/>
  <c r="AW736" i="2"/>
  <c r="AZ735" i="2"/>
  <c r="AY735" i="2"/>
  <c r="AX735" i="2"/>
  <c r="AW735" i="2"/>
  <c r="AZ734" i="2"/>
  <c r="AY734" i="2"/>
  <c r="AX734" i="2"/>
  <c r="AW734" i="2"/>
  <c r="AZ733" i="2"/>
  <c r="AY733" i="2"/>
  <c r="AX733" i="2"/>
  <c r="AW733" i="2"/>
  <c r="AZ732" i="2"/>
  <c r="AY732" i="2"/>
  <c r="AX732" i="2"/>
  <c r="AW732" i="2"/>
  <c r="AZ731" i="2"/>
  <c r="AY731" i="2"/>
  <c r="AX731" i="2"/>
  <c r="AW731" i="2"/>
  <c r="AZ730" i="2"/>
  <c r="AY730" i="2"/>
  <c r="AX730" i="2"/>
  <c r="AW730" i="2"/>
  <c r="AZ729" i="2"/>
  <c r="AY729" i="2"/>
  <c r="AX729" i="2"/>
  <c r="AW729" i="2"/>
  <c r="AZ728" i="2"/>
  <c r="AY728" i="2"/>
  <c r="AX728" i="2"/>
  <c r="AW728" i="2"/>
  <c r="AZ727" i="2"/>
  <c r="AY727" i="2"/>
  <c r="AX727" i="2"/>
  <c r="AW727" i="2"/>
  <c r="AZ726" i="2"/>
  <c r="AY726" i="2"/>
  <c r="AX726" i="2"/>
  <c r="AW726" i="2"/>
  <c r="AZ725" i="2"/>
  <c r="AY725" i="2"/>
  <c r="AX725" i="2"/>
  <c r="AW725" i="2"/>
  <c r="AZ724" i="2"/>
  <c r="AY724" i="2"/>
  <c r="AX724" i="2"/>
  <c r="AW724" i="2"/>
  <c r="AZ723" i="2"/>
  <c r="AY723" i="2"/>
  <c r="AX723" i="2"/>
  <c r="AW723" i="2"/>
  <c r="AZ722" i="2"/>
  <c r="AY722" i="2"/>
  <c r="AX722" i="2"/>
  <c r="AW722" i="2"/>
  <c r="AZ721" i="2"/>
  <c r="AY721" i="2"/>
  <c r="AX721" i="2"/>
  <c r="AW721" i="2"/>
  <c r="AZ720" i="2"/>
  <c r="AY720" i="2"/>
  <c r="AX720" i="2"/>
  <c r="AW720" i="2"/>
  <c r="AZ719" i="2"/>
  <c r="AY719" i="2"/>
  <c r="AX719" i="2"/>
  <c r="AW719" i="2"/>
  <c r="AZ718" i="2"/>
  <c r="AY718" i="2"/>
  <c r="AX718" i="2"/>
  <c r="AW718" i="2"/>
  <c r="AZ717" i="2"/>
  <c r="AY717" i="2"/>
  <c r="AX717" i="2"/>
  <c r="AW717" i="2"/>
  <c r="AZ716" i="2"/>
  <c r="AY716" i="2"/>
  <c r="AX716" i="2"/>
  <c r="AW716" i="2"/>
  <c r="AZ715" i="2"/>
  <c r="AY715" i="2"/>
  <c r="AX715" i="2"/>
  <c r="AW715" i="2"/>
  <c r="AZ714" i="2"/>
  <c r="AY714" i="2"/>
  <c r="AX714" i="2"/>
  <c r="AW714" i="2"/>
  <c r="AZ713" i="2"/>
  <c r="AY713" i="2"/>
  <c r="AX713" i="2"/>
  <c r="AW713" i="2"/>
  <c r="AZ712" i="2"/>
  <c r="AY712" i="2"/>
  <c r="AX712" i="2"/>
  <c r="AW712" i="2"/>
  <c r="AZ711" i="2"/>
  <c r="AY711" i="2"/>
  <c r="AX711" i="2"/>
  <c r="AW711" i="2"/>
  <c r="AZ710" i="2"/>
  <c r="AY710" i="2"/>
  <c r="AX710" i="2"/>
  <c r="AW710" i="2"/>
  <c r="AZ709" i="2"/>
  <c r="AY709" i="2"/>
  <c r="AX709" i="2"/>
  <c r="AW709" i="2"/>
  <c r="AZ708" i="2"/>
  <c r="AY708" i="2"/>
  <c r="AX708" i="2"/>
  <c r="AW708" i="2"/>
  <c r="AZ707" i="2"/>
  <c r="AY707" i="2"/>
  <c r="AX707" i="2"/>
  <c r="AW707" i="2"/>
  <c r="AZ706" i="2"/>
  <c r="AY706" i="2"/>
  <c r="AX706" i="2"/>
  <c r="AW706" i="2"/>
  <c r="AZ705" i="2"/>
  <c r="AY705" i="2"/>
  <c r="AX705" i="2"/>
  <c r="AW705" i="2"/>
  <c r="AZ704" i="2"/>
  <c r="AY704" i="2"/>
  <c r="AX704" i="2"/>
  <c r="AW704" i="2"/>
  <c r="AZ703" i="2"/>
  <c r="AY703" i="2"/>
  <c r="AX703" i="2"/>
  <c r="AW703" i="2"/>
  <c r="AZ702" i="2"/>
  <c r="AY702" i="2"/>
  <c r="AX702" i="2"/>
  <c r="AW702" i="2"/>
  <c r="AZ701" i="2"/>
  <c r="AY701" i="2"/>
  <c r="AX701" i="2"/>
  <c r="AW701" i="2"/>
  <c r="AZ700" i="2"/>
  <c r="AY700" i="2"/>
  <c r="AX700" i="2"/>
  <c r="AW700" i="2"/>
  <c r="AZ699" i="2"/>
  <c r="AY699" i="2"/>
  <c r="AX699" i="2"/>
  <c r="AW699" i="2"/>
  <c r="AZ698" i="2"/>
  <c r="AY698" i="2"/>
  <c r="AX698" i="2"/>
  <c r="AW698" i="2"/>
  <c r="AZ697" i="2"/>
  <c r="AY697" i="2"/>
  <c r="AX697" i="2"/>
  <c r="AW697" i="2"/>
  <c r="AZ696" i="2"/>
  <c r="AY696" i="2"/>
  <c r="AX696" i="2"/>
  <c r="AW696" i="2"/>
  <c r="AZ695" i="2"/>
  <c r="AY695" i="2"/>
  <c r="AX695" i="2"/>
  <c r="AW695" i="2"/>
  <c r="AZ694" i="2"/>
  <c r="AY694" i="2"/>
  <c r="AX694" i="2"/>
  <c r="AW694" i="2"/>
  <c r="AZ693" i="2"/>
  <c r="AY693" i="2"/>
  <c r="AX693" i="2"/>
  <c r="AW693" i="2"/>
  <c r="AZ692" i="2"/>
  <c r="AY692" i="2"/>
  <c r="AX692" i="2"/>
  <c r="AW692" i="2"/>
  <c r="AZ691" i="2"/>
  <c r="AY691" i="2"/>
  <c r="AX691" i="2"/>
  <c r="AW691" i="2"/>
  <c r="AZ690" i="2"/>
  <c r="AY690" i="2"/>
  <c r="AX690" i="2"/>
  <c r="AW690" i="2"/>
  <c r="AZ689" i="2"/>
  <c r="AY689" i="2"/>
  <c r="AX689" i="2"/>
  <c r="AW689" i="2"/>
  <c r="AZ688" i="2"/>
  <c r="AY688" i="2"/>
  <c r="AX688" i="2"/>
  <c r="AW688" i="2"/>
  <c r="AZ687" i="2"/>
  <c r="AY687" i="2"/>
  <c r="AX687" i="2"/>
  <c r="AW687" i="2"/>
  <c r="AZ686" i="2"/>
  <c r="AY686" i="2"/>
  <c r="AX686" i="2"/>
  <c r="AW686" i="2"/>
  <c r="AZ685" i="2"/>
  <c r="AY685" i="2"/>
  <c r="AX685" i="2"/>
  <c r="AW685" i="2"/>
  <c r="AZ684" i="2"/>
  <c r="AY684" i="2"/>
  <c r="AX684" i="2"/>
  <c r="AW684" i="2"/>
  <c r="AZ683" i="2"/>
  <c r="AY683" i="2"/>
  <c r="AX683" i="2"/>
  <c r="AW683" i="2"/>
  <c r="AZ682" i="2"/>
  <c r="AY682" i="2"/>
  <c r="AX682" i="2"/>
  <c r="AW682" i="2"/>
  <c r="AZ681" i="2"/>
  <c r="AY681" i="2"/>
  <c r="AX681" i="2"/>
  <c r="AW681" i="2"/>
  <c r="AZ680" i="2"/>
  <c r="AY680" i="2"/>
  <c r="AX680" i="2"/>
  <c r="AW680" i="2"/>
  <c r="AZ679" i="2"/>
  <c r="AY679" i="2"/>
  <c r="AX679" i="2"/>
  <c r="AW679" i="2"/>
  <c r="AZ678" i="2"/>
  <c r="AY678" i="2"/>
  <c r="AX678" i="2"/>
  <c r="AW678" i="2"/>
  <c r="AZ677" i="2"/>
  <c r="AY677" i="2"/>
  <c r="AX677" i="2"/>
  <c r="AW677" i="2"/>
  <c r="AZ676" i="2"/>
  <c r="AY676" i="2"/>
  <c r="AX676" i="2"/>
  <c r="AW676" i="2"/>
  <c r="AZ675" i="2"/>
  <c r="AY675" i="2"/>
  <c r="AX675" i="2"/>
  <c r="AW675" i="2"/>
  <c r="AZ674" i="2"/>
  <c r="AY674" i="2"/>
  <c r="AX674" i="2"/>
  <c r="AW674" i="2"/>
  <c r="AZ673" i="2"/>
  <c r="AY673" i="2"/>
  <c r="AX673" i="2"/>
  <c r="AW673" i="2"/>
  <c r="AZ672" i="2"/>
  <c r="AY672" i="2"/>
  <c r="AX672" i="2"/>
  <c r="AW672" i="2"/>
  <c r="AZ671" i="2"/>
  <c r="AY671" i="2"/>
  <c r="AX671" i="2"/>
  <c r="AW671" i="2"/>
  <c r="AZ670" i="2"/>
  <c r="AY670" i="2"/>
  <c r="AX670" i="2"/>
  <c r="AW670" i="2"/>
  <c r="AZ669" i="2"/>
  <c r="AY669" i="2"/>
  <c r="AX669" i="2"/>
  <c r="AW669" i="2"/>
  <c r="AZ668" i="2"/>
  <c r="AY668" i="2"/>
  <c r="AX668" i="2"/>
  <c r="AW668" i="2"/>
  <c r="AZ667" i="2"/>
  <c r="AY667" i="2"/>
  <c r="AX667" i="2"/>
  <c r="AW667" i="2"/>
  <c r="AZ666" i="2"/>
  <c r="AY666" i="2"/>
  <c r="AX666" i="2"/>
  <c r="AW666" i="2"/>
  <c r="AZ665" i="2"/>
  <c r="AY665" i="2"/>
  <c r="AX665" i="2"/>
  <c r="AW665" i="2"/>
  <c r="AZ664" i="2"/>
  <c r="AY664" i="2"/>
  <c r="AX664" i="2"/>
  <c r="AW664" i="2"/>
  <c r="AZ663" i="2"/>
  <c r="AY663" i="2"/>
  <c r="AX663" i="2"/>
  <c r="AW663" i="2"/>
  <c r="AZ662" i="2"/>
  <c r="AY662" i="2"/>
  <c r="AX662" i="2"/>
  <c r="AW662" i="2"/>
  <c r="AZ661" i="2"/>
  <c r="AY661" i="2"/>
  <c r="AX661" i="2"/>
  <c r="AW661" i="2"/>
  <c r="AZ660" i="2"/>
  <c r="AY660" i="2"/>
  <c r="AX660" i="2"/>
  <c r="AW660" i="2"/>
  <c r="AZ659" i="2"/>
  <c r="AY659" i="2"/>
  <c r="AX659" i="2"/>
  <c r="AW659" i="2"/>
  <c r="AZ658" i="2"/>
  <c r="AY658" i="2"/>
  <c r="AX658" i="2"/>
  <c r="AW658" i="2"/>
  <c r="AZ657" i="2"/>
  <c r="AY657" i="2"/>
  <c r="AX657" i="2"/>
  <c r="AW657" i="2"/>
  <c r="AZ656" i="2"/>
  <c r="AY656" i="2"/>
  <c r="AX656" i="2"/>
  <c r="AW656" i="2"/>
  <c r="AZ655" i="2"/>
  <c r="AY655" i="2"/>
  <c r="AX655" i="2"/>
  <c r="AW655" i="2"/>
  <c r="AZ654" i="2"/>
  <c r="AY654" i="2"/>
  <c r="AX654" i="2"/>
  <c r="AW654" i="2"/>
  <c r="AZ653" i="2"/>
  <c r="AY653" i="2"/>
  <c r="AX653" i="2"/>
  <c r="AW653" i="2"/>
  <c r="AZ652" i="2"/>
  <c r="AY652" i="2"/>
  <c r="AX652" i="2"/>
  <c r="AW652" i="2"/>
  <c r="AZ651" i="2"/>
  <c r="AY651" i="2"/>
  <c r="AX651" i="2"/>
  <c r="AW651" i="2"/>
  <c r="AZ650" i="2"/>
  <c r="AY650" i="2"/>
  <c r="AX650" i="2"/>
  <c r="AW650" i="2"/>
  <c r="AZ649" i="2"/>
  <c r="AY649" i="2"/>
  <c r="AX649" i="2"/>
  <c r="AW649" i="2"/>
  <c r="AZ648" i="2"/>
  <c r="AY648" i="2"/>
  <c r="AX648" i="2"/>
  <c r="AW648" i="2"/>
  <c r="AZ647" i="2"/>
  <c r="AY647" i="2"/>
  <c r="AX647" i="2"/>
  <c r="AW647" i="2"/>
  <c r="AZ646" i="2"/>
  <c r="AY646" i="2"/>
  <c r="AX646" i="2"/>
  <c r="AW646" i="2"/>
  <c r="AZ645" i="2"/>
  <c r="AY645" i="2"/>
  <c r="AX645" i="2"/>
  <c r="AW645" i="2"/>
  <c r="AZ644" i="2"/>
  <c r="AY644" i="2"/>
  <c r="AX644" i="2"/>
  <c r="AW644" i="2"/>
  <c r="AZ643" i="2"/>
  <c r="AY643" i="2"/>
  <c r="AX643" i="2"/>
  <c r="AW643" i="2"/>
  <c r="AZ642" i="2"/>
  <c r="AY642" i="2"/>
  <c r="AX642" i="2"/>
  <c r="AW642" i="2"/>
  <c r="AZ641" i="2"/>
  <c r="AY641" i="2"/>
  <c r="AX641" i="2"/>
  <c r="AW641" i="2"/>
  <c r="AZ640" i="2"/>
  <c r="AY640" i="2"/>
  <c r="AX640" i="2"/>
  <c r="AW640" i="2"/>
  <c r="AZ639" i="2"/>
  <c r="AY639" i="2"/>
  <c r="AX639" i="2"/>
  <c r="AW639" i="2"/>
  <c r="AZ638" i="2"/>
  <c r="AY638" i="2"/>
  <c r="AX638" i="2"/>
  <c r="AW638" i="2"/>
  <c r="AZ637" i="2"/>
  <c r="AY637" i="2"/>
  <c r="AX637" i="2"/>
  <c r="AW637" i="2"/>
  <c r="AZ636" i="2"/>
  <c r="AY636" i="2"/>
  <c r="AX636" i="2"/>
  <c r="AW636" i="2"/>
  <c r="AZ635" i="2"/>
  <c r="AY635" i="2"/>
  <c r="AX635" i="2"/>
  <c r="AW635" i="2"/>
  <c r="AZ634" i="2"/>
  <c r="AY634" i="2"/>
  <c r="AX634" i="2"/>
  <c r="AW634" i="2"/>
  <c r="AZ633" i="2"/>
  <c r="AY633" i="2"/>
  <c r="AX633" i="2"/>
  <c r="AW633" i="2"/>
  <c r="AZ632" i="2"/>
  <c r="AY632" i="2"/>
  <c r="AX632" i="2"/>
  <c r="AW632" i="2"/>
  <c r="AZ631" i="2"/>
  <c r="AY631" i="2"/>
  <c r="AX631" i="2"/>
  <c r="AW631" i="2"/>
  <c r="AZ630" i="2"/>
  <c r="AY630" i="2"/>
  <c r="AX630" i="2"/>
  <c r="AW630" i="2"/>
  <c r="AZ629" i="2"/>
  <c r="AY629" i="2"/>
  <c r="AX629" i="2"/>
  <c r="AW629" i="2"/>
  <c r="AZ628" i="2"/>
  <c r="AY628" i="2"/>
  <c r="AX628" i="2"/>
  <c r="AW628" i="2"/>
  <c r="AZ627" i="2"/>
  <c r="AY627" i="2"/>
  <c r="AX627" i="2"/>
  <c r="AW627" i="2"/>
  <c r="AZ626" i="2"/>
  <c r="AY626" i="2"/>
  <c r="AX626" i="2"/>
  <c r="AW626" i="2"/>
  <c r="AZ625" i="2"/>
  <c r="AY625" i="2"/>
  <c r="AX625" i="2"/>
  <c r="AW625" i="2"/>
  <c r="AZ624" i="2"/>
  <c r="AY624" i="2"/>
  <c r="AX624" i="2"/>
  <c r="AW624" i="2"/>
  <c r="AZ623" i="2"/>
  <c r="AY623" i="2"/>
  <c r="AX623" i="2"/>
  <c r="AW623" i="2"/>
  <c r="AZ622" i="2"/>
  <c r="AY622" i="2"/>
  <c r="AX622" i="2"/>
  <c r="AW622" i="2"/>
  <c r="AZ621" i="2"/>
  <c r="AY621" i="2"/>
  <c r="AX621" i="2"/>
  <c r="AW621" i="2"/>
  <c r="AZ620" i="2"/>
  <c r="AY620" i="2"/>
  <c r="AX620" i="2"/>
  <c r="AW620" i="2"/>
  <c r="AZ619" i="2"/>
  <c r="AY619" i="2"/>
  <c r="AX619" i="2"/>
  <c r="AW619" i="2"/>
  <c r="AZ618" i="2"/>
  <c r="AY618" i="2"/>
  <c r="AX618" i="2"/>
  <c r="AW618" i="2"/>
  <c r="AZ617" i="2"/>
  <c r="AY617" i="2"/>
  <c r="AX617" i="2"/>
  <c r="AW617" i="2"/>
  <c r="AZ616" i="2"/>
  <c r="AY616" i="2"/>
  <c r="AX616" i="2"/>
  <c r="AW616" i="2"/>
  <c r="AZ615" i="2"/>
  <c r="AY615" i="2"/>
  <c r="AX615" i="2"/>
  <c r="AW615" i="2"/>
  <c r="AZ614" i="2"/>
  <c r="AY614" i="2"/>
  <c r="AX614" i="2"/>
  <c r="AW614" i="2"/>
  <c r="AZ613" i="2"/>
  <c r="AY613" i="2"/>
  <c r="AX613" i="2"/>
  <c r="AW613" i="2"/>
  <c r="AZ612" i="2"/>
  <c r="AY612" i="2"/>
  <c r="AX612" i="2"/>
  <c r="AW612" i="2"/>
  <c r="AZ611" i="2"/>
  <c r="AY611" i="2"/>
  <c r="AX611" i="2"/>
  <c r="AW611" i="2"/>
  <c r="AZ610" i="2"/>
  <c r="AY610" i="2"/>
  <c r="AX610" i="2"/>
  <c r="AW610" i="2"/>
  <c r="AZ609" i="2"/>
  <c r="AY609" i="2"/>
  <c r="AX609" i="2"/>
  <c r="AW609" i="2"/>
  <c r="AZ608" i="2"/>
  <c r="AY608" i="2"/>
  <c r="AX608" i="2"/>
  <c r="AW608" i="2"/>
  <c r="AZ607" i="2"/>
  <c r="AY607" i="2"/>
  <c r="AX607" i="2"/>
  <c r="AW607" i="2"/>
  <c r="AZ606" i="2"/>
  <c r="AY606" i="2"/>
  <c r="AX606" i="2"/>
  <c r="AW606" i="2"/>
  <c r="AZ605" i="2"/>
  <c r="AY605" i="2"/>
  <c r="AX605" i="2"/>
  <c r="AW605" i="2"/>
  <c r="AZ604" i="2"/>
  <c r="AY604" i="2"/>
  <c r="AX604" i="2"/>
  <c r="AW604" i="2"/>
  <c r="AZ603" i="2"/>
  <c r="AY603" i="2"/>
  <c r="AX603" i="2"/>
  <c r="AW603" i="2"/>
  <c r="AZ602" i="2"/>
  <c r="AY602" i="2"/>
  <c r="AX602" i="2"/>
  <c r="AW602" i="2"/>
  <c r="AZ601" i="2"/>
  <c r="AY601" i="2"/>
  <c r="AX601" i="2"/>
  <c r="AW601" i="2"/>
  <c r="AZ600" i="2"/>
  <c r="AY600" i="2"/>
  <c r="AX600" i="2"/>
  <c r="AW600" i="2"/>
  <c r="AZ599" i="2"/>
  <c r="AY599" i="2"/>
  <c r="AX599" i="2"/>
  <c r="AW599" i="2"/>
  <c r="AZ598" i="2"/>
  <c r="AY598" i="2"/>
  <c r="AX598" i="2"/>
  <c r="AW598" i="2"/>
  <c r="AZ597" i="2"/>
  <c r="AY597" i="2"/>
  <c r="AX597" i="2"/>
  <c r="AW597" i="2"/>
  <c r="AZ596" i="2"/>
  <c r="AY596" i="2"/>
  <c r="AX596" i="2"/>
  <c r="AW596" i="2"/>
  <c r="AZ595" i="2"/>
  <c r="AY595" i="2"/>
  <c r="AX595" i="2"/>
  <c r="AW595" i="2"/>
  <c r="AZ594" i="2"/>
  <c r="AY594" i="2"/>
  <c r="AX594" i="2"/>
  <c r="AW594" i="2"/>
  <c r="AZ593" i="2"/>
  <c r="AY593" i="2"/>
  <c r="AX593" i="2"/>
  <c r="AW593" i="2"/>
  <c r="AZ592" i="2"/>
  <c r="AY592" i="2"/>
  <c r="AX592" i="2"/>
  <c r="AW592" i="2"/>
  <c r="AZ591" i="2"/>
  <c r="AY591" i="2"/>
  <c r="AX591" i="2"/>
  <c r="AW591" i="2"/>
  <c r="AZ590" i="2"/>
  <c r="AY590" i="2"/>
  <c r="AX590" i="2"/>
  <c r="AW590" i="2"/>
  <c r="AZ589" i="2"/>
  <c r="AY589" i="2"/>
  <c r="AX589" i="2"/>
  <c r="AW589" i="2"/>
  <c r="AZ588" i="2"/>
  <c r="AY588" i="2"/>
  <c r="AX588" i="2"/>
  <c r="AW588" i="2"/>
  <c r="AZ587" i="2"/>
  <c r="AY587" i="2"/>
  <c r="AX587" i="2"/>
  <c r="AW587" i="2"/>
  <c r="AZ586" i="2"/>
  <c r="AY586" i="2"/>
  <c r="AX586" i="2"/>
  <c r="AW586" i="2"/>
  <c r="AZ585" i="2"/>
  <c r="AY585" i="2"/>
  <c r="AX585" i="2"/>
  <c r="AW585" i="2"/>
  <c r="AZ584" i="2"/>
  <c r="AY584" i="2"/>
  <c r="AX584" i="2"/>
  <c r="AW584" i="2"/>
  <c r="AZ583" i="2"/>
  <c r="AY583" i="2"/>
  <c r="AX583" i="2"/>
  <c r="AW583" i="2"/>
  <c r="AZ582" i="2"/>
  <c r="AY582" i="2"/>
  <c r="AX582" i="2"/>
  <c r="AW582" i="2"/>
  <c r="AZ581" i="2"/>
  <c r="AY581" i="2"/>
  <c r="AX581" i="2"/>
  <c r="AW581" i="2"/>
  <c r="AZ580" i="2"/>
  <c r="AY580" i="2"/>
  <c r="AX580" i="2"/>
  <c r="AW580" i="2"/>
  <c r="AZ579" i="2"/>
  <c r="AY579" i="2"/>
  <c r="AX579" i="2"/>
  <c r="AW579" i="2"/>
  <c r="AZ578" i="2"/>
  <c r="AY578" i="2"/>
  <c r="AX578" i="2"/>
  <c r="AW578" i="2"/>
  <c r="AZ577" i="2"/>
  <c r="AY577" i="2"/>
  <c r="AX577" i="2"/>
  <c r="AW577" i="2"/>
  <c r="AZ576" i="2"/>
  <c r="AY576" i="2"/>
  <c r="AX576" i="2"/>
  <c r="AW576" i="2"/>
  <c r="AZ575" i="2"/>
  <c r="AY575" i="2"/>
  <c r="AX575" i="2"/>
  <c r="AW575" i="2"/>
  <c r="AZ574" i="2"/>
  <c r="AY574" i="2"/>
  <c r="AX574" i="2"/>
  <c r="AW574" i="2"/>
  <c r="AZ573" i="2"/>
  <c r="AY573" i="2"/>
  <c r="AX573" i="2"/>
  <c r="AW573" i="2"/>
  <c r="AZ572" i="2"/>
  <c r="AY572" i="2"/>
  <c r="AX572" i="2"/>
  <c r="AW572" i="2"/>
  <c r="AZ571" i="2"/>
  <c r="AY571" i="2"/>
  <c r="AX571" i="2"/>
  <c r="AW571" i="2"/>
  <c r="AZ570" i="2"/>
  <c r="AY570" i="2"/>
  <c r="AX570" i="2"/>
  <c r="AW570" i="2"/>
  <c r="AZ569" i="2"/>
  <c r="AY569" i="2"/>
  <c r="AX569" i="2"/>
  <c r="AW569" i="2"/>
  <c r="AZ568" i="2"/>
  <c r="AY568" i="2"/>
  <c r="AX568" i="2"/>
  <c r="AW568" i="2"/>
  <c r="AZ567" i="2"/>
  <c r="AY567" i="2"/>
  <c r="AX567" i="2"/>
  <c r="AW567" i="2"/>
  <c r="AZ566" i="2"/>
  <c r="AY566" i="2"/>
  <c r="AX566" i="2"/>
  <c r="AW566" i="2"/>
  <c r="AZ565" i="2"/>
  <c r="AY565" i="2"/>
  <c r="AX565" i="2"/>
  <c r="AW565" i="2"/>
  <c r="AZ564" i="2"/>
  <c r="AY564" i="2"/>
  <c r="AX564" i="2"/>
  <c r="AW564" i="2"/>
  <c r="AZ563" i="2"/>
  <c r="AY563" i="2"/>
  <c r="AX563" i="2"/>
  <c r="AW563" i="2"/>
  <c r="AZ562" i="2"/>
  <c r="AY562" i="2"/>
  <c r="AX562" i="2"/>
  <c r="AW562" i="2"/>
  <c r="AZ561" i="2"/>
  <c r="AY561" i="2"/>
  <c r="AX561" i="2"/>
  <c r="AW561" i="2"/>
  <c r="AZ560" i="2"/>
  <c r="AY560" i="2"/>
  <c r="AX560" i="2"/>
  <c r="AW560" i="2"/>
  <c r="AZ559" i="2"/>
  <c r="AY559" i="2"/>
  <c r="AX559" i="2"/>
  <c r="AW559" i="2"/>
  <c r="AZ558" i="2"/>
  <c r="AY558" i="2"/>
  <c r="AX558" i="2"/>
  <c r="AW558" i="2"/>
  <c r="AZ557" i="2"/>
  <c r="AY557" i="2"/>
  <c r="AX557" i="2"/>
  <c r="AW557" i="2"/>
  <c r="AZ556" i="2"/>
  <c r="AY556" i="2"/>
  <c r="AX556" i="2"/>
  <c r="AW556" i="2"/>
  <c r="AZ555" i="2"/>
  <c r="AY555" i="2"/>
  <c r="AX555" i="2"/>
  <c r="AW555" i="2"/>
  <c r="AZ554" i="2"/>
  <c r="AY554" i="2"/>
  <c r="AX554" i="2"/>
  <c r="AW554" i="2"/>
  <c r="AZ553" i="2"/>
  <c r="AY553" i="2"/>
  <c r="AX553" i="2"/>
  <c r="AW553" i="2"/>
  <c r="AZ552" i="2"/>
  <c r="AY552" i="2"/>
  <c r="AX552" i="2"/>
  <c r="AW552" i="2"/>
  <c r="AZ551" i="2"/>
  <c r="AY551" i="2"/>
  <c r="AX551" i="2"/>
  <c r="AW551" i="2"/>
  <c r="AZ550" i="2"/>
  <c r="AY550" i="2"/>
  <c r="AX550" i="2"/>
  <c r="AW550" i="2"/>
  <c r="AZ549" i="2"/>
  <c r="AY549" i="2"/>
  <c r="AX549" i="2"/>
  <c r="AW549" i="2"/>
  <c r="AZ548" i="2"/>
  <c r="AY548" i="2"/>
  <c r="AX548" i="2"/>
  <c r="AW548" i="2"/>
  <c r="AZ547" i="2"/>
  <c r="AY547" i="2"/>
  <c r="AX547" i="2"/>
  <c r="AW547" i="2"/>
  <c r="AZ546" i="2"/>
  <c r="AY546" i="2"/>
  <c r="AX546" i="2"/>
  <c r="AW546" i="2"/>
  <c r="AZ545" i="2"/>
  <c r="AY545" i="2"/>
  <c r="AX545" i="2"/>
  <c r="AW545" i="2"/>
  <c r="AZ544" i="2"/>
  <c r="AY544" i="2"/>
  <c r="AX544" i="2"/>
  <c r="AW544" i="2"/>
  <c r="AZ543" i="2"/>
  <c r="AY543" i="2"/>
  <c r="AX543" i="2"/>
  <c r="AW543" i="2"/>
  <c r="AZ542" i="2"/>
  <c r="AY542" i="2"/>
  <c r="AX542" i="2"/>
  <c r="AW542" i="2"/>
  <c r="AZ541" i="2"/>
  <c r="AY541" i="2"/>
  <c r="AX541" i="2"/>
  <c r="AW541" i="2"/>
  <c r="AZ540" i="2"/>
  <c r="AY540" i="2"/>
  <c r="AX540" i="2"/>
  <c r="AW540" i="2"/>
  <c r="AZ539" i="2"/>
  <c r="AY539" i="2"/>
  <c r="AX539" i="2"/>
  <c r="AW539" i="2"/>
  <c r="AZ538" i="2"/>
  <c r="AY538" i="2"/>
  <c r="AX538" i="2"/>
  <c r="AW538" i="2"/>
  <c r="AZ537" i="2"/>
  <c r="AY537" i="2"/>
  <c r="AX537" i="2"/>
  <c r="AW537" i="2"/>
  <c r="AZ536" i="2"/>
  <c r="AY536" i="2"/>
  <c r="AX536" i="2"/>
  <c r="AW536" i="2"/>
  <c r="AZ535" i="2"/>
  <c r="AY535" i="2"/>
  <c r="AX535" i="2"/>
  <c r="AW535" i="2"/>
  <c r="AZ534" i="2"/>
  <c r="AY534" i="2"/>
  <c r="AX534" i="2"/>
  <c r="AW534" i="2"/>
  <c r="AZ533" i="2"/>
  <c r="AY533" i="2"/>
  <c r="AX533" i="2"/>
  <c r="AW533" i="2"/>
  <c r="AZ532" i="2"/>
  <c r="AY532" i="2"/>
  <c r="AX532" i="2"/>
  <c r="AW532" i="2"/>
  <c r="AZ531" i="2"/>
  <c r="AY531" i="2"/>
  <c r="AX531" i="2"/>
  <c r="AW531" i="2"/>
  <c r="AZ530" i="2"/>
  <c r="AY530" i="2"/>
  <c r="AX530" i="2"/>
  <c r="AW530" i="2"/>
  <c r="AZ529" i="2"/>
  <c r="AY529" i="2"/>
  <c r="AX529" i="2"/>
  <c r="AW529" i="2"/>
  <c r="AZ528" i="2"/>
  <c r="AY528" i="2"/>
  <c r="AX528" i="2"/>
  <c r="AW528" i="2"/>
  <c r="AZ527" i="2"/>
  <c r="AY527" i="2"/>
  <c r="AX527" i="2"/>
  <c r="AW527" i="2"/>
  <c r="AZ526" i="2"/>
  <c r="AY526" i="2"/>
  <c r="AX526" i="2"/>
  <c r="AW526" i="2"/>
  <c r="AZ525" i="2"/>
  <c r="AY525" i="2"/>
  <c r="AX525" i="2"/>
  <c r="AW525" i="2"/>
  <c r="AZ524" i="2"/>
  <c r="AY524" i="2"/>
  <c r="AX524" i="2"/>
  <c r="AW524" i="2"/>
  <c r="AZ523" i="2"/>
  <c r="AY523" i="2"/>
  <c r="AX523" i="2"/>
  <c r="AW523" i="2"/>
  <c r="AZ522" i="2"/>
  <c r="AY522" i="2"/>
  <c r="AX522" i="2"/>
  <c r="AW522" i="2"/>
  <c r="AZ521" i="2"/>
  <c r="AY521" i="2"/>
  <c r="AX521" i="2"/>
  <c r="AW521" i="2"/>
  <c r="AZ520" i="2"/>
  <c r="AY520" i="2"/>
  <c r="AX520" i="2"/>
  <c r="AW520" i="2"/>
  <c r="AZ519" i="2"/>
  <c r="AY519" i="2"/>
  <c r="AX519" i="2"/>
  <c r="AW519" i="2"/>
  <c r="AZ518" i="2"/>
  <c r="AY518" i="2"/>
  <c r="AX518" i="2"/>
  <c r="AW518" i="2"/>
  <c r="AZ517" i="2"/>
  <c r="AY517" i="2"/>
  <c r="AX517" i="2"/>
  <c r="AW517" i="2"/>
  <c r="AZ516" i="2"/>
  <c r="AY516" i="2"/>
  <c r="AX516" i="2"/>
  <c r="AW516" i="2"/>
  <c r="AZ515" i="2"/>
  <c r="AY515" i="2"/>
  <c r="AX515" i="2"/>
  <c r="AW515" i="2"/>
  <c r="AZ514" i="2"/>
  <c r="AY514" i="2"/>
  <c r="AX514" i="2"/>
  <c r="AW514" i="2"/>
  <c r="AZ513" i="2"/>
  <c r="AY513" i="2"/>
  <c r="AX513" i="2"/>
  <c r="AW513" i="2"/>
  <c r="AZ512" i="2"/>
  <c r="AY512" i="2"/>
  <c r="AX512" i="2"/>
  <c r="AW512" i="2"/>
  <c r="AZ511" i="2"/>
  <c r="AY511" i="2"/>
  <c r="AX511" i="2"/>
  <c r="AW511" i="2"/>
  <c r="AZ510" i="2"/>
  <c r="AY510" i="2"/>
  <c r="AX510" i="2"/>
  <c r="AW510" i="2"/>
  <c r="AZ509" i="2"/>
  <c r="AY509" i="2"/>
  <c r="AX509" i="2"/>
  <c r="AW509" i="2"/>
  <c r="AZ508" i="2"/>
  <c r="AY508" i="2"/>
  <c r="AX508" i="2"/>
  <c r="AW508" i="2"/>
  <c r="AZ507" i="2"/>
  <c r="AY507" i="2"/>
  <c r="AX507" i="2"/>
  <c r="AW507" i="2"/>
  <c r="AZ506" i="2"/>
  <c r="AY506" i="2"/>
  <c r="AX506" i="2"/>
  <c r="AW506" i="2"/>
  <c r="AZ505" i="2"/>
  <c r="AY505" i="2"/>
  <c r="AX505" i="2"/>
  <c r="AW505" i="2"/>
  <c r="AZ504" i="2"/>
  <c r="AY504" i="2"/>
  <c r="AX504" i="2"/>
  <c r="AW504" i="2"/>
  <c r="AZ503" i="2"/>
  <c r="AY503" i="2"/>
  <c r="AX503" i="2"/>
  <c r="AW503" i="2"/>
  <c r="AZ502" i="2"/>
  <c r="AY502" i="2"/>
  <c r="AX502" i="2"/>
  <c r="AW502" i="2"/>
  <c r="AZ501" i="2"/>
  <c r="AY501" i="2"/>
  <c r="AX501" i="2"/>
  <c r="AW501" i="2"/>
  <c r="AZ500" i="2"/>
  <c r="AY500" i="2"/>
  <c r="AX500" i="2"/>
  <c r="AW500" i="2"/>
  <c r="AZ499" i="2"/>
  <c r="AY499" i="2"/>
  <c r="AX499" i="2"/>
  <c r="AW499" i="2"/>
  <c r="AZ498" i="2"/>
  <c r="AY498" i="2"/>
  <c r="AX498" i="2"/>
  <c r="AW498" i="2"/>
  <c r="AZ497" i="2"/>
  <c r="AY497" i="2"/>
  <c r="AX497" i="2"/>
  <c r="AW497" i="2"/>
  <c r="AZ496" i="2"/>
  <c r="AY496" i="2"/>
  <c r="AX496" i="2"/>
  <c r="AW496" i="2"/>
  <c r="AZ495" i="2"/>
  <c r="AY495" i="2"/>
  <c r="AX495" i="2"/>
  <c r="AW495" i="2"/>
  <c r="AZ494" i="2"/>
  <c r="AY494" i="2"/>
  <c r="AX494" i="2"/>
  <c r="AW494" i="2"/>
  <c r="AZ493" i="2"/>
  <c r="AY493" i="2"/>
  <c r="AX493" i="2"/>
  <c r="AW493" i="2"/>
  <c r="AZ492" i="2"/>
  <c r="AY492" i="2"/>
  <c r="AX492" i="2"/>
  <c r="AW492" i="2"/>
  <c r="AZ491" i="2"/>
  <c r="AY491" i="2"/>
  <c r="AX491" i="2"/>
  <c r="AW491" i="2"/>
  <c r="AZ490" i="2"/>
  <c r="AY490" i="2"/>
  <c r="AX490" i="2"/>
  <c r="AW490" i="2"/>
  <c r="AZ489" i="2"/>
  <c r="AY489" i="2"/>
  <c r="AX489" i="2"/>
  <c r="AW489" i="2"/>
  <c r="AZ488" i="2"/>
  <c r="AY488" i="2"/>
  <c r="AX488" i="2"/>
  <c r="AW488" i="2"/>
  <c r="AZ487" i="2"/>
  <c r="AY487" i="2"/>
  <c r="AX487" i="2"/>
  <c r="AW487" i="2"/>
  <c r="AZ486" i="2"/>
  <c r="AY486" i="2"/>
  <c r="AX486" i="2"/>
  <c r="AW486" i="2"/>
  <c r="AZ485" i="2"/>
  <c r="AY485" i="2"/>
  <c r="AX485" i="2"/>
  <c r="AW485" i="2"/>
  <c r="AZ484" i="2"/>
  <c r="AY484" i="2"/>
  <c r="AX484" i="2"/>
  <c r="AW484" i="2"/>
  <c r="AZ483" i="2"/>
  <c r="AY483" i="2"/>
  <c r="AX483" i="2"/>
  <c r="AW483" i="2"/>
  <c r="AZ482" i="2"/>
  <c r="AY482" i="2"/>
  <c r="AX482" i="2"/>
  <c r="AW482" i="2"/>
  <c r="AZ481" i="2"/>
  <c r="AY481" i="2"/>
  <c r="AX481" i="2"/>
  <c r="AW481" i="2"/>
  <c r="AZ480" i="2"/>
  <c r="AY480" i="2"/>
  <c r="AX480" i="2"/>
  <c r="AW480" i="2"/>
  <c r="AZ479" i="2"/>
  <c r="AY479" i="2"/>
  <c r="AX479" i="2"/>
  <c r="AW479" i="2"/>
  <c r="AZ478" i="2"/>
  <c r="AY478" i="2"/>
  <c r="AX478" i="2"/>
  <c r="AW478" i="2"/>
  <c r="AZ477" i="2"/>
  <c r="AY477" i="2"/>
  <c r="AX477" i="2"/>
  <c r="AW477" i="2"/>
  <c r="AZ476" i="2"/>
  <c r="AY476" i="2"/>
  <c r="AX476" i="2"/>
  <c r="AW476" i="2"/>
  <c r="AZ475" i="2"/>
  <c r="AY475" i="2"/>
  <c r="AX475" i="2"/>
  <c r="AW475" i="2"/>
  <c r="AZ474" i="2"/>
  <c r="AY474" i="2"/>
  <c r="AX474" i="2"/>
  <c r="AW474" i="2"/>
  <c r="AZ473" i="2"/>
  <c r="AY473" i="2"/>
  <c r="AX473" i="2"/>
  <c r="AW473" i="2"/>
  <c r="AZ472" i="2"/>
  <c r="AY472" i="2"/>
  <c r="AX472" i="2"/>
  <c r="AW472" i="2"/>
  <c r="AZ471" i="2"/>
  <c r="AY471" i="2"/>
  <c r="AX471" i="2"/>
  <c r="AW471" i="2"/>
  <c r="AZ470" i="2"/>
  <c r="AY470" i="2"/>
  <c r="AX470" i="2"/>
  <c r="AW470" i="2"/>
  <c r="AZ469" i="2"/>
  <c r="AY469" i="2"/>
  <c r="AX469" i="2"/>
  <c r="AW469" i="2"/>
  <c r="AZ468" i="2"/>
  <c r="AY468" i="2"/>
  <c r="AX468" i="2"/>
  <c r="AW468" i="2"/>
  <c r="AZ467" i="2"/>
  <c r="AY467" i="2"/>
  <c r="AX467" i="2"/>
  <c r="AW467" i="2"/>
  <c r="AZ466" i="2"/>
  <c r="AY466" i="2"/>
  <c r="AX466" i="2"/>
  <c r="AW466" i="2"/>
  <c r="AZ465" i="2"/>
  <c r="AY465" i="2"/>
  <c r="AX465" i="2"/>
  <c r="AW465" i="2"/>
  <c r="AZ464" i="2"/>
  <c r="AY464" i="2"/>
  <c r="AX464" i="2"/>
  <c r="AW464" i="2"/>
  <c r="AZ463" i="2"/>
  <c r="AY463" i="2"/>
  <c r="AX463" i="2"/>
  <c r="AW463" i="2"/>
  <c r="AZ462" i="2"/>
  <c r="AY462" i="2"/>
  <c r="AX462" i="2"/>
  <c r="AW462" i="2"/>
  <c r="AZ461" i="2"/>
  <c r="AY461" i="2"/>
  <c r="AX461" i="2"/>
  <c r="AW461" i="2"/>
  <c r="AZ460" i="2"/>
  <c r="AY460" i="2"/>
  <c r="AX460" i="2"/>
  <c r="AW460" i="2"/>
  <c r="AZ459" i="2"/>
  <c r="AY459" i="2"/>
  <c r="AX459" i="2"/>
  <c r="AW459" i="2"/>
  <c r="AZ458" i="2"/>
  <c r="AY458" i="2"/>
  <c r="AX458" i="2"/>
  <c r="AW458" i="2"/>
  <c r="AZ457" i="2"/>
  <c r="AY457" i="2"/>
  <c r="AX457" i="2"/>
  <c r="AW457" i="2"/>
  <c r="AZ456" i="2"/>
  <c r="AY456" i="2"/>
  <c r="AX456" i="2"/>
  <c r="AW456" i="2"/>
  <c r="AZ455" i="2"/>
  <c r="AY455" i="2"/>
  <c r="AX455" i="2"/>
  <c r="AW455" i="2"/>
  <c r="AZ454" i="2"/>
  <c r="AY454" i="2"/>
  <c r="AX454" i="2"/>
  <c r="AW454" i="2"/>
  <c r="AZ453" i="2"/>
  <c r="AY453" i="2"/>
  <c r="AX453" i="2"/>
  <c r="AW453" i="2"/>
  <c r="AZ452" i="2"/>
  <c r="AY452" i="2"/>
  <c r="AX452" i="2"/>
  <c r="AW452" i="2"/>
  <c r="AZ451" i="2"/>
  <c r="AY451" i="2"/>
  <c r="AX451" i="2"/>
  <c r="AW451" i="2"/>
  <c r="AZ450" i="2"/>
  <c r="AY450" i="2"/>
  <c r="AX450" i="2"/>
  <c r="AW450" i="2"/>
  <c r="AZ449" i="2"/>
  <c r="AY449" i="2"/>
  <c r="AX449" i="2"/>
  <c r="AW449" i="2"/>
  <c r="AZ448" i="2"/>
  <c r="AY448" i="2"/>
  <c r="AX448" i="2"/>
  <c r="AW448" i="2"/>
  <c r="AZ447" i="2"/>
  <c r="AY447" i="2"/>
  <c r="AX447" i="2"/>
  <c r="AW447" i="2"/>
  <c r="AZ446" i="2"/>
  <c r="AY446" i="2"/>
  <c r="AX446" i="2"/>
  <c r="AW446" i="2"/>
  <c r="AZ445" i="2"/>
  <c r="AY445" i="2"/>
  <c r="AX445" i="2"/>
  <c r="AW445" i="2"/>
  <c r="AZ444" i="2"/>
  <c r="AY444" i="2"/>
  <c r="AX444" i="2"/>
  <c r="AW444" i="2"/>
  <c r="AZ443" i="2"/>
  <c r="AY443" i="2"/>
  <c r="AX443" i="2"/>
  <c r="AW443" i="2"/>
  <c r="AZ442" i="2"/>
  <c r="AY442" i="2"/>
  <c r="AX442" i="2"/>
  <c r="AW442" i="2"/>
  <c r="AZ441" i="2"/>
  <c r="AY441" i="2"/>
  <c r="AX441" i="2"/>
  <c r="AW441" i="2"/>
  <c r="AZ440" i="2"/>
  <c r="AY440" i="2"/>
  <c r="AX440" i="2"/>
  <c r="AW440" i="2"/>
  <c r="AZ439" i="2"/>
  <c r="AY439" i="2"/>
  <c r="AX439" i="2"/>
  <c r="AW439" i="2"/>
  <c r="AZ438" i="2"/>
  <c r="AY438" i="2"/>
  <c r="AX438" i="2"/>
  <c r="AW438" i="2"/>
  <c r="AZ437" i="2"/>
  <c r="AY437" i="2"/>
  <c r="AX437" i="2"/>
  <c r="AW437" i="2"/>
  <c r="AZ436" i="2"/>
  <c r="AY436" i="2"/>
  <c r="AX436" i="2"/>
  <c r="AW436" i="2"/>
  <c r="AZ435" i="2"/>
  <c r="AY435" i="2"/>
  <c r="AX435" i="2"/>
  <c r="AW435" i="2"/>
  <c r="AZ434" i="2"/>
  <c r="AY434" i="2"/>
  <c r="AX434" i="2"/>
  <c r="AW434" i="2"/>
  <c r="AZ433" i="2"/>
  <c r="AY433" i="2"/>
  <c r="AX433" i="2"/>
  <c r="AW433" i="2"/>
  <c r="AZ432" i="2"/>
  <c r="AY432" i="2"/>
  <c r="AX432" i="2"/>
  <c r="AW432" i="2"/>
  <c r="AZ431" i="2"/>
  <c r="AY431" i="2"/>
  <c r="AX431" i="2"/>
  <c r="AW431" i="2"/>
  <c r="AZ430" i="2"/>
  <c r="AY430" i="2"/>
  <c r="AX430" i="2"/>
  <c r="AW430" i="2"/>
  <c r="AZ429" i="2"/>
  <c r="AY429" i="2"/>
  <c r="AX429" i="2"/>
  <c r="AW429" i="2"/>
  <c r="AZ428" i="2"/>
  <c r="AY428" i="2"/>
  <c r="AX428" i="2"/>
  <c r="AW428" i="2"/>
  <c r="AZ427" i="2"/>
  <c r="AY427" i="2"/>
  <c r="AX427" i="2"/>
  <c r="AW427" i="2"/>
  <c r="AZ426" i="2"/>
  <c r="AY426" i="2"/>
  <c r="AX426" i="2"/>
  <c r="AW426" i="2"/>
  <c r="AZ425" i="2"/>
  <c r="AY425" i="2"/>
  <c r="AX425" i="2"/>
  <c r="AW425" i="2"/>
  <c r="AZ424" i="2"/>
  <c r="AY424" i="2"/>
  <c r="AX424" i="2"/>
  <c r="AW424" i="2"/>
  <c r="AZ423" i="2"/>
  <c r="AY423" i="2"/>
  <c r="AX423" i="2"/>
  <c r="AW423" i="2"/>
  <c r="AZ422" i="2"/>
  <c r="AY422" i="2"/>
  <c r="AX422" i="2"/>
  <c r="AW422" i="2"/>
  <c r="AZ421" i="2"/>
  <c r="AY421" i="2"/>
  <c r="AX421" i="2"/>
  <c r="AW421" i="2"/>
  <c r="AZ420" i="2"/>
  <c r="AY420" i="2"/>
  <c r="AX420" i="2"/>
  <c r="AW420" i="2"/>
  <c r="AZ419" i="2"/>
  <c r="AY419" i="2"/>
  <c r="AX419" i="2"/>
  <c r="AW419" i="2"/>
  <c r="AZ418" i="2"/>
  <c r="AY418" i="2"/>
  <c r="AX418" i="2"/>
  <c r="AW418" i="2"/>
  <c r="AZ417" i="2"/>
  <c r="AY417" i="2"/>
  <c r="AX417" i="2"/>
  <c r="AW417" i="2"/>
  <c r="AZ416" i="2"/>
  <c r="AY416" i="2"/>
  <c r="AX416" i="2"/>
  <c r="AW416" i="2"/>
  <c r="AZ415" i="2"/>
  <c r="AY415" i="2"/>
  <c r="AX415" i="2"/>
  <c r="AW415" i="2"/>
  <c r="AZ414" i="2"/>
  <c r="AY414" i="2"/>
  <c r="AX414" i="2"/>
  <c r="AW414" i="2"/>
  <c r="AZ413" i="2"/>
  <c r="AY413" i="2"/>
  <c r="AX413" i="2"/>
  <c r="AW413" i="2"/>
  <c r="AZ412" i="2"/>
  <c r="AY412" i="2"/>
  <c r="AX412" i="2"/>
  <c r="AW412" i="2"/>
  <c r="AZ411" i="2"/>
  <c r="AY411" i="2"/>
  <c r="AX411" i="2"/>
  <c r="AW411" i="2"/>
  <c r="AZ410" i="2"/>
  <c r="AY410" i="2"/>
  <c r="AX410" i="2"/>
  <c r="AW410" i="2"/>
  <c r="AZ409" i="2"/>
  <c r="AY409" i="2"/>
  <c r="AX409" i="2"/>
  <c r="AW409" i="2"/>
  <c r="AZ408" i="2"/>
  <c r="AY408" i="2"/>
  <c r="AX408" i="2"/>
  <c r="AW408" i="2"/>
  <c r="AZ407" i="2"/>
  <c r="AY407" i="2"/>
  <c r="AX407" i="2"/>
  <c r="AW407" i="2"/>
  <c r="AZ406" i="2"/>
  <c r="AY406" i="2"/>
  <c r="AX406" i="2"/>
  <c r="AW406" i="2"/>
  <c r="AZ405" i="2"/>
  <c r="AY405" i="2"/>
  <c r="AX405" i="2"/>
  <c r="AW405" i="2"/>
  <c r="AZ404" i="2"/>
  <c r="AY404" i="2"/>
  <c r="AX404" i="2"/>
  <c r="AW404" i="2"/>
  <c r="AZ403" i="2"/>
  <c r="AY403" i="2"/>
  <c r="AX403" i="2"/>
  <c r="AW403" i="2"/>
  <c r="AZ402" i="2"/>
  <c r="AY402" i="2"/>
  <c r="AX402" i="2"/>
  <c r="AW402" i="2"/>
  <c r="AZ401" i="2"/>
  <c r="AY401" i="2"/>
  <c r="AX401" i="2"/>
  <c r="AW401" i="2"/>
  <c r="AZ400" i="2"/>
  <c r="AY400" i="2"/>
  <c r="AX400" i="2"/>
  <c r="AW400" i="2"/>
  <c r="AZ399" i="2"/>
  <c r="AY399" i="2"/>
  <c r="AX399" i="2"/>
  <c r="AW399" i="2"/>
  <c r="AZ398" i="2"/>
  <c r="AY398" i="2"/>
  <c r="AX398" i="2"/>
  <c r="AW398" i="2"/>
  <c r="AZ397" i="2"/>
  <c r="AY397" i="2"/>
  <c r="AX397" i="2"/>
  <c r="AW397" i="2"/>
  <c r="AZ396" i="2"/>
  <c r="AY396" i="2"/>
  <c r="AX396" i="2"/>
  <c r="AW396" i="2"/>
  <c r="AZ395" i="2"/>
  <c r="AY395" i="2"/>
  <c r="AX395" i="2"/>
  <c r="AW395" i="2"/>
  <c r="AZ394" i="2"/>
  <c r="AY394" i="2"/>
  <c r="AX394" i="2"/>
  <c r="AW394" i="2"/>
  <c r="AZ393" i="2"/>
  <c r="AY393" i="2"/>
  <c r="AX393" i="2"/>
  <c r="AW393" i="2"/>
  <c r="AZ392" i="2"/>
  <c r="AY392" i="2"/>
  <c r="AX392" i="2"/>
  <c r="AW392" i="2"/>
  <c r="AZ391" i="2"/>
  <c r="AY391" i="2"/>
  <c r="AX391" i="2"/>
  <c r="AW391" i="2"/>
  <c r="AZ390" i="2"/>
  <c r="AY390" i="2"/>
  <c r="AX390" i="2"/>
  <c r="AW390" i="2"/>
  <c r="AZ389" i="2"/>
  <c r="AY389" i="2"/>
  <c r="AX389" i="2"/>
  <c r="AW389" i="2"/>
  <c r="AZ388" i="2"/>
  <c r="AY388" i="2"/>
  <c r="AX388" i="2"/>
  <c r="AW388" i="2"/>
  <c r="AZ387" i="2"/>
  <c r="AY387" i="2"/>
  <c r="AX387" i="2"/>
  <c r="AW387" i="2"/>
  <c r="AZ386" i="2"/>
  <c r="AY386" i="2"/>
  <c r="AX386" i="2"/>
  <c r="AW386" i="2"/>
  <c r="AZ385" i="2"/>
  <c r="AY385" i="2"/>
  <c r="AX385" i="2"/>
  <c r="AW385" i="2"/>
  <c r="AZ384" i="2"/>
  <c r="AY384" i="2"/>
  <c r="AX384" i="2"/>
  <c r="AW384" i="2"/>
  <c r="AZ383" i="2"/>
  <c r="AY383" i="2"/>
  <c r="AX383" i="2"/>
  <c r="AW383" i="2"/>
  <c r="AZ382" i="2"/>
  <c r="AY382" i="2"/>
  <c r="AX382" i="2"/>
  <c r="AW382" i="2"/>
  <c r="AZ381" i="2"/>
  <c r="AY381" i="2"/>
  <c r="AX381" i="2"/>
  <c r="AW381" i="2"/>
  <c r="AZ380" i="2"/>
  <c r="AY380" i="2"/>
  <c r="AX380" i="2"/>
  <c r="AW380" i="2"/>
  <c r="AZ379" i="2"/>
  <c r="AY379" i="2"/>
  <c r="AX379" i="2"/>
  <c r="AW379" i="2"/>
  <c r="AZ378" i="2"/>
  <c r="AY378" i="2"/>
  <c r="AX378" i="2"/>
  <c r="AW378" i="2"/>
  <c r="AZ377" i="2"/>
  <c r="AY377" i="2"/>
  <c r="AX377" i="2"/>
  <c r="AW377" i="2"/>
  <c r="AZ376" i="2"/>
  <c r="AY376" i="2"/>
  <c r="AX376" i="2"/>
  <c r="AW376" i="2"/>
  <c r="AZ375" i="2"/>
  <c r="AY375" i="2"/>
  <c r="AX375" i="2"/>
  <c r="AW375" i="2"/>
  <c r="AZ374" i="2"/>
  <c r="AY374" i="2"/>
  <c r="AX374" i="2"/>
  <c r="AW374" i="2"/>
  <c r="AZ373" i="2"/>
  <c r="AY373" i="2"/>
  <c r="AX373" i="2"/>
  <c r="AW373" i="2"/>
  <c r="AZ372" i="2"/>
  <c r="AY372" i="2"/>
  <c r="AX372" i="2"/>
  <c r="AW372" i="2"/>
  <c r="AZ371" i="2"/>
  <c r="AY371" i="2"/>
  <c r="AX371" i="2"/>
  <c r="AW371" i="2"/>
  <c r="AZ370" i="2"/>
  <c r="AY370" i="2"/>
  <c r="AX370" i="2"/>
  <c r="AW370" i="2"/>
  <c r="AZ369" i="2"/>
  <c r="AY369" i="2"/>
  <c r="AX369" i="2"/>
  <c r="AW369" i="2"/>
  <c r="AZ368" i="2"/>
  <c r="AY368" i="2"/>
  <c r="AX368" i="2"/>
  <c r="AW368" i="2"/>
  <c r="AZ367" i="2"/>
  <c r="AY367" i="2"/>
  <c r="AX367" i="2"/>
  <c r="AW367" i="2"/>
  <c r="AZ366" i="2"/>
  <c r="AY366" i="2"/>
  <c r="AX366" i="2"/>
  <c r="AW366" i="2"/>
  <c r="AZ365" i="2"/>
  <c r="AY365" i="2"/>
  <c r="AX365" i="2"/>
  <c r="AW365" i="2"/>
  <c r="AZ364" i="2"/>
  <c r="AY364" i="2"/>
  <c r="AX364" i="2"/>
  <c r="AW364" i="2"/>
  <c r="AZ363" i="2"/>
  <c r="AY363" i="2"/>
  <c r="AX363" i="2"/>
  <c r="AW363" i="2"/>
  <c r="AZ362" i="2"/>
  <c r="AY362" i="2"/>
  <c r="AX362" i="2"/>
  <c r="AW362" i="2"/>
  <c r="AZ361" i="2"/>
  <c r="AY361" i="2"/>
  <c r="AX361" i="2"/>
  <c r="AW361" i="2"/>
  <c r="AZ360" i="2"/>
  <c r="AY360" i="2"/>
  <c r="AX360" i="2"/>
  <c r="AW360" i="2"/>
  <c r="AZ359" i="2"/>
  <c r="AY359" i="2"/>
  <c r="AX359" i="2"/>
  <c r="AW359" i="2"/>
  <c r="AZ358" i="2"/>
  <c r="AY358" i="2"/>
  <c r="AX358" i="2"/>
  <c r="AW358" i="2"/>
  <c r="AZ357" i="2"/>
  <c r="AY357" i="2"/>
  <c r="AX357" i="2"/>
  <c r="AW357" i="2"/>
  <c r="AZ356" i="2"/>
  <c r="AY356" i="2"/>
  <c r="AX356" i="2"/>
  <c r="AW356" i="2"/>
  <c r="AZ355" i="2"/>
  <c r="AY355" i="2"/>
  <c r="AX355" i="2"/>
  <c r="AW355" i="2"/>
  <c r="AZ354" i="2"/>
  <c r="AY354" i="2"/>
  <c r="AX354" i="2"/>
  <c r="AW354" i="2"/>
  <c r="AZ353" i="2"/>
  <c r="AY353" i="2"/>
  <c r="AX353" i="2"/>
  <c r="AW353" i="2"/>
  <c r="AZ352" i="2"/>
  <c r="AY352" i="2"/>
  <c r="AX352" i="2"/>
  <c r="AW352" i="2"/>
  <c r="AZ351" i="2"/>
  <c r="AY351" i="2"/>
  <c r="AX351" i="2"/>
  <c r="AW351" i="2"/>
  <c r="AZ350" i="2"/>
  <c r="AY350" i="2"/>
  <c r="AX350" i="2"/>
  <c r="AW350" i="2"/>
  <c r="AZ349" i="2"/>
  <c r="AY349" i="2"/>
  <c r="AX349" i="2"/>
  <c r="AW349" i="2"/>
  <c r="AZ348" i="2"/>
  <c r="AY348" i="2"/>
  <c r="AX348" i="2"/>
  <c r="AW348" i="2"/>
  <c r="AZ347" i="2"/>
  <c r="AY347" i="2"/>
  <c r="AX347" i="2"/>
  <c r="AW347" i="2"/>
  <c r="AZ346" i="2"/>
  <c r="AY346" i="2"/>
  <c r="AX346" i="2"/>
  <c r="AW346" i="2"/>
  <c r="AZ345" i="2"/>
  <c r="AY345" i="2"/>
  <c r="AX345" i="2"/>
  <c r="AW345" i="2"/>
  <c r="AZ344" i="2"/>
  <c r="AY344" i="2"/>
  <c r="AX344" i="2"/>
  <c r="AW344" i="2"/>
  <c r="AZ343" i="2"/>
  <c r="AY343" i="2"/>
  <c r="AX343" i="2"/>
  <c r="AW343" i="2"/>
  <c r="AZ342" i="2"/>
  <c r="AY342" i="2"/>
  <c r="AX342" i="2"/>
  <c r="AW342" i="2"/>
  <c r="AZ341" i="2"/>
  <c r="AY341" i="2"/>
  <c r="AX341" i="2"/>
  <c r="AW341" i="2"/>
  <c r="AZ340" i="2"/>
  <c r="AY340" i="2"/>
  <c r="AX340" i="2"/>
  <c r="AW340" i="2"/>
  <c r="AZ339" i="2"/>
  <c r="AY339" i="2"/>
  <c r="AX339" i="2"/>
  <c r="AW339" i="2"/>
  <c r="AZ338" i="2"/>
  <c r="AY338" i="2"/>
  <c r="AX338" i="2"/>
  <c r="AW338" i="2"/>
  <c r="AZ337" i="2"/>
  <c r="AY337" i="2"/>
  <c r="AX337" i="2"/>
  <c r="AW337" i="2"/>
  <c r="AZ336" i="2"/>
  <c r="AY336" i="2"/>
  <c r="AX336" i="2"/>
  <c r="AW336" i="2"/>
  <c r="AZ335" i="2"/>
  <c r="AY335" i="2"/>
  <c r="AX335" i="2"/>
  <c r="AW335" i="2"/>
  <c r="AZ334" i="2"/>
  <c r="AY334" i="2"/>
  <c r="AX334" i="2"/>
  <c r="AW334" i="2"/>
  <c r="AZ333" i="2"/>
  <c r="AY333" i="2"/>
  <c r="AX333" i="2"/>
  <c r="AW333" i="2"/>
  <c r="AZ332" i="2"/>
  <c r="AY332" i="2"/>
  <c r="AX332" i="2"/>
  <c r="AW332" i="2"/>
  <c r="AZ331" i="2"/>
  <c r="AY331" i="2"/>
  <c r="AX331" i="2"/>
  <c r="AW331" i="2"/>
  <c r="AZ330" i="2"/>
  <c r="AY330" i="2"/>
  <c r="AX330" i="2"/>
  <c r="AW330" i="2"/>
  <c r="AZ329" i="2"/>
  <c r="AY329" i="2"/>
  <c r="AX329" i="2"/>
  <c r="AW329" i="2"/>
  <c r="AZ328" i="2"/>
  <c r="AY328" i="2"/>
  <c r="AX328" i="2"/>
  <c r="AW328" i="2"/>
  <c r="AZ327" i="2"/>
  <c r="AY327" i="2"/>
  <c r="AX327" i="2"/>
  <c r="AW327" i="2"/>
  <c r="AZ326" i="2"/>
  <c r="AY326" i="2"/>
  <c r="AX326" i="2"/>
  <c r="AW326" i="2"/>
  <c r="AZ325" i="2"/>
  <c r="AY325" i="2"/>
  <c r="AX325" i="2"/>
  <c r="AW325" i="2"/>
  <c r="AZ324" i="2"/>
  <c r="AY324" i="2"/>
  <c r="AX324" i="2"/>
  <c r="AW324" i="2"/>
  <c r="AZ323" i="2"/>
  <c r="AY323" i="2"/>
  <c r="AX323" i="2"/>
  <c r="AW323" i="2"/>
  <c r="AZ322" i="2"/>
  <c r="AY322" i="2"/>
  <c r="AX322" i="2"/>
  <c r="AW322" i="2"/>
  <c r="AZ321" i="2"/>
  <c r="AY321" i="2"/>
  <c r="AX321" i="2"/>
  <c r="AW321" i="2"/>
  <c r="AZ320" i="2"/>
  <c r="AY320" i="2"/>
  <c r="AX320" i="2"/>
  <c r="AW320" i="2"/>
  <c r="AZ319" i="2"/>
  <c r="AY319" i="2"/>
  <c r="AX319" i="2"/>
  <c r="AW319" i="2"/>
  <c r="AZ318" i="2"/>
  <c r="AY318" i="2"/>
  <c r="AX318" i="2"/>
  <c r="AW318" i="2"/>
  <c r="AZ317" i="2"/>
  <c r="AY317" i="2"/>
  <c r="AX317" i="2"/>
  <c r="AW317" i="2"/>
  <c r="AZ316" i="2"/>
  <c r="AY316" i="2"/>
  <c r="AX316" i="2"/>
  <c r="AW316" i="2"/>
  <c r="AZ315" i="2"/>
  <c r="AY315" i="2"/>
  <c r="AX315" i="2"/>
  <c r="AW315" i="2"/>
  <c r="AZ314" i="2"/>
  <c r="AY314" i="2"/>
  <c r="AX314" i="2"/>
  <c r="AW314" i="2"/>
  <c r="AZ313" i="2"/>
  <c r="AY313" i="2"/>
  <c r="AX313" i="2"/>
  <c r="AW313" i="2"/>
  <c r="AZ312" i="2"/>
  <c r="AY312" i="2"/>
  <c r="AX312" i="2"/>
  <c r="AW312" i="2"/>
  <c r="AZ311" i="2"/>
  <c r="AY311" i="2"/>
  <c r="AX311" i="2"/>
  <c r="AW311" i="2"/>
  <c r="AZ310" i="2"/>
  <c r="AY310" i="2"/>
  <c r="AX310" i="2"/>
  <c r="AW310" i="2"/>
  <c r="AZ309" i="2"/>
  <c r="AY309" i="2"/>
  <c r="AX309" i="2"/>
  <c r="AW309" i="2"/>
  <c r="AZ308" i="2"/>
  <c r="AY308" i="2"/>
  <c r="AX308" i="2"/>
  <c r="AW308" i="2"/>
  <c r="AZ307" i="2"/>
  <c r="AY307" i="2"/>
  <c r="AX307" i="2"/>
  <c r="AW307" i="2"/>
  <c r="AZ306" i="2"/>
  <c r="AY306" i="2"/>
  <c r="AX306" i="2"/>
  <c r="AW306" i="2"/>
  <c r="AZ305" i="2"/>
  <c r="AY305" i="2"/>
  <c r="AX305" i="2"/>
  <c r="AW305" i="2"/>
  <c r="AZ304" i="2"/>
  <c r="AY304" i="2"/>
  <c r="AX304" i="2"/>
  <c r="AW304" i="2"/>
  <c r="AZ303" i="2"/>
  <c r="AY303" i="2"/>
  <c r="AX303" i="2"/>
  <c r="AW303" i="2"/>
  <c r="AZ302" i="2"/>
  <c r="AY302" i="2"/>
  <c r="AX302" i="2"/>
  <c r="AW302" i="2"/>
  <c r="AZ301" i="2"/>
  <c r="AY301" i="2"/>
  <c r="AX301" i="2"/>
  <c r="AW301" i="2"/>
  <c r="AZ300" i="2"/>
  <c r="AY300" i="2"/>
  <c r="AX300" i="2"/>
  <c r="AW300" i="2"/>
  <c r="AZ299" i="2"/>
  <c r="AY299" i="2"/>
  <c r="AX299" i="2"/>
  <c r="AW299" i="2"/>
  <c r="AZ298" i="2"/>
  <c r="AY298" i="2"/>
  <c r="AX298" i="2"/>
  <c r="AW298" i="2"/>
  <c r="AZ297" i="2"/>
  <c r="AY297" i="2"/>
  <c r="AX297" i="2"/>
  <c r="AW297" i="2"/>
  <c r="AZ296" i="2"/>
  <c r="AY296" i="2"/>
  <c r="AX296" i="2"/>
  <c r="AW296" i="2"/>
  <c r="AZ295" i="2"/>
  <c r="AY295" i="2"/>
  <c r="AX295" i="2"/>
  <c r="AW295" i="2"/>
  <c r="AZ294" i="2"/>
  <c r="AY294" i="2"/>
  <c r="AX294" i="2"/>
  <c r="AW294" i="2"/>
  <c r="AZ293" i="2"/>
  <c r="AY293" i="2"/>
  <c r="AX293" i="2"/>
  <c r="AW293" i="2"/>
  <c r="AZ292" i="2"/>
  <c r="AY292" i="2"/>
  <c r="AX292" i="2"/>
  <c r="AW292" i="2"/>
  <c r="AZ291" i="2"/>
  <c r="AY291" i="2"/>
  <c r="AX291" i="2"/>
  <c r="AW291" i="2"/>
  <c r="AZ290" i="2"/>
  <c r="AY290" i="2"/>
  <c r="AX290" i="2"/>
  <c r="AW290" i="2"/>
  <c r="AZ289" i="2"/>
  <c r="AY289" i="2"/>
  <c r="AX289" i="2"/>
  <c r="AW289" i="2"/>
  <c r="AZ288" i="2"/>
  <c r="AY288" i="2"/>
  <c r="AX288" i="2"/>
  <c r="AW288" i="2"/>
  <c r="AZ287" i="2"/>
  <c r="AY287" i="2"/>
  <c r="AX287" i="2"/>
  <c r="AW287" i="2"/>
  <c r="AZ286" i="2"/>
  <c r="AY286" i="2"/>
  <c r="AX286" i="2"/>
  <c r="AW286" i="2"/>
  <c r="AZ285" i="2"/>
  <c r="AY285" i="2"/>
  <c r="AX285" i="2"/>
  <c r="AW285" i="2"/>
  <c r="AZ284" i="2"/>
  <c r="AY284" i="2"/>
  <c r="AX284" i="2"/>
  <c r="AW284" i="2"/>
  <c r="AZ283" i="2"/>
  <c r="AY283" i="2"/>
  <c r="AX283" i="2"/>
  <c r="AW283" i="2"/>
  <c r="AZ282" i="2"/>
  <c r="AY282" i="2"/>
  <c r="AX282" i="2"/>
  <c r="AW282" i="2"/>
  <c r="AZ281" i="2"/>
  <c r="AY281" i="2"/>
  <c r="AX281" i="2"/>
  <c r="AW281" i="2"/>
  <c r="AZ280" i="2"/>
  <c r="AY280" i="2"/>
  <c r="AX280" i="2"/>
  <c r="AW280" i="2"/>
  <c r="AZ279" i="2"/>
  <c r="AY279" i="2"/>
  <c r="AX279" i="2"/>
  <c r="AW279" i="2"/>
  <c r="AZ278" i="2"/>
  <c r="AY278" i="2"/>
  <c r="AX278" i="2"/>
  <c r="AW278" i="2"/>
  <c r="AZ277" i="2"/>
  <c r="AY277" i="2"/>
  <c r="AX277" i="2"/>
  <c r="AW277" i="2"/>
  <c r="AZ276" i="2"/>
  <c r="AY276" i="2"/>
  <c r="AX276" i="2"/>
  <c r="AW276" i="2"/>
  <c r="AZ275" i="2"/>
  <c r="AY275" i="2"/>
  <c r="AX275" i="2"/>
  <c r="AW275" i="2"/>
  <c r="AZ274" i="2"/>
  <c r="AY274" i="2"/>
  <c r="AX274" i="2"/>
  <c r="AW274" i="2"/>
  <c r="AZ273" i="2"/>
  <c r="AY273" i="2"/>
  <c r="AX273" i="2"/>
  <c r="AW273" i="2"/>
  <c r="AZ272" i="2"/>
  <c r="AY272" i="2"/>
  <c r="AX272" i="2"/>
  <c r="AW272" i="2"/>
  <c r="AZ271" i="2"/>
  <c r="AY271" i="2"/>
  <c r="AX271" i="2"/>
  <c r="AW271" i="2"/>
  <c r="AZ270" i="2"/>
  <c r="AY270" i="2"/>
  <c r="AX270" i="2"/>
  <c r="AW270" i="2"/>
  <c r="AZ269" i="2"/>
  <c r="AY269" i="2"/>
  <c r="AX269" i="2"/>
  <c r="AW269" i="2"/>
  <c r="AZ268" i="2"/>
  <c r="AY268" i="2"/>
  <c r="AX268" i="2"/>
  <c r="AW268" i="2"/>
  <c r="AZ267" i="2"/>
  <c r="AY267" i="2"/>
  <c r="AX267" i="2"/>
  <c r="AW267" i="2"/>
  <c r="AZ266" i="2"/>
  <c r="AY266" i="2"/>
  <c r="AX266" i="2"/>
  <c r="AW266" i="2"/>
  <c r="AZ265" i="2"/>
  <c r="AY265" i="2"/>
  <c r="AX265" i="2"/>
  <c r="AW265" i="2"/>
  <c r="AZ264" i="2"/>
  <c r="AY264" i="2"/>
  <c r="AX264" i="2"/>
  <c r="AW264" i="2"/>
  <c r="AZ263" i="2"/>
  <c r="AY263" i="2"/>
  <c r="AX263" i="2"/>
  <c r="AW263" i="2"/>
  <c r="AZ262" i="2"/>
  <c r="AY262" i="2"/>
  <c r="AX262" i="2"/>
  <c r="AW262" i="2"/>
  <c r="AZ261" i="2"/>
  <c r="AY261" i="2"/>
  <c r="AX261" i="2"/>
  <c r="AW261" i="2"/>
  <c r="AZ260" i="2"/>
  <c r="AY260" i="2"/>
  <c r="AX260" i="2"/>
  <c r="AW260" i="2"/>
  <c r="AZ259" i="2"/>
  <c r="AY259" i="2"/>
  <c r="AX259" i="2"/>
  <c r="AW259" i="2"/>
  <c r="AZ258" i="2"/>
  <c r="AY258" i="2"/>
  <c r="AX258" i="2"/>
  <c r="AW258" i="2"/>
  <c r="AZ257" i="2"/>
  <c r="AY257" i="2"/>
  <c r="AX257" i="2"/>
  <c r="AW257" i="2"/>
  <c r="AZ256" i="2"/>
  <c r="AY256" i="2"/>
  <c r="AX256" i="2"/>
  <c r="AW256" i="2"/>
  <c r="AZ255" i="2"/>
  <c r="AY255" i="2"/>
  <c r="AX255" i="2"/>
  <c r="AW255" i="2"/>
  <c r="AZ254" i="2"/>
  <c r="AY254" i="2"/>
  <c r="AX254" i="2"/>
  <c r="AW254" i="2"/>
  <c r="AZ253" i="2"/>
  <c r="AY253" i="2"/>
  <c r="AX253" i="2"/>
  <c r="AW253" i="2"/>
  <c r="AZ252" i="2"/>
  <c r="AY252" i="2"/>
  <c r="AX252" i="2"/>
  <c r="AW252" i="2"/>
  <c r="AZ251" i="2"/>
  <c r="AY251" i="2"/>
  <c r="AX251" i="2"/>
  <c r="AW251" i="2"/>
  <c r="AZ250" i="2"/>
  <c r="AY250" i="2"/>
  <c r="AX250" i="2"/>
  <c r="AW250" i="2"/>
  <c r="AZ249" i="2"/>
  <c r="AY249" i="2"/>
  <c r="AX249" i="2"/>
  <c r="AW249" i="2"/>
  <c r="AZ248" i="2"/>
  <c r="AY248" i="2"/>
  <c r="AX248" i="2"/>
  <c r="AW248" i="2"/>
  <c r="AZ247" i="2"/>
  <c r="AY247" i="2"/>
  <c r="AX247" i="2"/>
  <c r="AW247" i="2"/>
  <c r="AZ246" i="2"/>
  <c r="AY246" i="2"/>
  <c r="AX246" i="2"/>
  <c r="AW246" i="2"/>
  <c r="AZ245" i="2"/>
  <c r="AY245" i="2"/>
  <c r="AX245" i="2"/>
  <c r="AW245" i="2"/>
  <c r="AZ244" i="2"/>
  <c r="AY244" i="2"/>
  <c r="AX244" i="2"/>
  <c r="AW244" i="2"/>
  <c r="AZ243" i="2"/>
  <c r="AY243" i="2"/>
  <c r="AX243" i="2"/>
  <c r="AW243" i="2"/>
  <c r="AZ242" i="2"/>
  <c r="AY242" i="2"/>
  <c r="AX242" i="2"/>
  <c r="AW242" i="2"/>
  <c r="AZ241" i="2"/>
  <c r="AY241" i="2"/>
  <c r="AX241" i="2"/>
  <c r="AW241" i="2"/>
  <c r="AZ240" i="2"/>
  <c r="AY240" i="2"/>
  <c r="AX240" i="2"/>
  <c r="AW240" i="2"/>
  <c r="AZ239" i="2"/>
  <c r="AY239" i="2"/>
  <c r="AX239" i="2"/>
  <c r="AW239" i="2"/>
  <c r="AZ238" i="2"/>
  <c r="AY238" i="2"/>
  <c r="AX238" i="2"/>
  <c r="AW238" i="2"/>
  <c r="AZ237" i="2"/>
  <c r="AY237" i="2"/>
  <c r="AX237" i="2"/>
  <c r="AW237" i="2"/>
  <c r="AZ236" i="2"/>
  <c r="AY236" i="2"/>
  <c r="AX236" i="2"/>
  <c r="AW236" i="2"/>
  <c r="AZ235" i="2"/>
  <c r="AY235" i="2"/>
  <c r="AX235" i="2"/>
  <c r="AW235" i="2"/>
  <c r="AZ234" i="2"/>
  <c r="AY234" i="2"/>
  <c r="AX234" i="2"/>
  <c r="AW234" i="2"/>
  <c r="AZ233" i="2"/>
  <c r="AY233" i="2"/>
  <c r="AX233" i="2"/>
  <c r="AW233" i="2"/>
  <c r="AZ232" i="2"/>
  <c r="AY232" i="2"/>
  <c r="AX232" i="2"/>
  <c r="AW232" i="2"/>
  <c r="AZ231" i="2"/>
  <c r="AY231" i="2"/>
  <c r="AX231" i="2"/>
  <c r="AW231" i="2"/>
  <c r="AZ230" i="2"/>
  <c r="AY230" i="2"/>
  <c r="AX230" i="2"/>
  <c r="AW230" i="2"/>
  <c r="AZ229" i="2"/>
  <c r="AY229" i="2"/>
  <c r="AX229" i="2"/>
  <c r="AW229" i="2"/>
  <c r="AZ228" i="2"/>
  <c r="AY228" i="2"/>
  <c r="AX228" i="2"/>
  <c r="AW228" i="2"/>
  <c r="AZ227" i="2"/>
  <c r="AY227" i="2"/>
  <c r="AX227" i="2"/>
  <c r="AW227" i="2"/>
  <c r="AZ226" i="2"/>
  <c r="AY226" i="2"/>
  <c r="AX226" i="2"/>
  <c r="AW226" i="2"/>
  <c r="AZ225" i="2"/>
  <c r="AY225" i="2"/>
  <c r="AX225" i="2"/>
  <c r="AW225" i="2"/>
  <c r="AZ224" i="2"/>
  <c r="AY224" i="2"/>
  <c r="AX224" i="2"/>
  <c r="AW224" i="2"/>
  <c r="AZ223" i="2"/>
  <c r="AY223" i="2"/>
  <c r="AX223" i="2"/>
  <c r="AW223" i="2"/>
  <c r="AZ222" i="2"/>
  <c r="AY222" i="2"/>
  <c r="AX222" i="2"/>
  <c r="AW222" i="2"/>
  <c r="AZ221" i="2"/>
  <c r="AY221" i="2"/>
  <c r="AX221" i="2"/>
  <c r="AW221" i="2"/>
  <c r="AZ220" i="2"/>
  <c r="AY220" i="2"/>
  <c r="AX220" i="2"/>
  <c r="AW220" i="2"/>
  <c r="AZ219" i="2"/>
  <c r="AY219" i="2"/>
  <c r="AX219" i="2"/>
  <c r="AW219" i="2"/>
  <c r="AZ218" i="2"/>
  <c r="AY218" i="2"/>
  <c r="AX218" i="2"/>
  <c r="AW218" i="2"/>
  <c r="AZ217" i="2"/>
  <c r="AY217" i="2"/>
  <c r="AX217" i="2"/>
  <c r="AW217" i="2"/>
  <c r="AZ216" i="2"/>
  <c r="AY216" i="2"/>
  <c r="AX216" i="2"/>
  <c r="AW216" i="2"/>
  <c r="AZ215" i="2"/>
  <c r="AY215" i="2"/>
  <c r="AX215" i="2"/>
  <c r="AW215" i="2"/>
  <c r="AZ214" i="2"/>
  <c r="AY214" i="2"/>
  <c r="AX214" i="2"/>
  <c r="AW214" i="2"/>
  <c r="AZ213" i="2"/>
  <c r="AY213" i="2"/>
  <c r="AX213" i="2"/>
  <c r="AW213" i="2"/>
  <c r="AZ212" i="2"/>
  <c r="AY212" i="2"/>
  <c r="AX212" i="2"/>
  <c r="AW212" i="2"/>
  <c r="AZ211" i="2"/>
  <c r="AY211" i="2"/>
  <c r="AX211" i="2"/>
  <c r="AW211" i="2"/>
  <c r="AZ210" i="2"/>
  <c r="AY210" i="2"/>
  <c r="AX210" i="2"/>
  <c r="AW210" i="2"/>
  <c r="AZ209" i="2"/>
  <c r="AY209" i="2"/>
  <c r="AX209" i="2"/>
  <c r="AW209" i="2"/>
  <c r="AZ208" i="2"/>
  <c r="AY208" i="2"/>
  <c r="AX208" i="2"/>
  <c r="AW208" i="2"/>
  <c r="AZ207" i="2"/>
  <c r="AY207" i="2"/>
  <c r="AX207" i="2"/>
  <c r="AW207" i="2"/>
  <c r="AZ206" i="2"/>
  <c r="AY206" i="2"/>
  <c r="AX206" i="2"/>
  <c r="AW206" i="2"/>
  <c r="AZ205" i="2"/>
  <c r="AY205" i="2"/>
  <c r="AX205" i="2"/>
  <c r="AW205" i="2"/>
  <c r="AZ204" i="2"/>
  <c r="AY204" i="2"/>
  <c r="AX204" i="2"/>
  <c r="AW204" i="2"/>
  <c r="AZ203" i="2"/>
  <c r="AY203" i="2"/>
  <c r="AX203" i="2"/>
  <c r="AW203" i="2"/>
  <c r="AZ202" i="2"/>
  <c r="AY202" i="2"/>
  <c r="AX202" i="2"/>
  <c r="AW202" i="2"/>
  <c r="AZ201" i="2"/>
  <c r="AY201" i="2"/>
  <c r="AX201" i="2"/>
  <c r="AW201" i="2"/>
  <c r="AZ200" i="2"/>
  <c r="AY200" i="2"/>
  <c r="AX200" i="2"/>
  <c r="AW200" i="2"/>
  <c r="AZ199" i="2"/>
  <c r="AY199" i="2"/>
  <c r="AX199" i="2"/>
  <c r="AW199" i="2"/>
  <c r="AZ198" i="2"/>
  <c r="AY198" i="2"/>
  <c r="AX198" i="2"/>
  <c r="AW198" i="2"/>
  <c r="AZ197" i="2"/>
  <c r="AY197" i="2"/>
  <c r="AX197" i="2"/>
  <c r="AW197" i="2"/>
  <c r="AZ196" i="2"/>
  <c r="AY196" i="2"/>
  <c r="AX196" i="2"/>
  <c r="AW196" i="2"/>
  <c r="AZ195" i="2"/>
  <c r="AY195" i="2"/>
  <c r="AX195" i="2"/>
  <c r="AW195" i="2"/>
  <c r="AZ194" i="2"/>
  <c r="AY194" i="2"/>
  <c r="AX194" i="2"/>
  <c r="AW194" i="2"/>
  <c r="AZ193" i="2"/>
  <c r="AY193" i="2"/>
  <c r="AX193" i="2"/>
  <c r="AW193" i="2"/>
  <c r="AZ192" i="2"/>
  <c r="AY192" i="2"/>
  <c r="AX192" i="2"/>
  <c r="AW192" i="2"/>
  <c r="AZ191" i="2"/>
  <c r="AY191" i="2"/>
  <c r="AX191" i="2"/>
  <c r="AW191" i="2"/>
  <c r="AZ190" i="2"/>
  <c r="AY190" i="2"/>
  <c r="AX190" i="2"/>
  <c r="AW190" i="2"/>
  <c r="AZ189" i="2"/>
  <c r="AY189" i="2"/>
  <c r="AX189" i="2"/>
  <c r="AW189" i="2"/>
  <c r="AZ188" i="2"/>
  <c r="AY188" i="2"/>
  <c r="AX188" i="2"/>
  <c r="AW188" i="2"/>
  <c r="AZ187" i="2"/>
  <c r="AY187" i="2"/>
  <c r="AX187" i="2"/>
  <c r="AW187" i="2"/>
  <c r="AZ186" i="2"/>
  <c r="AY186" i="2"/>
  <c r="AX186" i="2"/>
  <c r="AW186" i="2"/>
  <c r="AZ185" i="2"/>
  <c r="AY185" i="2"/>
  <c r="AX185" i="2"/>
  <c r="AW185" i="2"/>
  <c r="AZ184" i="2"/>
  <c r="AY184" i="2"/>
  <c r="AX184" i="2"/>
  <c r="AW184" i="2"/>
  <c r="AZ183" i="2"/>
  <c r="AY183" i="2"/>
  <c r="AX183" i="2"/>
  <c r="AW183" i="2"/>
  <c r="AZ182" i="2"/>
  <c r="AY182" i="2"/>
  <c r="AX182" i="2"/>
  <c r="AW182" i="2"/>
  <c r="AZ181" i="2"/>
  <c r="AY181" i="2"/>
  <c r="AX181" i="2"/>
  <c r="AW181" i="2"/>
  <c r="AZ180" i="2"/>
  <c r="AY180" i="2"/>
  <c r="AX180" i="2"/>
  <c r="AW180" i="2"/>
  <c r="AZ179" i="2"/>
  <c r="AY179" i="2"/>
  <c r="AX179" i="2"/>
  <c r="AW179" i="2"/>
  <c r="AZ178" i="2"/>
  <c r="AY178" i="2"/>
  <c r="AX178" i="2"/>
  <c r="AW178" i="2"/>
  <c r="AZ177" i="2"/>
  <c r="AY177" i="2"/>
  <c r="AX177" i="2"/>
  <c r="AW177" i="2"/>
  <c r="AZ176" i="2"/>
  <c r="AY176" i="2"/>
  <c r="AX176" i="2"/>
  <c r="AW176" i="2"/>
  <c r="AZ175" i="2"/>
  <c r="AY175" i="2"/>
  <c r="AX175" i="2"/>
  <c r="AW175" i="2"/>
  <c r="AZ174" i="2"/>
  <c r="AY174" i="2"/>
  <c r="AX174" i="2"/>
  <c r="AW174" i="2"/>
  <c r="AZ173" i="2"/>
  <c r="AY173" i="2"/>
  <c r="AX173" i="2"/>
  <c r="AW173" i="2"/>
  <c r="AZ172" i="2"/>
  <c r="AY172" i="2"/>
  <c r="AX172" i="2"/>
  <c r="AW172" i="2"/>
  <c r="AZ171" i="2"/>
  <c r="AY171" i="2"/>
  <c r="AX171" i="2"/>
  <c r="AW171" i="2"/>
  <c r="AZ170" i="2"/>
  <c r="AY170" i="2"/>
  <c r="AX170" i="2"/>
  <c r="AW170" i="2"/>
  <c r="AZ169" i="2"/>
  <c r="AY169" i="2"/>
  <c r="AX169" i="2"/>
  <c r="AW169" i="2"/>
  <c r="AZ168" i="2"/>
  <c r="AY168" i="2"/>
  <c r="AX168" i="2"/>
  <c r="AW168" i="2"/>
  <c r="AZ167" i="2"/>
  <c r="AY167" i="2"/>
  <c r="AX167" i="2"/>
  <c r="AW167" i="2"/>
  <c r="AZ166" i="2"/>
  <c r="AY166" i="2"/>
  <c r="AX166" i="2"/>
  <c r="AW166" i="2"/>
  <c r="AZ165" i="2"/>
  <c r="AY165" i="2"/>
  <c r="AX165" i="2"/>
  <c r="AW165" i="2"/>
  <c r="AZ164" i="2"/>
  <c r="AY164" i="2"/>
  <c r="AX164" i="2"/>
  <c r="AW164" i="2"/>
  <c r="AZ163" i="2"/>
  <c r="AY163" i="2"/>
  <c r="AX163" i="2"/>
  <c r="AW163" i="2"/>
  <c r="AZ162" i="2"/>
  <c r="AY162" i="2"/>
  <c r="AX162" i="2"/>
  <c r="AW162" i="2"/>
  <c r="AZ161" i="2"/>
  <c r="AY161" i="2"/>
  <c r="AX161" i="2"/>
  <c r="AW161" i="2"/>
  <c r="AZ160" i="2"/>
  <c r="AY160" i="2"/>
  <c r="AX160" i="2"/>
  <c r="AW160" i="2"/>
  <c r="AZ159" i="2"/>
  <c r="AY159" i="2"/>
  <c r="AX159" i="2"/>
  <c r="AW159" i="2"/>
  <c r="AZ158" i="2"/>
  <c r="AY158" i="2"/>
  <c r="AX158" i="2"/>
  <c r="AW158" i="2"/>
  <c r="AZ157" i="2"/>
  <c r="AY157" i="2"/>
  <c r="AX157" i="2"/>
  <c r="AW157" i="2"/>
  <c r="AZ156" i="2"/>
  <c r="AY156" i="2"/>
  <c r="AX156" i="2"/>
  <c r="AW156" i="2"/>
  <c r="AZ155" i="2"/>
  <c r="AY155" i="2"/>
  <c r="AX155" i="2"/>
  <c r="AW155" i="2"/>
  <c r="AZ154" i="2"/>
  <c r="AY154" i="2"/>
  <c r="AX154" i="2"/>
  <c r="AW154" i="2"/>
  <c r="AZ153" i="2"/>
  <c r="AY153" i="2"/>
  <c r="AX153" i="2"/>
  <c r="AW153" i="2"/>
  <c r="AZ152" i="2"/>
  <c r="AY152" i="2"/>
  <c r="AX152" i="2"/>
  <c r="AW152" i="2"/>
  <c r="AZ151" i="2"/>
  <c r="AY151" i="2"/>
  <c r="AX151" i="2"/>
  <c r="AW151" i="2"/>
  <c r="AZ150" i="2"/>
  <c r="AY150" i="2"/>
  <c r="AX150" i="2"/>
  <c r="AW150" i="2"/>
  <c r="AZ149" i="2"/>
  <c r="AY149" i="2"/>
  <c r="AX149" i="2"/>
  <c r="AW149" i="2"/>
  <c r="AZ148" i="2"/>
  <c r="AY148" i="2"/>
  <c r="AX148" i="2"/>
  <c r="AW148" i="2"/>
  <c r="AZ147" i="2"/>
  <c r="AY147" i="2"/>
  <c r="AX147" i="2"/>
  <c r="AW147" i="2"/>
  <c r="AZ146" i="2"/>
  <c r="AY146" i="2"/>
  <c r="AX146" i="2"/>
  <c r="AW146" i="2"/>
  <c r="AZ145" i="2"/>
  <c r="AY145" i="2"/>
  <c r="AX145" i="2"/>
  <c r="AW145" i="2"/>
  <c r="AZ144" i="2"/>
  <c r="AY144" i="2"/>
  <c r="AX144" i="2"/>
  <c r="AW144" i="2"/>
  <c r="AZ143" i="2"/>
  <c r="AY143" i="2"/>
  <c r="AX143" i="2"/>
  <c r="AW143" i="2"/>
  <c r="AZ142" i="2"/>
  <c r="AY142" i="2"/>
  <c r="AX142" i="2"/>
  <c r="AW142" i="2"/>
  <c r="AZ141" i="2"/>
  <c r="AY141" i="2"/>
  <c r="AX141" i="2"/>
  <c r="AW141" i="2"/>
  <c r="AZ140" i="2"/>
  <c r="AY140" i="2"/>
  <c r="AX140" i="2"/>
  <c r="AW140" i="2"/>
  <c r="AZ139" i="2"/>
  <c r="AY139" i="2"/>
  <c r="AX139" i="2"/>
  <c r="AW139" i="2"/>
  <c r="AZ138" i="2"/>
  <c r="AY138" i="2"/>
  <c r="AX138" i="2"/>
  <c r="AW138" i="2"/>
  <c r="AZ137" i="2"/>
  <c r="AY137" i="2"/>
  <c r="AX137" i="2"/>
  <c r="AW137" i="2"/>
  <c r="AZ136" i="2"/>
  <c r="AY136" i="2"/>
  <c r="AX136" i="2"/>
  <c r="AW136" i="2"/>
  <c r="AZ135" i="2"/>
  <c r="AY135" i="2"/>
  <c r="AX135" i="2"/>
  <c r="AW135" i="2"/>
  <c r="AZ134" i="2"/>
  <c r="AY134" i="2"/>
  <c r="AX134" i="2"/>
  <c r="AW134" i="2"/>
  <c r="AZ133" i="2"/>
  <c r="AY133" i="2"/>
  <c r="AX133" i="2"/>
  <c r="AW133" i="2"/>
  <c r="AZ132" i="2"/>
  <c r="AY132" i="2"/>
  <c r="AX132" i="2"/>
  <c r="AW132" i="2"/>
  <c r="AZ131" i="2"/>
  <c r="AY131" i="2"/>
  <c r="AX131" i="2"/>
  <c r="AW131" i="2"/>
  <c r="AZ130" i="2"/>
  <c r="AY130" i="2"/>
  <c r="AX130" i="2"/>
  <c r="AW130" i="2"/>
  <c r="AZ129" i="2"/>
  <c r="AY129" i="2"/>
  <c r="AX129" i="2"/>
  <c r="AW129" i="2"/>
  <c r="AZ128" i="2"/>
  <c r="AY128" i="2"/>
  <c r="AX128" i="2"/>
  <c r="AW128" i="2"/>
  <c r="AZ127" i="2"/>
  <c r="AY127" i="2"/>
  <c r="AX127" i="2"/>
  <c r="AW127" i="2"/>
  <c r="AZ126" i="2"/>
  <c r="AY126" i="2"/>
  <c r="AX126" i="2"/>
  <c r="AW126" i="2"/>
  <c r="AZ125" i="2"/>
  <c r="AY125" i="2"/>
  <c r="AX125" i="2"/>
  <c r="AW125" i="2"/>
  <c r="AZ124" i="2"/>
  <c r="AY124" i="2"/>
  <c r="AX124" i="2"/>
  <c r="AW124" i="2"/>
  <c r="AZ123" i="2"/>
  <c r="AY123" i="2"/>
  <c r="AX123" i="2"/>
  <c r="AW123" i="2"/>
  <c r="AZ122" i="2"/>
  <c r="AY122" i="2"/>
  <c r="AX122" i="2"/>
  <c r="AW122" i="2"/>
  <c r="AZ121" i="2"/>
  <c r="AY121" i="2"/>
  <c r="AX121" i="2"/>
  <c r="AW121" i="2"/>
  <c r="AZ120" i="2"/>
  <c r="AY120" i="2"/>
  <c r="AX120" i="2"/>
  <c r="AW120" i="2"/>
  <c r="AZ119" i="2"/>
  <c r="AY119" i="2"/>
  <c r="AX119" i="2"/>
  <c r="AW119" i="2"/>
  <c r="AZ118" i="2"/>
  <c r="AY118" i="2"/>
  <c r="AX118" i="2"/>
  <c r="AW118" i="2"/>
  <c r="AZ117" i="2"/>
  <c r="AY117" i="2"/>
  <c r="AX117" i="2"/>
  <c r="AW117" i="2"/>
  <c r="AZ116" i="2"/>
  <c r="AY116" i="2"/>
  <c r="AX116" i="2"/>
  <c r="AW116" i="2"/>
  <c r="AZ115" i="2"/>
  <c r="AY115" i="2"/>
  <c r="AX115" i="2"/>
  <c r="AW115" i="2"/>
  <c r="AZ114" i="2"/>
  <c r="AY114" i="2"/>
  <c r="AX114" i="2"/>
  <c r="AW114" i="2"/>
  <c r="AZ113" i="2"/>
  <c r="AY113" i="2"/>
  <c r="AX113" i="2"/>
  <c r="AW113" i="2"/>
  <c r="AZ112" i="2"/>
  <c r="AY112" i="2"/>
  <c r="AX112" i="2"/>
  <c r="AW112" i="2"/>
  <c r="AZ111" i="2"/>
  <c r="AY111" i="2"/>
  <c r="AX111" i="2"/>
  <c r="AW111" i="2"/>
  <c r="AZ110" i="2"/>
  <c r="AY110" i="2"/>
  <c r="AX110" i="2"/>
  <c r="AW110" i="2"/>
  <c r="AZ109" i="2"/>
  <c r="AY109" i="2"/>
  <c r="AX109" i="2"/>
  <c r="AW109" i="2"/>
  <c r="AZ108" i="2"/>
  <c r="AY108" i="2"/>
  <c r="AX108" i="2"/>
  <c r="AW108" i="2"/>
  <c r="AZ107" i="2"/>
  <c r="AY107" i="2"/>
  <c r="AX107" i="2"/>
  <c r="AW107" i="2"/>
  <c r="AZ106" i="2"/>
  <c r="AY106" i="2"/>
  <c r="AX106" i="2"/>
  <c r="AW106" i="2"/>
  <c r="AZ105" i="2"/>
  <c r="AY105" i="2"/>
  <c r="AX105" i="2"/>
  <c r="AW105" i="2"/>
  <c r="AZ104" i="2"/>
  <c r="AY104" i="2"/>
  <c r="AX104" i="2"/>
  <c r="AW104" i="2"/>
  <c r="AZ103" i="2"/>
  <c r="AY103" i="2"/>
  <c r="AX103" i="2"/>
  <c r="AW103" i="2"/>
  <c r="AZ102" i="2"/>
  <c r="AY102" i="2"/>
  <c r="AX102" i="2"/>
  <c r="AW102" i="2"/>
  <c r="AZ101" i="2"/>
  <c r="AY101" i="2"/>
  <c r="AX101" i="2"/>
  <c r="AW101" i="2"/>
  <c r="AZ100" i="2"/>
  <c r="AY100" i="2"/>
  <c r="AX100" i="2"/>
  <c r="AW100" i="2"/>
  <c r="AZ99" i="2"/>
  <c r="AY99" i="2"/>
  <c r="AX99" i="2"/>
  <c r="AW99" i="2"/>
  <c r="AZ98" i="2"/>
  <c r="AY98" i="2"/>
  <c r="AX98" i="2"/>
  <c r="AW98" i="2"/>
  <c r="AZ97" i="2"/>
  <c r="AY97" i="2"/>
  <c r="AX97" i="2"/>
  <c r="AW97" i="2"/>
  <c r="AZ96" i="2"/>
  <c r="AY96" i="2"/>
  <c r="AX96" i="2"/>
  <c r="AW96" i="2"/>
  <c r="AZ95" i="2"/>
  <c r="AY95" i="2"/>
  <c r="AX95" i="2"/>
  <c r="AW95" i="2"/>
  <c r="AZ94" i="2"/>
  <c r="AY94" i="2"/>
  <c r="AX94" i="2"/>
  <c r="AW94" i="2"/>
  <c r="AZ93" i="2"/>
  <c r="AY93" i="2"/>
  <c r="AX93" i="2"/>
  <c r="AW93" i="2"/>
  <c r="AZ92" i="2"/>
  <c r="AY92" i="2"/>
  <c r="AX92" i="2"/>
  <c r="AW92" i="2"/>
  <c r="AZ91" i="2"/>
  <c r="AY91" i="2"/>
  <c r="AX91" i="2"/>
  <c r="AW91" i="2"/>
  <c r="AZ90" i="2"/>
  <c r="AY90" i="2"/>
  <c r="AX90" i="2"/>
  <c r="AW90" i="2"/>
  <c r="AZ89" i="2"/>
  <c r="AY89" i="2"/>
  <c r="AX89" i="2"/>
  <c r="AW89" i="2"/>
  <c r="AZ88" i="2"/>
  <c r="AY88" i="2"/>
  <c r="AX88" i="2"/>
  <c r="AW88" i="2"/>
  <c r="AZ87" i="2"/>
  <c r="AY87" i="2"/>
  <c r="AX87" i="2"/>
  <c r="AW87" i="2"/>
  <c r="AZ86" i="2"/>
  <c r="AY86" i="2"/>
  <c r="AX86" i="2"/>
  <c r="AW86" i="2"/>
  <c r="AZ85" i="2"/>
  <c r="AY85" i="2"/>
  <c r="AX85" i="2"/>
  <c r="AW85" i="2"/>
  <c r="AZ84" i="2"/>
  <c r="AY84" i="2"/>
  <c r="AX84" i="2"/>
  <c r="AW84" i="2"/>
  <c r="AZ83" i="2"/>
  <c r="AY83" i="2"/>
  <c r="AX83" i="2"/>
  <c r="AW83" i="2"/>
  <c r="AZ82" i="2"/>
  <c r="AY82" i="2"/>
  <c r="AX82" i="2"/>
  <c r="AW82" i="2"/>
  <c r="AZ81" i="2"/>
  <c r="AY81" i="2"/>
  <c r="AX81" i="2"/>
  <c r="AW81" i="2"/>
  <c r="AZ80" i="2"/>
  <c r="AY80" i="2"/>
  <c r="AX80" i="2"/>
  <c r="AW80" i="2"/>
  <c r="AZ79" i="2"/>
  <c r="AY79" i="2"/>
  <c r="AX79" i="2"/>
  <c r="AW79" i="2"/>
  <c r="AZ78" i="2"/>
  <c r="AY78" i="2"/>
  <c r="AX78" i="2"/>
  <c r="AW78" i="2"/>
  <c r="AZ77" i="2"/>
  <c r="AY77" i="2"/>
  <c r="AX77" i="2"/>
  <c r="AW77" i="2"/>
  <c r="AZ76" i="2"/>
  <c r="AY76" i="2"/>
  <c r="AX76" i="2"/>
  <c r="AW76" i="2"/>
  <c r="AZ75" i="2"/>
  <c r="AY75" i="2"/>
  <c r="AX75" i="2"/>
  <c r="AW75" i="2"/>
  <c r="AZ74" i="2"/>
  <c r="AY74" i="2"/>
  <c r="AX74" i="2"/>
  <c r="AW74" i="2"/>
  <c r="AZ73" i="2"/>
  <c r="AY73" i="2"/>
  <c r="AX73" i="2"/>
  <c r="AW73" i="2"/>
  <c r="AZ72" i="2"/>
  <c r="AY72" i="2"/>
  <c r="AX72" i="2"/>
  <c r="AW72" i="2"/>
  <c r="AZ71" i="2"/>
  <c r="AY71" i="2"/>
  <c r="AX71" i="2"/>
  <c r="AW71" i="2"/>
  <c r="AZ70" i="2"/>
  <c r="AY70" i="2"/>
  <c r="AX70" i="2"/>
  <c r="AW70" i="2"/>
  <c r="AZ69" i="2"/>
  <c r="AY69" i="2"/>
  <c r="AX69" i="2"/>
  <c r="AW69" i="2"/>
  <c r="AZ68" i="2"/>
  <c r="AY68" i="2"/>
  <c r="AX68" i="2"/>
  <c r="AW68" i="2"/>
  <c r="AZ67" i="2"/>
  <c r="AY67" i="2"/>
  <c r="AX67" i="2"/>
  <c r="AW67" i="2"/>
  <c r="AZ66" i="2"/>
  <c r="AY66" i="2"/>
  <c r="AX66" i="2"/>
  <c r="AW66" i="2"/>
  <c r="AZ65" i="2"/>
  <c r="AY65" i="2"/>
  <c r="AX65" i="2"/>
  <c r="AW65" i="2"/>
  <c r="AZ64" i="2"/>
  <c r="AY64" i="2"/>
  <c r="AX64" i="2"/>
  <c r="AW64" i="2"/>
  <c r="AZ63" i="2"/>
  <c r="AY63" i="2"/>
  <c r="AX63" i="2"/>
  <c r="AW63" i="2"/>
  <c r="AZ62" i="2"/>
  <c r="AY62" i="2"/>
  <c r="AX62" i="2"/>
  <c r="AW62" i="2"/>
  <c r="AZ61" i="2"/>
  <c r="AY61" i="2"/>
  <c r="AX61" i="2"/>
  <c r="AW61" i="2"/>
  <c r="AZ60" i="2"/>
  <c r="AY60" i="2"/>
  <c r="AX60" i="2"/>
  <c r="AW60" i="2"/>
  <c r="AZ59" i="2"/>
  <c r="AY59" i="2"/>
  <c r="AX59" i="2"/>
  <c r="AW59" i="2"/>
  <c r="AZ58" i="2"/>
  <c r="AY58" i="2"/>
  <c r="AX58" i="2"/>
  <c r="AW58" i="2"/>
  <c r="AZ57" i="2"/>
  <c r="AY57" i="2"/>
  <c r="AX57" i="2"/>
  <c r="AW57" i="2"/>
  <c r="AZ56" i="2"/>
  <c r="AY56" i="2"/>
  <c r="AX56" i="2"/>
  <c r="AW56" i="2"/>
  <c r="AZ55" i="2"/>
  <c r="AY55" i="2"/>
  <c r="AX55" i="2"/>
  <c r="AW55" i="2"/>
  <c r="AZ54" i="2"/>
  <c r="AY54" i="2"/>
  <c r="AX54" i="2"/>
  <c r="AW54" i="2"/>
  <c r="AZ53" i="2"/>
  <c r="AY53" i="2"/>
  <c r="AX53" i="2"/>
  <c r="AW53" i="2"/>
  <c r="AZ52" i="2"/>
  <c r="AY52" i="2"/>
  <c r="AX52" i="2"/>
  <c r="AW52" i="2"/>
  <c r="AZ51" i="2"/>
  <c r="AY51" i="2"/>
  <c r="AX51" i="2"/>
  <c r="AW51" i="2"/>
  <c r="AZ50" i="2"/>
  <c r="AY50" i="2"/>
  <c r="AX50" i="2"/>
  <c r="AW50" i="2"/>
  <c r="AZ49" i="2"/>
  <c r="AY49" i="2"/>
  <c r="AX49" i="2"/>
  <c r="AW49" i="2"/>
  <c r="AZ48" i="2"/>
  <c r="AY48" i="2"/>
  <c r="AX48" i="2"/>
  <c r="AW48" i="2"/>
  <c r="AZ47" i="2"/>
  <c r="AY47" i="2"/>
  <c r="AX47" i="2"/>
  <c r="AW47" i="2"/>
  <c r="AZ46" i="2"/>
  <c r="AY46" i="2"/>
  <c r="AX46" i="2"/>
  <c r="AW46" i="2"/>
  <c r="AZ45" i="2"/>
  <c r="AY45" i="2"/>
  <c r="AX45" i="2"/>
  <c r="AW45" i="2"/>
  <c r="AZ44" i="2"/>
  <c r="AY44" i="2"/>
  <c r="AX44" i="2"/>
  <c r="AW44" i="2"/>
  <c r="AZ43" i="2"/>
  <c r="AY43" i="2"/>
  <c r="AX43" i="2"/>
  <c r="AW43" i="2"/>
  <c r="AZ42" i="2"/>
  <c r="AY42" i="2"/>
  <c r="AX42" i="2"/>
  <c r="AW42" i="2"/>
  <c r="AZ41" i="2"/>
  <c r="AY41" i="2"/>
  <c r="AX41" i="2"/>
  <c r="AW41" i="2"/>
  <c r="AZ40" i="2"/>
  <c r="AY40" i="2"/>
  <c r="AX40" i="2"/>
  <c r="AW40" i="2"/>
  <c r="AZ39" i="2"/>
  <c r="AY39" i="2"/>
  <c r="AX39" i="2"/>
  <c r="AW39" i="2"/>
  <c r="AZ38" i="2"/>
  <c r="AY38" i="2"/>
  <c r="AX38" i="2"/>
  <c r="AW38" i="2"/>
  <c r="AZ37" i="2"/>
  <c r="AY37" i="2"/>
  <c r="AX37" i="2"/>
  <c r="AW37" i="2"/>
  <c r="AZ36" i="2"/>
  <c r="AY36" i="2"/>
  <c r="AX36" i="2"/>
  <c r="AW36" i="2"/>
  <c r="AZ35" i="2"/>
  <c r="AY35" i="2"/>
  <c r="AX35" i="2"/>
  <c r="AW35" i="2"/>
  <c r="AZ34" i="2"/>
  <c r="AY34" i="2"/>
  <c r="AX34" i="2"/>
  <c r="AW34" i="2"/>
  <c r="AZ33" i="2"/>
  <c r="AY33" i="2"/>
  <c r="AX33" i="2"/>
  <c r="AW33" i="2"/>
  <c r="AZ32" i="2"/>
  <c r="AY32" i="2"/>
  <c r="AX32" i="2"/>
  <c r="AW32" i="2"/>
  <c r="AZ31" i="2"/>
  <c r="AY31" i="2"/>
  <c r="AX31" i="2"/>
  <c r="AW31" i="2"/>
  <c r="AZ30" i="2"/>
  <c r="AY30" i="2"/>
  <c r="AX30" i="2"/>
  <c r="AW30" i="2"/>
  <c r="AZ29" i="2"/>
  <c r="AY29" i="2"/>
  <c r="AX29" i="2"/>
  <c r="AW29" i="2"/>
  <c r="AZ28" i="2"/>
  <c r="AY28" i="2"/>
  <c r="AX28" i="2"/>
  <c r="AW28" i="2"/>
  <c r="AZ27" i="2"/>
  <c r="AY27" i="2"/>
  <c r="AX27" i="2"/>
  <c r="AW27" i="2"/>
  <c r="AZ26" i="2"/>
  <c r="AY26" i="2"/>
  <c r="AX26" i="2"/>
  <c r="AW26" i="2"/>
  <c r="AZ25" i="2"/>
  <c r="AY25" i="2"/>
  <c r="AX25" i="2"/>
  <c r="AW25" i="2"/>
  <c r="AZ24" i="2"/>
  <c r="AY24" i="2"/>
  <c r="AX24" i="2"/>
  <c r="AW24" i="2"/>
  <c r="AZ23" i="2"/>
  <c r="AY23" i="2"/>
  <c r="AX23" i="2"/>
  <c r="AW23" i="2"/>
  <c r="AZ22" i="2"/>
  <c r="AY22" i="2"/>
  <c r="AX22" i="2"/>
  <c r="AW22" i="2"/>
  <c r="AZ21" i="2"/>
  <c r="AY21" i="2"/>
  <c r="AX21" i="2"/>
  <c r="AW21" i="2"/>
  <c r="AZ20" i="2"/>
  <c r="AY20" i="2"/>
  <c r="AX20" i="2"/>
  <c r="AW20" i="2"/>
  <c r="AZ19" i="2"/>
  <c r="AY19" i="2"/>
  <c r="AX19" i="2"/>
  <c r="AW19" i="2"/>
  <c r="AZ18" i="2"/>
  <c r="AY18" i="2"/>
  <c r="AX18" i="2"/>
  <c r="AW18" i="2"/>
  <c r="AZ17" i="2"/>
  <c r="AY17" i="2"/>
  <c r="AX17" i="2"/>
  <c r="AW17" i="2"/>
  <c r="AZ16" i="2"/>
  <c r="AY16" i="2"/>
  <c r="AX16" i="2"/>
  <c r="AW16" i="2"/>
  <c r="AZ15" i="2"/>
  <c r="AY15" i="2"/>
  <c r="AX15" i="2"/>
  <c r="AW15" i="2"/>
  <c r="AZ14" i="2"/>
  <c r="AY14" i="2"/>
  <c r="AX14" i="2"/>
  <c r="AW14" i="2"/>
  <c r="AZ13" i="2"/>
  <c r="AY13" i="2"/>
  <c r="AX13" i="2"/>
  <c r="AW13" i="2"/>
  <c r="AZ12" i="2"/>
  <c r="AY12" i="2"/>
  <c r="AX12" i="2"/>
  <c r="AW12" i="2"/>
  <c r="AX11" i="2"/>
  <c r="AY11" i="2"/>
  <c r="AZ11" i="2"/>
  <c r="AW11" i="2"/>
  <c r="AU11" i="2"/>
  <c r="BA87" i="3" l="1"/>
  <c r="BB88" i="3"/>
  <c r="AU8" i="2"/>
  <c r="F3" i="2" s="1"/>
  <c r="AW8" i="2"/>
  <c r="K2" i="2" s="1"/>
  <c r="AS25" i="2"/>
  <c r="AS12" i="2"/>
  <c r="AS13" i="2"/>
  <c r="AS14" i="2"/>
  <c r="AS15" i="2"/>
  <c r="AS16" i="2"/>
  <c r="AS17" i="2"/>
  <c r="AS18" i="2"/>
  <c r="AS19" i="2"/>
  <c r="AS20" i="2"/>
  <c r="AS21" i="2"/>
  <c r="AS22" i="2"/>
  <c r="AS23" i="2"/>
  <c r="AS24" i="2"/>
  <c r="AQ20" i="2"/>
  <c r="BA32" i="3" s="1"/>
  <c r="AQ12" i="2"/>
  <c r="BA24" i="3" s="1"/>
  <c r="AQ13" i="2"/>
  <c r="BA25" i="3" s="1"/>
  <c r="AQ14" i="2"/>
  <c r="BA26" i="3" s="1"/>
  <c r="AQ15" i="2"/>
  <c r="BA27" i="3" s="1"/>
  <c r="AQ16" i="2"/>
  <c r="BA28" i="3" s="1"/>
  <c r="AQ17" i="2"/>
  <c r="BA29" i="3" s="1"/>
  <c r="AQ18" i="2"/>
  <c r="BA30" i="3" s="1"/>
  <c r="AQ19" i="2"/>
  <c r="BA31" i="3" s="1"/>
  <c r="AS11" i="2"/>
  <c r="AQ11" i="2"/>
  <c r="BA23" i="3" s="1"/>
  <c r="AO10" i="2"/>
  <c r="AN10" i="2"/>
  <c r="AM10" i="2"/>
  <c r="AL10" i="2"/>
  <c r="AK10" i="2"/>
  <c r="AJ10" i="2"/>
  <c r="AI10" i="2"/>
  <c r="AH10" i="2"/>
  <c r="AG10" i="2"/>
  <c r="AF10" i="2"/>
  <c r="AE10" i="2"/>
  <c r="AD10" i="2"/>
  <c r="AC10" i="2"/>
  <c r="AB10" i="2"/>
  <c r="AA10" i="2"/>
  <c r="V980" i="2"/>
  <c r="W980" i="2" s="1"/>
  <c r="V979" i="2"/>
  <c r="W979" i="2" s="1"/>
  <c r="V948" i="2"/>
  <c r="W948" i="2" s="1"/>
  <c r="V947" i="2"/>
  <c r="W947" i="2" s="1"/>
  <c r="V916" i="2"/>
  <c r="W916" i="2" s="1"/>
  <c r="V915" i="2"/>
  <c r="W915" i="2" s="1"/>
  <c r="V884" i="2"/>
  <c r="W884" i="2" s="1"/>
  <c r="V883" i="2"/>
  <c r="W883" i="2" s="1"/>
  <c r="V852" i="2"/>
  <c r="W852" i="2" s="1"/>
  <c r="V851" i="2"/>
  <c r="W851" i="2" s="1"/>
  <c r="V808" i="2"/>
  <c r="W808" i="2" s="1"/>
  <c r="V807" i="2"/>
  <c r="W807" i="2" s="1"/>
  <c r="V724" i="2"/>
  <c r="W724" i="2" s="1"/>
  <c r="V723" i="2"/>
  <c r="W723" i="2" s="1"/>
  <c r="V616" i="2"/>
  <c r="W616" i="2" s="1"/>
  <c r="V602" i="2"/>
  <c r="W602" i="2" s="1"/>
  <c r="V548" i="2"/>
  <c r="W548" i="2" s="1"/>
  <c r="V451" i="2"/>
  <c r="W451" i="2" s="1"/>
  <c r="V380" i="2"/>
  <c r="W380" i="2" s="1"/>
  <c r="V280" i="2"/>
  <c r="W280" i="2" s="1"/>
  <c r="V116" i="2"/>
  <c r="W116" i="2" s="1"/>
  <c r="V68" i="2"/>
  <c r="W68" i="2" s="1"/>
  <c r="Q1007" i="2"/>
  <c r="Q1006" i="2"/>
  <c r="Q963" i="2"/>
  <c r="Q931" i="2"/>
  <c r="Q911" i="2"/>
  <c r="Q879" i="2"/>
  <c r="Q878" i="2"/>
  <c r="Q835" i="2"/>
  <c r="Q803" i="2"/>
  <c r="Q782" i="2"/>
  <c r="Q734" i="2"/>
  <c r="Q702" i="2"/>
  <c r="Q670" i="2"/>
  <c r="Q638" i="2"/>
  <c r="Q606" i="2"/>
  <c r="Q574" i="2"/>
  <c r="Q542" i="2"/>
  <c r="Q510" i="2"/>
  <c r="Q478" i="2"/>
  <c r="Q446" i="2"/>
  <c r="Q414" i="2"/>
  <c r="Q382" i="2"/>
  <c r="Q350" i="2"/>
  <c r="Q318" i="2"/>
  <c r="Q286" i="2"/>
  <c r="Q254" i="2"/>
  <c r="Q222" i="2"/>
  <c r="Q190" i="2"/>
  <c r="T1010" i="2"/>
  <c r="T1009" i="2"/>
  <c r="T1008" i="2"/>
  <c r="T1007" i="2"/>
  <c r="T1006" i="2"/>
  <c r="T1005" i="2"/>
  <c r="T1004" i="2"/>
  <c r="T1003" i="2"/>
  <c r="T1002" i="2"/>
  <c r="T1001" i="2"/>
  <c r="T1000" i="2"/>
  <c r="T999" i="2"/>
  <c r="T998" i="2"/>
  <c r="T997" i="2"/>
  <c r="T996" i="2"/>
  <c r="V996" i="2" s="1"/>
  <c r="W996" i="2" s="1"/>
  <c r="T995" i="2"/>
  <c r="Q995" i="2" s="1"/>
  <c r="T994" i="2"/>
  <c r="T993" i="2"/>
  <c r="T992" i="2"/>
  <c r="T991" i="2"/>
  <c r="T990" i="2"/>
  <c r="T989" i="2"/>
  <c r="T988" i="2"/>
  <c r="T987" i="2"/>
  <c r="T986" i="2"/>
  <c r="T985" i="2"/>
  <c r="T984" i="2"/>
  <c r="T983" i="2"/>
  <c r="T982" i="2"/>
  <c r="T981" i="2"/>
  <c r="T980" i="2"/>
  <c r="T979" i="2"/>
  <c r="T978" i="2"/>
  <c r="T977" i="2"/>
  <c r="T976" i="2"/>
  <c r="T975" i="2"/>
  <c r="Q975" i="2" s="1"/>
  <c r="T974" i="2"/>
  <c r="Q974" i="2" s="1"/>
  <c r="T973" i="2"/>
  <c r="T972" i="2"/>
  <c r="T971" i="2"/>
  <c r="T970" i="2"/>
  <c r="T969" i="2"/>
  <c r="T968" i="2"/>
  <c r="T967" i="2"/>
  <c r="T966" i="2"/>
  <c r="T965" i="2"/>
  <c r="T964" i="2"/>
  <c r="V964" i="2" s="1"/>
  <c r="W964" i="2" s="1"/>
  <c r="T963" i="2"/>
  <c r="V963" i="2" s="1"/>
  <c r="W963" i="2" s="1"/>
  <c r="T962" i="2"/>
  <c r="T961" i="2"/>
  <c r="T960" i="2"/>
  <c r="T959" i="2"/>
  <c r="T958" i="2"/>
  <c r="T957" i="2"/>
  <c r="T956" i="2"/>
  <c r="T955" i="2"/>
  <c r="T954" i="2"/>
  <c r="T953" i="2"/>
  <c r="T952" i="2"/>
  <c r="T951" i="2"/>
  <c r="T950" i="2"/>
  <c r="T949" i="2"/>
  <c r="T948" i="2"/>
  <c r="T947" i="2"/>
  <c r="T946" i="2"/>
  <c r="T945" i="2"/>
  <c r="T944" i="2"/>
  <c r="T943" i="2"/>
  <c r="Q943" i="2" s="1"/>
  <c r="T942" i="2"/>
  <c r="Q942" i="2" s="1"/>
  <c r="T941" i="2"/>
  <c r="T940" i="2"/>
  <c r="T939" i="2"/>
  <c r="T938" i="2"/>
  <c r="T937" i="2"/>
  <c r="T936" i="2"/>
  <c r="T935" i="2"/>
  <c r="T934" i="2"/>
  <c r="T933" i="2"/>
  <c r="T932" i="2"/>
  <c r="V932" i="2" s="1"/>
  <c r="W932" i="2" s="1"/>
  <c r="T931" i="2"/>
  <c r="V931" i="2" s="1"/>
  <c r="W931" i="2" s="1"/>
  <c r="T930" i="2"/>
  <c r="T929" i="2"/>
  <c r="T928" i="2"/>
  <c r="T927" i="2"/>
  <c r="T926" i="2"/>
  <c r="T925" i="2"/>
  <c r="T924" i="2"/>
  <c r="T923" i="2"/>
  <c r="T922" i="2"/>
  <c r="T921" i="2"/>
  <c r="T920" i="2"/>
  <c r="T919" i="2"/>
  <c r="T918" i="2"/>
  <c r="T917" i="2"/>
  <c r="T916" i="2"/>
  <c r="T915" i="2"/>
  <c r="T914" i="2"/>
  <c r="T913" i="2"/>
  <c r="T912" i="2"/>
  <c r="T911" i="2"/>
  <c r="T910" i="2"/>
  <c r="Q910" i="2" s="1"/>
  <c r="T909" i="2"/>
  <c r="T908" i="2"/>
  <c r="T907" i="2"/>
  <c r="T906" i="2"/>
  <c r="T905" i="2"/>
  <c r="T904" i="2"/>
  <c r="T903" i="2"/>
  <c r="T902" i="2"/>
  <c r="T901" i="2"/>
  <c r="T900" i="2"/>
  <c r="V900" i="2" s="1"/>
  <c r="W900" i="2" s="1"/>
  <c r="T899" i="2"/>
  <c r="V899" i="2" s="1"/>
  <c r="W899" i="2" s="1"/>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70" i="2"/>
  <c r="T869" i="2"/>
  <c r="T868" i="2"/>
  <c r="V868" i="2" s="1"/>
  <c r="W868" i="2" s="1"/>
  <c r="T867" i="2"/>
  <c r="Q867" i="2" s="1"/>
  <c r="T866" i="2"/>
  <c r="T865" i="2"/>
  <c r="T864" i="2"/>
  <c r="T863" i="2"/>
  <c r="T862" i="2"/>
  <c r="T861" i="2"/>
  <c r="T860" i="2"/>
  <c r="T859" i="2"/>
  <c r="T858" i="2"/>
  <c r="T857" i="2"/>
  <c r="T856" i="2"/>
  <c r="T855" i="2"/>
  <c r="T854" i="2"/>
  <c r="T853" i="2"/>
  <c r="T852" i="2"/>
  <c r="T851" i="2"/>
  <c r="T850" i="2"/>
  <c r="T849" i="2"/>
  <c r="T848" i="2"/>
  <c r="T847" i="2"/>
  <c r="Q847" i="2" s="1"/>
  <c r="T846" i="2"/>
  <c r="Q846" i="2" s="1"/>
  <c r="T845" i="2"/>
  <c r="T844" i="2"/>
  <c r="T843" i="2"/>
  <c r="T842" i="2"/>
  <c r="T841" i="2"/>
  <c r="T840" i="2"/>
  <c r="T839" i="2"/>
  <c r="T838" i="2"/>
  <c r="T837" i="2"/>
  <c r="T836" i="2"/>
  <c r="V836" i="2" s="1"/>
  <c r="W836" i="2" s="1"/>
  <c r="T835" i="2"/>
  <c r="V835" i="2" s="1"/>
  <c r="W835" i="2" s="1"/>
  <c r="T834" i="2"/>
  <c r="T833" i="2"/>
  <c r="T832" i="2"/>
  <c r="T831" i="2"/>
  <c r="T830" i="2"/>
  <c r="T829" i="2"/>
  <c r="T828" i="2"/>
  <c r="V828" i="2" s="1"/>
  <c r="W828" i="2" s="1"/>
  <c r="T827" i="2"/>
  <c r="T826" i="2"/>
  <c r="T825" i="2"/>
  <c r="T824" i="2"/>
  <c r="T823" i="2"/>
  <c r="T822" i="2"/>
  <c r="T821" i="2"/>
  <c r="T820" i="2"/>
  <c r="T819" i="2"/>
  <c r="T818" i="2"/>
  <c r="T817" i="2"/>
  <c r="T816" i="2"/>
  <c r="T815" i="2"/>
  <c r="Q815" i="2" s="1"/>
  <c r="T814" i="2"/>
  <c r="Q814" i="2" s="1"/>
  <c r="T813" i="2"/>
  <c r="T812" i="2"/>
  <c r="T811" i="2"/>
  <c r="T810" i="2"/>
  <c r="T809" i="2"/>
  <c r="T808" i="2"/>
  <c r="T807" i="2"/>
  <c r="T806" i="2"/>
  <c r="T805" i="2"/>
  <c r="T804" i="2"/>
  <c r="T803" i="2"/>
  <c r="T802" i="2"/>
  <c r="T801" i="2"/>
  <c r="T800" i="2"/>
  <c r="V800" i="2" s="1"/>
  <c r="W800" i="2" s="1"/>
  <c r="T799" i="2"/>
  <c r="T798" i="2"/>
  <c r="T797" i="2"/>
  <c r="T796" i="2"/>
  <c r="T795" i="2"/>
  <c r="T794" i="2"/>
  <c r="T793" i="2"/>
  <c r="T792" i="2"/>
  <c r="T791" i="2"/>
  <c r="T790" i="2"/>
  <c r="T789" i="2"/>
  <c r="T788" i="2"/>
  <c r="T787" i="2"/>
  <c r="T786" i="2"/>
  <c r="T785" i="2"/>
  <c r="T784" i="2"/>
  <c r="T783" i="2"/>
  <c r="Q783" i="2" s="1"/>
  <c r="T782" i="2"/>
  <c r="T781" i="2"/>
  <c r="T780" i="2"/>
  <c r="T779" i="2"/>
  <c r="V779" i="2" s="1"/>
  <c r="W779" i="2" s="1"/>
  <c r="T778" i="2"/>
  <c r="T777" i="2"/>
  <c r="T776" i="2"/>
  <c r="T775" i="2"/>
  <c r="T774" i="2"/>
  <c r="T773" i="2"/>
  <c r="Q773" i="2" s="1"/>
  <c r="T772" i="2"/>
  <c r="T771" i="2"/>
  <c r="Q771" i="2" s="1"/>
  <c r="T770" i="2"/>
  <c r="T769" i="2"/>
  <c r="T768" i="2"/>
  <c r="T767" i="2"/>
  <c r="T766" i="2"/>
  <c r="T765" i="2"/>
  <c r="V765" i="2" s="1"/>
  <c r="W765" i="2" s="1"/>
  <c r="T764" i="2"/>
  <c r="V764" i="2" s="1"/>
  <c r="W764" i="2" s="1"/>
  <c r="T763" i="2"/>
  <c r="T762" i="2"/>
  <c r="T761" i="2"/>
  <c r="T760" i="2"/>
  <c r="T759" i="2"/>
  <c r="T758" i="2"/>
  <c r="T757" i="2"/>
  <c r="V757" i="2" s="1"/>
  <c r="W757" i="2" s="1"/>
  <c r="T756" i="2"/>
  <c r="T755" i="2"/>
  <c r="T754" i="2"/>
  <c r="T753" i="2"/>
  <c r="T752" i="2"/>
  <c r="T751" i="2"/>
  <c r="V751" i="2" s="1"/>
  <c r="W751" i="2" s="1"/>
  <c r="T750" i="2"/>
  <c r="V750" i="2" s="1"/>
  <c r="W750" i="2" s="1"/>
  <c r="T749" i="2"/>
  <c r="T748" i="2"/>
  <c r="T747" i="2"/>
  <c r="T746" i="2"/>
  <c r="T745" i="2"/>
  <c r="T744" i="2"/>
  <c r="V744" i="2" s="1"/>
  <c r="W744" i="2" s="1"/>
  <c r="T743" i="2"/>
  <c r="Q743" i="2" s="1"/>
  <c r="T742" i="2"/>
  <c r="Q742" i="2" s="1"/>
  <c r="T741" i="2"/>
  <c r="T740" i="2"/>
  <c r="T739" i="2"/>
  <c r="T738" i="2"/>
  <c r="T737" i="2"/>
  <c r="T736" i="2"/>
  <c r="T735" i="2"/>
  <c r="Q735" i="2" s="1"/>
  <c r="T734" i="2"/>
  <c r="T733" i="2"/>
  <c r="T732" i="2"/>
  <c r="T731" i="2"/>
  <c r="T730" i="2"/>
  <c r="T729" i="2"/>
  <c r="T728" i="2"/>
  <c r="T727" i="2"/>
  <c r="Q727" i="2" s="1"/>
  <c r="T726" i="2"/>
  <c r="Q726" i="2" s="1"/>
  <c r="T725" i="2"/>
  <c r="T724" i="2"/>
  <c r="T723" i="2"/>
  <c r="T722" i="2"/>
  <c r="T721" i="2"/>
  <c r="T720" i="2"/>
  <c r="T719" i="2"/>
  <c r="Q719" i="2" s="1"/>
  <c r="T718" i="2"/>
  <c r="Q718" i="2" s="1"/>
  <c r="T717" i="2"/>
  <c r="T716" i="2"/>
  <c r="V716" i="2" s="1"/>
  <c r="W716" i="2" s="1"/>
  <c r="T715" i="2"/>
  <c r="T714" i="2"/>
  <c r="T713" i="2"/>
  <c r="T712" i="2"/>
  <c r="T711" i="2"/>
  <c r="V711" i="2" s="1"/>
  <c r="W711" i="2" s="1"/>
  <c r="T710" i="2"/>
  <c r="V710" i="2" s="1"/>
  <c r="W710" i="2" s="1"/>
  <c r="T709" i="2"/>
  <c r="T708" i="2"/>
  <c r="T707" i="2"/>
  <c r="T706" i="2"/>
  <c r="T705" i="2"/>
  <c r="T704" i="2"/>
  <c r="T703" i="2"/>
  <c r="Q703" i="2" s="1"/>
  <c r="T702" i="2"/>
  <c r="T701" i="2"/>
  <c r="T700" i="2"/>
  <c r="T699" i="2"/>
  <c r="T698" i="2"/>
  <c r="T697" i="2"/>
  <c r="T696" i="2"/>
  <c r="T695" i="2"/>
  <c r="Q695" i="2" s="1"/>
  <c r="T694" i="2"/>
  <c r="Q694" i="2" s="1"/>
  <c r="T693" i="2"/>
  <c r="T692" i="2"/>
  <c r="T691" i="2"/>
  <c r="T690" i="2"/>
  <c r="T689" i="2"/>
  <c r="T688" i="2"/>
  <c r="T687" i="2"/>
  <c r="Q687" i="2" s="1"/>
  <c r="T686" i="2"/>
  <c r="Q686" i="2" s="1"/>
  <c r="T685" i="2"/>
  <c r="T684" i="2"/>
  <c r="T683" i="2"/>
  <c r="V683" i="2" s="1"/>
  <c r="W683" i="2" s="1"/>
  <c r="T682" i="2"/>
  <c r="T681" i="2"/>
  <c r="T680" i="2"/>
  <c r="T679" i="2"/>
  <c r="Q679" i="2" s="1"/>
  <c r="T678" i="2"/>
  <c r="Q678" i="2" s="1"/>
  <c r="T677" i="2"/>
  <c r="T676" i="2"/>
  <c r="V676" i="2" s="1"/>
  <c r="W676" i="2" s="1"/>
  <c r="T675" i="2"/>
  <c r="T674" i="2"/>
  <c r="T673" i="2"/>
  <c r="T672" i="2"/>
  <c r="T671" i="2"/>
  <c r="Q671" i="2" s="1"/>
  <c r="T670" i="2"/>
  <c r="T669" i="2"/>
  <c r="V669" i="2" s="1"/>
  <c r="W669" i="2" s="1"/>
  <c r="T668" i="2"/>
  <c r="T667" i="2"/>
  <c r="T666" i="2"/>
  <c r="T665" i="2"/>
  <c r="T664" i="2"/>
  <c r="T663" i="2"/>
  <c r="Q663" i="2" s="1"/>
  <c r="T662" i="2"/>
  <c r="Q662" i="2" s="1"/>
  <c r="T661" i="2"/>
  <c r="T660" i="2"/>
  <c r="T659" i="2"/>
  <c r="T658" i="2"/>
  <c r="T657" i="2"/>
  <c r="T656" i="2"/>
  <c r="V656" i="2" s="1"/>
  <c r="W656" i="2" s="1"/>
  <c r="T655" i="2"/>
  <c r="Q655" i="2" s="1"/>
  <c r="T654" i="2"/>
  <c r="Q654" i="2" s="1"/>
  <c r="T653" i="2"/>
  <c r="T652" i="2"/>
  <c r="T651" i="2"/>
  <c r="T650" i="2"/>
  <c r="T649" i="2"/>
  <c r="V649" i="2" s="1"/>
  <c r="W649" i="2" s="1"/>
  <c r="T648" i="2"/>
  <c r="T647" i="2"/>
  <c r="Q647" i="2" s="1"/>
  <c r="T646" i="2"/>
  <c r="Q646" i="2" s="1"/>
  <c r="T645" i="2"/>
  <c r="T644" i="2"/>
  <c r="T643" i="2"/>
  <c r="V643" i="2" s="1"/>
  <c r="W643" i="2" s="1"/>
  <c r="T642" i="2"/>
  <c r="T641" i="2"/>
  <c r="T640" i="2"/>
  <c r="T639" i="2"/>
  <c r="Q639" i="2" s="1"/>
  <c r="T638" i="2"/>
  <c r="T637" i="2"/>
  <c r="T636" i="2"/>
  <c r="T635" i="2"/>
  <c r="T634" i="2"/>
  <c r="T633" i="2"/>
  <c r="T632" i="2"/>
  <c r="T631" i="2"/>
  <c r="Q631" i="2" s="1"/>
  <c r="T630" i="2"/>
  <c r="Q630" i="2" s="1"/>
  <c r="T629" i="2"/>
  <c r="V629" i="2" s="1"/>
  <c r="W629" i="2" s="1"/>
  <c r="T628" i="2"/>
  <c r="T627" i="2"/>
  <c r="T626" i="2"/>
  <c r="T625" i="2"/>
  <c r="T624" i="2"/>
  <c r="T623" i="2"/>
  <c r="Q623" i="2" s="1"/>
  <c r="T622" i="2"/>
  <c r="Q622" i="2" s="1"/>
  <c r="T621" i="2"/>
  <c r="T620" i="2"/>
  <c r="T619" i="2"/>
  <c r="T618" i="2"/>
  <c r="T617" i="2"/>
  <c r="T616" i="2"/>
  <c r="T615" i="2"/>
  <c r="Q615" i="2" s="1"/>
  <c r="T614" i="2"/>
  <c r="Q614" i="2" s="1"/>
  <c r="T613" i="2"/>
  <c r="T612" i="2"/>
  <c r="T611" i="2"/>
  <c r="T610" i="2"/>
  <c r="T609" i="2"/>
  <c r="T608" i="2"/>
  <c r="T607" i="2"/>
  <c r="Q607" i="2" s="1"/>
  <c r="T606" i="2"/>
  <c r="T605" i="2"/>
  <c r="T604" i="2"/>
  <c r="T603" i="2"/>
  <c r="T602" i="2"/>
  <c r="T601" i="2"/>
  <c r="T600" i="2"/>
  <c r="T599" i="2"/>
  <c r="Q599" i="2" s="1"/>
  <c r="T598" i="2"/>
  <c r="Q598" i="2" s="1"/>
  <c r="T597" i="2"/>
  <c r="T596" i="2"/>
  <c r="T595" i="2"/>
  <c r="T594" i="2"/>
  <c r="T593" i="2"/>
  <c r="T592" i="2"/>
  <c r="T591" i="2"/>
  <c r="Q591" i="2" s="1"/>
  <c r="T590" i="2"/>
  <c r="Q590" i="2" s="1"/>
  <c r="T589" i="2"/>
  <c r="T588" i="2"/>
  <c r="V588" i="2" s="1"/>
  <c r="W588" i="2" s="1"/>
  <c r="T587" i="2"/>
  <c r="T586" i="2"/>
  <c r="T585" i="2"/>
  <c r="T584" i="2"/>
  <c r="T583" i="2"/>
  <c r="Q583" i="2" s="1"/>
  <c r="T582" i="2"/>
  <c r="Q582" i="2" s="1"/>
  <c r="T581" i="2"/>
  <c r="T580" i="2"/>
  <c r="T579" i="2"/>
  <c r="T578" i="2"/>
  <c r="T577" i="2"/>
  <c r="T576" i="2"/>
  <c r="V576" i="2" s="1"/>
  <c r="W576" i="2" s="1"/>
  <c r="T575" i="2"/>
  <c r="Q575" i="2" s="1"/>
  <c r="T574" i="2"/>
  <c r="T573" i="2"/>
  <c r="T572" i="2"/>
  <c r="T571" i="2"/>
  <c r="T570" i="2"/>
  <c r="T569" i="2"/>
  <c r="T568" i="2"/>
  <c r="T567" i="2"/>
  <c r="Q567" i="2" s="1"/>
  <c r="T566" i="2"/>
  <c r="Q566" i="2" s="1"/>
  <c r="T565" i="2"/>
  <c r="T564" i="2"/>
  <c r="T563" i="2"/>
  <c r="T562" i="2"/>
  <c r="V562" i="2" s="1"/>
  <c r="W562" i="2" s="1"/>
  <c r="T561" i="2"/>
  <c r="T560" i="2"/>
  <c r="T559" i="2"/>
  <c r="Q559" i="2" s="1"/>
  <c r="T558" i="2"/>
  <c r="Q558" i="2" s="1"/>
  <c r="T557" i="2"/>
  <c r="T556" i="2"/>
  <c r="T555" i="2"/>
  <c r="T554" i="2"/>
  <c r="T553" i="2"/>
  <c r="T552" i="2"/>
  <c r="T551" i="2"/>
  <c r="Q551" i="2" s="1"/>
  <c r="T550" i="2"/>
  <c r="Q550" i="2" s="1"/>
  <c r="T549" i="2"/>
  <c r="V549" i="2" s="1"/>
  <c r="W549" i="2" s="1"/>
  <c r="T548" i="2"/>
  <c r="T547" i="2"/>
  <c r="T546" i="2"/>
  <c r="T545" i="2"/>
  <c r="T544" i="2"/>
  <c r="T543" i="2"/>
  <c r="Q543" i="2" s="1"/>
  <c r="T542" i="2"/>
  <c r="T541" i="2"/>
  <c r="T540" i="2"/>
  <c r="T539" i="2"/>
  <c r="T538" i="2"/>
  <c r="T537" i="2"/>
  <c r="T536" i="2"/>
  <c r="V536" i="2" s="1"/>
  <c r="W536" i="2" s="1"/>
  <c r="T535" i="2"/>
  <c r="Q535" i="2" s="1"/>
  <c r="T534" i="2"/>
  <c r="Q534" i="2" s="1"/>
  <c r="T533" i="2"/>
  <c r="T532" i="2"/>
  <c r="T531" i="2"/>
  <c r="T530" i="2"/>
  <c r="T529" i="2"/>
  <c r="T528" i="2"/>
  <c r="V528" i="2" s="1"/>
  <c r="W528" i="2" s="1"/>
  <c r="T527" i="2"/>
  <c r="Q527" i="2" s="1"/>
  <c r="T526" i="2"/>
  <c r="Q526" i="2" s="1"/>
  <c r="T525" i="2"/>
  <c r="T524" i="2"/>
  <c r="T523" i="2"/>
  <c r="T522" i="2"/>
  <c r="T521" i="2"/>
  <c r="V521" i="2" s="1"/>
  <c r="W521" i="2" s="1"/>
  <c r="T520" i="2"/>
  <c r="T519" i="2"/>
  <c r="Q519" i="2" s="1"/>
  <c r="T518" i="2"/>
  <c r="Q518" i="2" s="1"/>
  <c r="T517" i="2"/>
  <c r="T516" i="2"/>
  <c r="T515" i="2"/>
  <c r="T514" i="2"/>
  <c r="T513" i="2"/>
  <c r="T512" i="2"/>
  <c r="T511" i="2"/>
  <c r="Q511" i="2" s="1"/>
  <c r="T510" i="2"/>
  <c r="T509" i="2"/>
  <c r="T508" i="2"/>
  <c r="V508" i="2" s="1"/>
  <c r="W508" i="2" s="1"/>
  <c r="T507" i="2"/>
  <c r="V507" i="2" s="1"/>
  <c r="W507" i="2" s="1"/>
  <c r="T506" i="2"/>
  <c r="T505" i="2"/>
  <c r="T504" i="2"/>
  <c r="T503" i="2"/>
  <c r="Q503" i="2" s="1"/>
  <c r="T502" i="2"/>
  <c r="Q502" i="2" s="1"/>
  <c r="T501" i="2"/>
  <c r="V501" i="2" s="1"/>
  <c r="W501" i="2" s="1"/>
  <c r="T500" i="2"/>
  <c r="T499" i="2"/>
  <c r="T498" i="2"/>
  <c r="T497" i="2"/>
  <c r="T496" i="2"/>
  <c r="T495" i="2"/>
  <c r="V495" i="2" s="1"/>
  <c r="W495" i="2" s="1"/>
  <c r="T494" i="2"/>
  <c r="Q494" i="2" s="1"/>
  <c r="T493" i="2"/>
  <c r="T492" i="2"/>
  <c r="T491" i="2"/>
  <c r="T490" i="2"/>
  <c r="T489" i="2"/>
  <c r="T488" i="2"/>
  <c r="T487" i="2"/>
  <c r="Q487" i="2" s="1"/>
  <c r="T486" i="2"/>
  <c r="Q486" i="2" s="1"/>
  <c r="T485" i="2"/>
  <c r="T484" i="2"/>
  <c r="T483" i="2"/>
  <c r="T482" i="2"/>
  <c r="T481" i="2"/>
  <c r="T480" i="2"/>
  <c r="V480" i="2" s="1"/>
  <c r="W480" i="2" s="1"/>
  <c r="T479" i="2"/>
  <c r="Q479" i="2" s="1"/>
  <c r="T478" i="2"/>
  <c r="T477" i="2"/>
  <c r="T476" i="2"/>
  <c r="T475" i="2"/>
  <c r="T474" i="2"/>
  <c r="T473" i="2"/>
  <c r="T472" i="2"/>
  <c r="V472" i="2" s="1"/>
  <c r="W472" i="2" s="1"/>
  <c r="T471" i="2"/>
  <c r="Q471" i="2" s="1"/>
  <c r="T470" i="2"/>
  <c r="Q470" i="2" s="1"/>
  <c r="T469" i="2"/>
  <c r="T468" i="2"/>
  <c r="T467" i="2"/>
  <c r="T466" i="2"/>
  <c r="T465" i="2"/>
  <c r="V465" i="2" s="1"/>
  <c r="W465" i="2" s="1"/>
  <c r="T464" i="2"/>
  <c r="T463" i="2"/>
  <c r="Q463" i="2" s="1"/>
  <c r="T462" i="2"/>
  <c r="Q462" i="2" s="1"/>
  <c r="T461" i="2"/>
  <c r="T460" i="2"/>
  <c r="T459" i="2"/>
  <c r="T458" i="2"/>
  <c r="T457" i="2"/>
  <c r="T456" i="2"/>
  <c r="T455" i="2"/>
  <c r="Q455" i="2" s="1"/>
  <c r="T454" i="2"/>
  <c r="Q454" i="2" s="1"/>
  <c r="T453" i="2"/>
  <c r="T452" i="2"/>
  <c r="V452" i="2" s="1"/>
  <c r="W452" i="2" s="1"/>
  <c r="T451" i="2"/>
  <c r="T450" i="2"/>
  <c r="T449" i="2"/>
  <c r="T448" i="2"/>
  <c r="T447" i="2"/>
  <c r="Q447" i="2" s="1"/>
  <c r="T446" i="2"/>
  <c r="T445" i="2"/>
  <c r="T444" i="2"/>
  <c r="V444" i="2" s="1"/>
  <c r="W444" i="2" s="1"/>
  <c r="T443" i="2"/>
  <c r="T442" i="2"/>
  <c r="T441" i="2"/>
  <c r="T440" i="2"/>
  <c r="T439" i="2"/>
  <c r="Q439" i="2" s="1"/>
  <c r="T438" i="2"/>
  <c r="Q438" i="2" s="1"/>
  <c r="T437" i="2"/>
  <c r="V437" i="2" s="1"/>
  <c r="W437" i="2" s="1"/>
  <c r="T436" i="2"/>
  <c r="T435" i="2"/>
  <c r="T434" i="2"/>
  <c r="T433" i="2"/>
  <c r="T432" i="2"/>
  <c r="T431" i="2"/>
  <c r="Q431" i="2" s="1"/>
  <c r="T430" i="2"/>
  <c r="Q430" i="2" s="1"/>
  <c r="T429" i="2"/>
  <c r="T428" i="2"/>
  <c r="T427" i="2"/>
  <c r="T426" i="2"/>
  <c r="T425" i="2"/>
  <c r="T424" i="2"/>
  <c r="T423" i="2"/>
  <c r="Q423" i="2" s="1"/>
  <c r="T422" i="2"/>
  <c r="Q422" i="2" s="1"/>
  <c r="T421" i="2"/>
  <c r="T420" i="2"/>
  <c r="T419" i="2"/>
  <c r="T418" i="2"/>
  <c r="T417" i="2"/>
  <c r="T416" i="2"/>
  <c r="T415" i="2"/>
  <c r="Q415" i="2" s="1"/>
  <c r="T414" i="2"/>
  <c r="T413" i="2"/>
  <c r="T412" i="2"/>
  <c r="T411" i="2"/>
  <c r="T410" i="2"/>
  <c r="T409" i="2"/>
  <c r="T408" i="2"/>
  <c r="V408" i="2" s="1"/>
  <c r="W408" i="2" s="1"/>
  <c r="T407" i="2"/>
  <c r="Q407" i="2" s="1"/>
  <c r="T406" i="2"/>
  <c r="Q406" i="2" s="1"/>
  <c r="T405" i="2"/>
  <c r="T404" i="2"/>
  <c r="T403" i="2"/>
  <c r="T402" i="2"/>
  <c r="T401" i="2"/>
  <c r="V401" i="2" s="1"/>
  <c r="W401" i="2" s="1"/>
  <c r="T400" i="2"/>
  <c r="T399" i="2"/>
  <c r="Q399" i="2" s="1"/>
  <c r="T398" i="2"/>
  <c r="Q398" i="2" s="1"/>
  <c r="T397" i="2"/>
  <c r="T396" i="2"/>
  <c r="T395" i="2"/>
  <c r="V395" i="2" s="1"/>
  <c r="W395" i="2" s="1"/>
  <c r="T394" i="2"/>
  <c r="V394" i="2" s="1"/>
  <c r="W394" i="2" s="1"/>
  <c r="T393" i="2"/>
  <c r="T392" i="2"/>
  <c r="T391" i="2"/>
  <c r="Q391" i="2" s="1"/>
  <c r="T390" i="2"/>
  <c r="Q390" i="2" s="1"/>
  <c r="T389" i="2"/>
  <c r="T388" i="2"/>
  <c r="T387" i="2"/>
  <c r="T386" i="2"/>
  <c r="T385" i="2"/>
  <c r="T384" i="2"/>
  <c r="T383" i="2"/>
  <c r="Q383" i="2" s="1"/>
  <c r="T382" i="2"/>
  <c r="T381" i="2"/>
  <c r="V381" i="2" s="1"/>
  <c r="W381" i="2" s="1"/>
  <c r="T380" i="2"/>
  <c r="T379" i="2"/>
  <c r="T378" i="2"/>
  <c r="T377" i="2"/>
  <c r="T376" i="2"/>
  <c r="T375" i="2"/>
  <c r="Q375" i="2" s="1"/>
  <c r="T374" i="2"/>
  <c r="Q374" i="2" s="1"/>
  <c r="T373" i="2"/>
  <c r="V373" i="2" s="1"/>
  <c r="W373" i="2" s="1"/>
  <c r="T372" i="2"/>
  <c r="T371" i="2"/>
  <c r="T370" i="2"/>
  <c r="T369" i="2"/>
  <c r="T368" i="2"/>
  <c r="T367" i="2"/>
  <c r="V367" i="2" s="1"/>
  <c r="W367" i="2" s="1"/>
  <c r="T366" i="2"/>
  <c r="V366" i="2" s="1"/>
  <c r="W366" i="2" s="1"/>
  <c r="T365" i="2"/>
  <c r="T364" i="2"/>
  <c r="T363" i="2"/>
  <c r="T362" i="2"/>
  <c r="T361" i="2"/>
  <c r="T360" i="2"/>
  <c r="T359" i="2"/>
  <c r="Q359" i="2" s="1"/>
  <c r="T358" i="2"/>
  <c r="Q358" i="2" s="1"/>
  <c r="T357" i="2"/>
  <c r="T356" i="2"/>
  <c r="T355" i="2"/>
  <c r="T354" i="2"/>
  <c r="T353" i="2"/>
  <c r="T352" i="2"/>
  <c r="V352" i="2" s="1"/>
  <c r="W352" i="2" s="1"/>
  <c r="T351" i="2"/>
  <c r="Q351" i="2" s="1"/>
  <c r="T350" i="2"/>
  <c r="T349" i="2"/>
  <c r="T348" i="2"/>
  <c r="T347" i="2"/>
  <c r="T346" i="2"/>
  <c r="T345" i="2"/>
  <c r="T344" i="2"/>
  <c r="V344" i="2" s="1"/>
  <c r="W344" i="2" s="1"/>
  <c r="T343" i="2"/>
  <c r="Q343" i="2" s="1"/>
  <c r="T342" i="2"/>
  <c r="Q342" i="2" s="1"/>
  <c r="T341" i="2"/>
  <c r="T340" i="2"/>
  <c r="T339" i="2"/>
  <c r="T338" i="2"/>
  <c r="V338" i="2" s="1"/>
  <c r="W338" i="2" s="1"/>
  <c r="T337" i="2"/>
  <c r="V337" i="2" s="1"/>
  <c r="W337" i="2" s="1"/>
  <c r="T336" i="2"/>
  <c r="T335" i="2"/>
  <c r="Q335" i="2" s="1"/>
  <c r="T334" i="2"/>
  <c r="Q334" i="2" s="1"/>
  <c r="T333" i="2"/>
  <c r="T332" i="2"/>
  <c r="T331" i="2"/>
  <c r="T330" i="2"/>
  <c r="T329" i="2"/>
  <c r="T328" i="2"/>
  <c r="T327" i="2"/>
  <c r="Q327" i="2" s="1"/>
  <c r="T326" i="2"/>
  <c r="Q326" i="2" s="1"/>
  <c r="T325" i="2"/>
  <c r="T324" i="2"/>
  <c r="V324" i="2" s="1"/>
  <c r="W324" i="2" s="1"/>
  <c r="T323" i="2"/>
  <c r="V323" i="2" s="1"/>
  <c r="W323" i="2" s="1"/>
  <c r="T322" i="2"/>
  <c r="T321" i="2"/>
  <c r="T320" i="2"/>
  <c r="T319" i="2"/>
  <c r="Q319" i="2" s="1"/>
  <c r="T318" i="2"/>
  <c r="T317" i="2"/>
  <c r="T316" i="2"/>
  <c r="V316" i="2" s="1"/>
  <c r="W316" i="2" s="1"/>
  <c r="T315" i="2"/>
  <c r="T314" i="2"/>
  <c r="T313" i="2"/>
  <c r="T312" i="2"/>
  <c r="T311" i="2"/>
  <c r="Q311" i="2" s="1"/>
  <c r="T310" i="2"/>
  <c r="V310" i="2" s="1"/>
  <c r="W310" i="2" s="1"/>
  <c r="T309" i="2"/>
  <c r="T308" i="2"/>
  <c r="T307" i="2"/>
  <c r="T306" i="2"/>
  <c r="T305" i="2"/>
  <c r="T304" i="2"/>
  <c r="T303" i="2"/>
  <c r="Q303" i="2" s="1"/>
  <c r="T302" i="2"/>
  <c r="Q302" i="2" s="1"/>
  <c r="T301" i="2"/>
  <c r="T300" i="2"/>
  <c r="T299" i="2"/>
  <c r="T298" i="2"/>
  <c r="T297" i="2"/>
  <c r="T296" i="2"/>
  <c r="T295" i="2"/>
  <c r="Q295" i="2" s="1"/>
  <c r="T294" i="2"/>
  <c r="Q294" i="2" s="1"/>
  <c r="T293" i="2"/>
  <c r="T292" i="2"/>
  <c r="T291" i="2"/>
  <c r="T290" i="2"/>
  <c r="T289" i="2"/>
  <c r="T288" i="2"/>
  <c r="T287" i="2"/>
  <c r="Q287" i="2" s="1"/>
  <c r="T286" i="2"/>
  <c r="T285" i="2"/>
  <c r="T284" i="2"/>
  <c r="T283" i="2"/>
  <c r="T282" i="2"/>
  <c r="T281" i="2"/>
  <c r="V281" i="2" s="1"/>
  <c r="W281" i="2" s="1"/>
  <c r="T280" i="2"/>
  <c r="T279" i="2"/>
  <c r="Q279" i="2" s="1"/>
  <c r="T278" i="2"/>
  <c r="Q278" i="2" s="1"/>
  <c r="T277" i="2"/>
  <c r="T276" i="2"/>
  <c r="T275" i="2"/>
  <c r="T274" i="2"/>
  <c r="T273" i="2"/>
  <c r="V273" i="2" s="1"/>
  <c r="W273" i="2" s="1"/>
  <c r="T272" i="2"/>
  <c r="T271" i="2"/>
  <c r="Q271" i="2" s="1"/>
  <c r="T270" i="2"/>
  <c r="Q270" i="2" s="1"/>
  <c r="T269" i="2"/>
  <c r="T268" i="2"/>
  <c r="T267" i="2"/>
  <c r="V267" i="2" s="1"/>
  <c r="W267" i="2" s="1"/>
  <c r="T266" i="2"/>
  <c r="V266" i="2" s="1"/>
  <c r="W266" i="2" s="1"/>
  <c r="T265" i="2"/>
  <c r="T264" i="2"/>
  <c r="T263" i="2"/>
  <c r="Q263" i="2" s="1"/>
  <c r="T262" i="2"/>
  <c r="Q262" i="2" s="1"/>
  <c r="T261" i="2"/>
  <c r="T260" i="2"/>
  <c r="T259" i="2"/>
  <c r="T258" i="2"/>
  <c r="T257" i="2"/>
  <c r="T256" i="2"/>
  <c r="T255" i="2"/>
  <c r="Q255" i="2" s="1"/>
  <c r="T254" i="2"/>
  <c r="T253" i="2"/>
  <c r="T252" i="2"/>
  <c r="V252" i="2" s="1"/>
  <c r="W252" i="2" s="1"/>
  <c r="T251" i="2"/>
  <c r="T250" i="2"/>
  <c r="T249" i="2"/>
  <c r="T248" i="2"/>
  <c r="T247" i="2"/>
  <c r="Q247" i="2" s="1"/>
  <c r="T246" i="2"/>
  <c r="Q246" i="2" s="1"/>
  <c r="T245" i="2"/>
  <c r="T244" i="2"/>
  <c r="T243" i="2"/>
  <c r="T242" i="2"/>
  <c r="T241" i="2"/>
  <c r="T240" i="2"/>
  <c r="T239" i="2"/>
  <c r="V239" i="2" s="1"/>
  <c r="W239" i="2" s="1"/>
  <c r="T238" i="2"/>
  <c r="Q238" i="2" s="1"/>
  <c r="T237" i="2"/>
  <c r="T236" i="2"/>
  <c r="T235" i="2"/>
  <c r="T234" i="2"/>
  <c r="T233" i="2"/>
  <c r="T232" i="2"/>
  <c r="T231" i="2"/>
  <c r="Q231" i="2" s="1"/>
  <c r="T230" i="2"/>
  <c r="Q230" i="2" s="1"/>
  <c r="T229" i="2"/>
  <c r="T228" i="2"/>
  <c r="T227" i="2"/>
  <c r="T226" i="2"/>
  <c r="T225" i="2"/>
  <c r="T224" i="2"/>
  <c r="V224" i="2" s="1"/>
  <c r="W224" i="2" s="1"/>
  <c r="T223" i="2"/>
  <c r="Q223" i="2" s="1"/>
  <c r="T222" i="2"/>
  <c r="T221" i="2"/>
  <c r="T220" i="2"/>
  <c r="T219" i="2"/>
  <c r="T218" i="2"/>
  <c r="T217" i="2"/>
  <c r="T216" i="2"/>
  <c r="V216" i="2" s="1"/>
  <c r="W216" i="2" s="1"/>
  <c r="T215" i="2"/>
  <c r="Q215" i="2" s="1"/>
  <c r="T214" i="2"/>
  <c r="Q214" i="2" s="1"/>
  <c r="T213" i="2"/>
  <c r="T212" i="2"/>
  <c r="T211" i="2"/>
  <c r="T210" i="2"/>
  <c r="T209" i="2"/>
  <c r="T208" i="2"/>
  <c r="T207" i="2"/>
  <c r="Q207" i="2" s="1"/>
  <c r="T206" i="2"/>
  <c r="Q206" i="2" s="1"/>
  <c r="T205" i="2"/>
  <c r="T204" i="2"/>
  <c r="T203" i="2"/>
  <c r="T202" i="2"/>
  <c r="T201" i="2"/>
  <c r="T200" i="2"/>
  <c r="T199" i="2"/>
  <c r="Q199" i="2" s="1"/>
  <c r="T198" i="2"/>
  <c r="Q198" i="2" s="1"/>
  <c r="T197" i="2"/>
  <c r="T196" i="2"/>
  <c r="V196" i="2" s="1"/>
  <c r="W196" i="2" s="1"/>
  <c r="T195" i="2"/>
  <c r="V195" i="2" s="1"/>
  <c r="W195" i="2" s="1"/>
  <c r="T194" i="2"/>
  <c r="T193" i="2"/>
  <c r="T192" i="2"/>
  <c r="T191" i="2"/>
  <c r="Q191" i="2" s="1"/>
  <c r="T190" i="2"/>
  <c r="T189" i="2"/>
  <c r="T188" i="2"/>
  <c r="V188" i="2" s="1"/>
  <c r="W188" i="2" s="1"/>
  <c r="T187" i="2"/>
  <c r="T186" i="2"/>
  <c r="T185" i="2"/>
  <c r="T184" i="2"/>
  <c r="T183" i="2"/>
  <c r="Q183" i="2" s="1"/>
  <c r="T182" i="2"/>
  <c r="V182" i="2" s="1"/>
  <c r="W182" i="2" s="1"/>
  <c r="T181" i="2"/>
  <c r="V181" i="2" s="1"/>
  <c r="W181" i="2" s="1"/>
  <c r="T180" i="2"/>
  <c r="T179" i="2"/>
  <c r="T178" i="2"/>
  <c r="T177" i="2"/>
  <c r="T176" i="2"/>
  <c r="T175" i="2"/>
  <c r="Q175" i="2" s="1"/>
  <c r="T174" i="2"/>
  <c r="Q174" i="2" s="1"/>
  <c r="T173" i="2"/>
  <c r="T172" i="2"/>
  <c r="T171" i="2"/>
  <c r="T170" i="2"/>
  <c r="T169" i="2"/>
  <c r="Q169" i="2" s="1"/>
  <c r="T168" i="2"/>
  <c r="T167" i="2"/>
  <c r="V167" i="2" s="1"/>
  <c r="W167" i="2" s="1"/>
  <c r="T166" i="2"/>
  <c r="T165" i="2"/>
  <c r="T164" i="2"/>
  <c r="Q164" i="2" s="1"/>
  <c r="T163" i="2"/>
  <c r="Q163" i="2" s="1"/>
  <c r="T162" i="2"/>
  <c r="T161" i="2"/>
  <c r="Q161" i="2" s="1"/>
  <c r="T160" i="2"/>
  <c r="Q160" i="2" s="1"/>
  <c r="T159" i="2"/>
  <c r="Q159" i="2" s="1"/>
  <c r="T158" i="2"/>
  <c r="T157" i="2"/>
  <c r="Q157" i="2" s="1"/>
  <c r="T156" i="2"/>
  <c r="Q156" i="2" s="1"/>
  <c r="T155" i="2"/>
  <c r="V155" i="2" s="1"/>
  <c r="W155" i="2" s="1"/>
  <c r="T154" i="2"/>
  <c r="T153" i="2"/>
  <c r="T152" i="2"/>
  <c r="Q152" i="2" s="1"/>
  <c r="T151" i="2"/>
  <c r="Q151" i="2" s="1"/>
  <c r="T150" i="2"/>
  <c r="T149" i="2"/>
  <c r="V149" i="2" s="1"/>
  <c r="W149" i="2" s="1"/>
  <c r="T148" i="2"/>
  <c r="Q148" i="2" s="1"/>
  <c r="T147" i="2"/>
  <c r="Q147" i="2" s="1"/>
  <c r="T146" i="2"/>
  <c r="T145" i="2"/>
  <c r="Q145" i="2" s="1"/>
  <c r="T144" i="2"/>
  <c r="Q144" i="2" s="1"/>
  <c r="T143" i="2"/>
  <c r="Q143" i="2" s="1"/>
  <c r="T142" i="2"/>
  <c r="T141" i="2"/>
  <c r="T140" i="2"/>
  <c r="Q140" i="2" s="1"/>
  <c r="T139" i="2"/>
  <c r="Q139" i="2" s="1"/>
  <c r="T138" i="2"/>
  <c r="T137" i="2"/>
  <c r="Q137" i="2" s="1"/>
  <c r="T136" i="2"/>
  <c r="Q136" i="2" s="1"/>
  <c r="T135" i="2"/>
  <c r="V135" i="2" s="1"/>
  <c r="W135" i="2" s="1"/>
  <c r="T134" i="2"/>
  <c r="T133" i="2"/>
  <c r="T132" i="2"/>
  <c r="Q132" i="2" s="1"/>
  <c r="T131" i="2"/>
  <c r="Q131" i="2" s="1"/>
  <c r="T130" i="2"/>
  <c r="T129" i="2"/>
  <c r="Q129" i="2" s="1"/>
  <c r="T128" i="2"/>
  <c r="Q128" i="2" s="1"/>
  <c r="T127" i="2"/>
  <c r="V127" i="2" s="1"/>
  <c r="W127" i="2" s="1"/>
  <c r="T126" i="2"/>
  <c r="T125" i="2"/>
  <c r="Q125" i="2" s="1"/>
  <c r="T124" i="2"/>
  <c r="Q124" i="2" s="1"/>
  <c r="T123" i="2"/>
  <c r="Q123" i="2" s="1"/>
  <c r="T122" i="2"/>
  <c r="T121" i="2"/>
  <c r="T120" i="2"/>
  <c r="V120" i="2" s="1"/>
  <c r="W120" i="2" s="1"/>
  <c r="T119" i="2"/>
  <c r="Q119" i="2" s="1"/>
  <c r="T118" i="2"/>
  <c r="T117" i="2"/>
  <c r="Q117" i="2" s="1"/>
  <c r="T116" i="2"/>
  <c r="Q116" i="2" s="1"/>
  <c r="T115" i="2"/>
  <c r="Q115" i="2" s="1"/>
  <c r="T114" i="2"/>
  <c r="T113" i="2"/>
  <c r="Q113" i="2" s="1"/>
  <c r="T112" i="2"/>
  <c r="Q112" i="2" s="1"/>
  <c r="T111" i="2"/>
  <c r="Q111" i="2" s="1"/>
  <c r="T110" i="2"/>
  <c r="T109" i="2"/>
  <c r="T108" i="2"/>
  <c r="Q108" i="2" s="1"/>
  <c r="T107" i="2"/>
  <c r="V107" i="2" s="1"/>
  <c r="W107" i="2" s="1"/>
  <c r="T106" i="2"/>
  <c r="V106" i="2" s="1"/>
  <c r="W106" i="2" s="1"/>
  <c r="T105" i="2"/>
  <c r="Q105" i="2" s="1"/>
  <c r="T104" i="2"/>
  <c r="Q104" i="2" s="1"/>
  <c r="T103" i="2"/>
  <c r="Q103" i="2" s="1"/>
  <c r="T102" i="2"/>
  <c r="T101" i="2"/>
  <c r="T100" i="2"/>
  <c r="Q100" i="2" s="1"/>
  <c r="T99" i="2"/>
  <c r="Q99" i="2" s="1"/>
  <c r="T98" i="2"/>
  <c r="V98" i="2" s="1"/>
  <c r="W98" i="2" s="1"/>
  <c r="T97" i="2"/>
  <c r="Q97" i="2" s="1"/>
  <c r="T96" i="2"/>
  <c r="Q96" i="2" s="1"/>
  <c r="T95" i="2"/>
  <c r="Q95" i="2" s="1"/>
  <c r="T94" i="2"/>
  <c r="T93" i="2"/>
  <c r="Q93" i="2" s="1"/>
  <c r="T92" i="2"/>
  <c r="V92" i="2" s="1"/>
  <c r="W92" i="2" s="1"/>
  <c r="T91" i="2"/>
  <c r="Q91" i="2" s="1"/>
  <c r="T90" i="2"/>
  <c r="T89" i="2"/>
  <c r="T88" i="2"/>
  <c r="V88" i="2" s="1"/>
  <c r="W88" i="2" s="1"/>
  <c r="T87" i="2"/>
  <c r="Q87" i="2" s="1"/>
  <c r="T86" i="2"/>
  <c r="T85" i="2"/>
  <c r="Q85" i="2" s="1"/>
  <c r="T84" i="2"/>
  <c r="Q84" i="2" s="1"/>
  <c r="T83" i="2"/>
  <c r="Q83" i="2" s="1"/>
  <c r="T82" i="2"/>
  <c r="T81" i="2"/>
  <c r="Q81" i="2" s="1"/>
  <c r="T80" i="2"/>
  <c r="Q80" i="2" s="1"/>
  <c r="T79" i="2"/>
  <c r="V79" i="2" s="1"/>
  <c r="W79" i="2" s="1"/>
  <c r="T78" i="2"/>
  <c r="V78" i="2" s="1"/>
  <c r="W78" i="2" s="1"/>
  <c r="T77" i="2"/>
  <c r="T76" i="2"/>
  <c r="Q76" i="2" s="1"/>
  <c r="T75" i="2"/>
  <c r="Q75" i="2" s="1"/>
  <c r="T74" i="2"/>
  <c r="T73" i="2"/>
  <c r="V73" i="2" s="1"/>
  <c r="W73" i="2" s="1"/>
  <c r="T72" i="2"/>
  <c r="Q72" i="2" s="1"/>
  <c r="T71" i="2"/>
  <c r="Q71" i="2" s="1"/>
  <c r="T70" i="2"/>
  <c r="V70" i="2" s="1"/>
  <c r="W70" i="2" s="1"/>
  <c r="T69" i="2"/>
  <c r="T68" i="2"/>
  <c r="Q68" i="2" s="1"/>
  <c r="T67" i="2"/>
  <c r="Q67" i="2" s="1"/>
  <c r="T66" i="2"/>
  <c r="T65" i="2"/>
  <c r="Q65" i="2" s="1"/>
  <c r="T64" i="2"/>
  <c r="Q64" i="2" s="1"/>
  <c r="T63" i="2"/>
  <c r="Q63" i="2" s="1"/>
  <c r="T62" i="2"/>
  <c r="T61" i="2"/>
  <c r="Q61" i="2" s="1"/>
  <c r="T60" i="2"/>
  <c r="V60" i="2" s="1"/>
  <c r="W60" i="2" s="1"/>
  <c r="T59" i="2"/>
  <c r="V59" i="2" s="1"/>
  <c r="W59" i="2" s="1"/>
  <c r="T58" i="2"/>
  <c r="T57" i="2"/>
  <c r="T56" i="2"/>
  <c r="Q56" i="2" s="1"/>
  <c r="T55" i="2"/>
  <c r="Q55" i="2" s="1"/>
  <c r="T54" i="2"/>
  <c r="T53" i="2"/>
  <c r="Q53" i="2" s="1"/>
  <c r="T52" i="2"/>
  <c r="Q52" i="2" s="1"/>
  <c r="T51" i="2"/>
  <c r="Q51" i="2" s="1"/>
  <c r="T50" i="2"/>
  <c r="T49" i="2"/>
  <c r="Q49" i="2" s="1"/>
  <c r="T48" i="2"/>
  <c r="Q48" i="2" s="1"/>
  <c r="T47" i="2"/>
  <c r="Q47" i="2" s="1"/>
  <c r="T46" i="2"/>
  <c r="T45" i="2"/>
  <c r="T44" i="2"/>
  <c r="Q44" i="2" s="1"/>
  <c r="T43" i="2"/>
  <c r="Q43" i="2" s="1"/>
  <c r="T42" i="2"/>
  <c r="T41" i="2"/>
  <c r="Q41" i="2" s="1"/>
  <c r="T40" i="2"/>
  <c r="Q40" i="2" s="1"/>
  <c r="T39" i="2"/>
  <c r="Q39" i="2" s="1"/>
  <c r="T38" i="2"/>
  <c r="T37" i="2"/>
  <c r="T36" i="2"/>
  <c r="Q36" i="2" s="1"/>
  <c r="T35" i="2"/>
  <c r="Q35" i="2" s="1"/>
  <c r="T34" i="2"/>
  <c r="T33" i="2"/>
  <c r="Q33" i="2" s="1"/>
  <c r="T32" i="2"/>
  <c r="Q32" i="2" s="1"/>
  <c r="T31" i="2"/>
  <c r="Q31" i="2" s="1"/>
  <c r="T30" i="2"/>
  <c r="T29" i="2"/>
  <c r="Q29" i="2" s="1"/>
  <c r="T28" i="2"/>
  <c r="Q28" i="2" s="1"/>
  <c r="T27" i="2"/>
  <c r="Q27" i="2" s="1"/>
  <c r="T26" i="2"/>
  <c r="T25" i="2"/>
  <c r="T24" i="2"/>
  <c r="Q24" i="2" s="1"/>
  <c r="T23" i="2"/>
  <c r="Q23" i="2" s="1"/>
  <c r="T22" i="2"/>
  <c r="T21" i="2"/>
  <c r="Q21" i="2" s="1"/>
  <c r="T20" i="2"/>
  <c r="Q20" i="2" s="1"/>
  <c r="T19" i="2"/>
  <c r="Q19" i="2" s="1"/>
  <c r="T18" i="2"/>
  <c r="T17" i="2"/>
  <c r="Q17" i="2" s="1"/>
  <c r="T16" i="2"/>
  <c r="Q16" i="2" s="1"/>
  <c r="T15" i="2"/>
  <c r="T14" i="2"/>
  <c r="Q14" i="2" s="1"/>
  <c r="T13" i="2"/>
  <c r="T12" i="2"/>
  <c r="T11" i="2"/>
  <c r="W6" i="2"/>
  <c r="Q135" i="2" l="1"/>
  <c r="Q167" i="2"/>
  <c r="Q710" i="2"/>
  <c r="V238" i="2"/>
  <c r="W238" i="2" s="1"/>
  <c r="V295" i="2"/>
  <c r="W295" i="2" s="1"/>
  <c r="V494" i="2"/>
  <c r="W494" i="2" s="1"/>
  <c r="Q59" i="2"/>
  <c r="Q107" i="2"/>
  <c r="Q155" i="2"/>
  <c r="Q366" i="2"/>
  <c r="Q750" i="2"/>
  <c r="Q899" i="2"/>
  <c r="V31" i="2"/>
  <c r="W31" i="2" s="1"/>
  <c r="V96" i="2"/>
  <c r="W96" i="2" s="1"/>
  <c r="V144" i="2"/>
  <c r="W144" i="2" s="1"/>
  <c r="V575" i="2"/>
  <c r="W575" i="2" s="1"/>
  <c r="V867" i="2"/>
  <c r="W867" i="2" s="1"/>
  <c r="V995" i="2"/>
  <c r="W995" i="2" s="1"/>
  <c r="Q79" i="2"/>
  <c r="Q127" i="2"/>
  <c r="Q182" i="2"/>
  <c r="Q310" i="2"/>
  <c r="V423" i="2"/>
  <c r="W423" i="2" s="1"/>
  <c r="V535" i="2"/>
  <c r="W535" i="2" s="1"/>
  <c r="BC25" i="2"/>
  <c r="BB25" i="2"/>
  <c r="Y25" i="2"/>
  <c r="BC37" i="2"/>
  <c r="BB37" i="2"/>
  <c r="Y37" i="2"/>
  <c r="V37" i="2"/>
  <c r="W37" i="2" s="1"/>
  <c r="BC45" i="2"/>
  <c r="BB45" i="2"/>
  <c r="Y45" i="2"/>
  <c r="BC57" i="2"/>
  <c r="BB57" i="2"/>
  <c r="Y57" i="2"/>
  <c r="V57" i="2"/>
  <c r="W57" i="2" s="1"/>
  <c r="BC69" i="2"/>
  <c r="BB69" i="2"/>
  <c r="Y69" i="2"/>
  <c r="V69" i="2"/>
  <c r="W69" i="2" s="1"/>
  <c r="BC77" i="2"/>
  <c r="BB77" i="2"/>
  <c r="Y77" i="2"/>
  <c r="V77" i="2"/>
  <c r="W77" i="2" s="1"/>
  <c r="BC89" i="2"/>
  <c r="BB89" i="2"/>
  <c r="Y89" i="2"/>
  <c r="V89" i="2"/>
  <c r="W89" i="2" s="1"/>
  <c r="BC101" i="2"/>
  <c r="BB101" i="2"/>
  <c r="Y101" i="2"/>
  <c r="V101" i="2"/>
  <c r="W101" i="2" s="1"/>
  <c r="BC109" i="2"/>
  <c r="BB109" i="2"/>
  <c r="Y109" i="2"/>
  <c r="V109" i="2"/>
  <c r="W109" i="2" s="1"/>
  <c r="BC121" i="2"/>
  <c r="BB121" i="2"/>
  <c r="Y121" i="2"/>
  <c r="BC133" i="2"/>
  <c r="BB133" i="2"/>
  <c r="Y133" i="2"/>
  <c r="V133" i="2"/>
  <c r="W133" i="2" s="1"/>
  <c r="BC141" i="2"/>
  <c r="BB141" i="2"/>
  <c r="Y141" i="2"/>
  <c r="BC153" i="2"/>
  <c r="BB153" i="2"/>
  <c r="Y153" i="2"/>
  <c r="BC165" i="2"/>
  <c r="BB165" i="2"/>
  <c r="Y165" i="2"/>
  <c r="V165" i="2"/>
  <c r="W165" i="2" s="1"/>
  <c r="BC177" i="2"/>
  <c r="BB177" i="2"/>
  <c r="Y177" i="2"/>
  <c r="Q177" i="2"/>
  <c r="V177" i="2"/>
  <c r="W177" i="2" s="1"/>
  <c r="BB189" i="2"/>
  <c r="BC189" i="2"/>
  <c r="Y189" i="2"/>
  <c r="Q189" i="2"/>
  <c r="BB197" i="2"/>
  <c r="BC197" i="2"/>
  <c r="Y197" i="2"/>
  <c r="V197" i="2"/>
  <c r="W197" i="2" s="1"/>
  <c r="Q197" i="2"/>
  <c r="BB209" i="2"/>
  <c r="BC209" i="2"/>
  <c r="Y209" i="2"/>
  <c r="Q209" i="2"/>
  <c r="BB221" i="2"/>
  <c r="BC221" i="2"/>
  <c r="Y221" i="2"/>
  <c r="V221" i="2"/>
  <c r="W221" i="2" s="1"/>
  <c r="Q221" i="2"/>
  <c r="BC233" i="2"/>
  <c r="BB233" i="2"/>
  <c r="Y233" i="2"/>
  <c r="V233" i="2"/>
  <c r="W233" i="2" s="1"/>
  <c r="Q233" i="2"/>
  <c r="BB245" i="2"/>
  <c r="BC245" i="2"/>
  <c r="Y245" i="2"/>
  <c r="Q245" i="2"/>
  <c r="BB253" i="2"/>
  <c r="BC253" i="2"/>
  <c r="Y253" i="2"/>
  <c r="Q253" i="2"/>
  <c r="BB265" i="2"/>
  <c r="BC265" i="2"/>
  <c r="Y265" i="2"/>
  <c r="V265" i="2"/>
  <c r="W265" i="2" s="1"/>
  <c r="Q265" i="2"/>
  <c r="BB277" i="2"/>
  <c r="BC277" i="2"/>
  <c r="Y277" i="2"/>
  <c r="Q277" i="2"/>
  <c r="V277" i="2"/>
  <c r="W277" i="2" s="1"/>
  <c r="BB285" i="2"/>
  <c r="BC285" i="2"/>
  <c r="Y285" i="2"/>
  <c r="V285" i="2"/>
  <c r="W285" i="2" s="1"/>
  <c r="Q285" i="2"/>
  <c r="BB297" i="2"/>
  <c r="BC297" i="2"/>
  <c r="Y297" i="2"/>
  <c r="V297" i="2"/>
  <c r="W297" i="2" s="1"/>
  <c r="Q297" i="2"/>
  <c r="BB309" i="2"/>
  <c r="BC309" i="2"/>
  <c r="Y309" i="2"/>
  <c r="Q309" i="2"/>
  <c r="BB321" i="2"/>
  <c r="BC321" i="2"/>
  <c r="Y321" i="2"/>
  <c r="V321" i="2"/>
  <c r="W321" i="2" s="1"/>
  <c r="Q321" i="2"/>
  <c r="BB333" i="2"/>
  <c r="BC333" i="2"/>
  <c r="Y333" i="2"/>
  <c r="V333" i="2"/>
  <c r="W333" i="2" s="1"/>
  <c r="Q333" i="2"/>
  <c r="BB345" i="2"/>
  <c r="BC345" i="2"/>
  <c r="Y345" i="2"/>
  <c r="Q345" i="2"/>
  <c r="BB353" i="2"/>
  <c r="BC353" i="2"/>
  <c r="Y353" i="2"/>
  <c r="V353" i="2"/>
  <c r="W353" i="2" s="1"/>
  <c r="Q353" i="2"/>
  <c r="BB365" i="2"/>
  <c r="BC365" i="2"/>
  <c r="Y365" i="2"/>
  <c r="V365" i="2"/>
  <c r="W365" i="2" s="1"/>
  <c r="Q365" i="2"/>
  <c r="BB377" i="2"/>
  <c r="BC377" i="2"/>
  <c r="Y377" i="2"/>
  <c r="V377" i="2"/>
  <c r="W377" i="2" s="1"/>
  <c r="Q377" i="2"/>
  <c r="BB385" i="2"/>
  <c r="BC385" i="2"/>
  <c r="Y385" i="2"/>
  <c r="V385" i="2"/>
  <c r="W385" i="2" s="1"/>
  <c r="Q385" i="2"/>
  <c r="BB397" i="2"/>
  <c r="BC397" i="2"/>
  <c r="Y397" i="2"/>
  <c r="V397" i="2"/>
  <c r="W397" i="2" s="1"/>
  <c r="Q397" i="2"/>
  <c r="BB409" i="2"/>
  <c r="BC409" i="2"/>
  <c r="Y409" i="2"/>
  <c r="Q409" i="2"/>
  <c r="BB421" i="2"/>
  <c r="BC421" i="2"/>
  <c r="Y421" i="2"/>
  <c r="V421" i="2"/>
  <c r="W421" i="2" s="1"/>
  <c r="Q421" i="2"/>
  <c r="BC429" i="2"/>
  <c r="BB429" i="2"/>
  <c r="Y429" i="2"/>
  <c r="V429" i="2"/>
  <c r="W429" i="2" s="1"/>
  <c r="Q429" i="2"/>
  <c r="BC441" i="2"/>
  <c r="BB441" i="2"/>
  <c r="Y441" i="2"/>
  <c r="V441" i="2"/>
  <c r="W441" i="2" s="1"/>
  <c r="Q441" i="2"/>
  <c r="BC453" i="2"/>
  <c r="BB453" i="2"/>
  <c r="Y453" i="2"/>
  <c r="V453" i="2"/>
  <c r="W453" i="2" s="1"/>
  <c r="Q453" i="2"/>
  <c r="BC461" i="2"/>
  <c r="BB461" i="2"/>
  <c r="Y461" i="2"/>
  <c r="V461" i="2"/>
  <c r="W461" i="2" s="1"/>
  <c r="Q461" i="2"/>
  <c r="BC473" i="2"/>
  <c r="BB473" i="2"/>
  <c r="Y473" i="2"/>
  <c r="Q473" i="2"/>
  <c r="BC481" i="2"/>
  <c r="BB481" i="2"/>
  <c r="Y481" i="2"/>
  <c r="V481" i="2"/>
  <c r="W481" i="2" s="1"/>
  <c r="Q481" i="2"/>
  <c r="BC493" i="2"/>
  <c r="BB493" i="2"/>
  <c r="Y493" i="2"/>
  <c r="V493" i="2"/>
  <c r="W493" i="2" s="1"/>
  <c r="Q493" i="2"/>
  <c r="BC505" i="2"/>
  <c r="BB505" i="2"/>
  <c r="Y505" i="2"/>
  <c r="V505" i="2"/>
  <c r="W505" i="2" s="1"/>
  <c r="Q505" i="2"/>
  <c r="BC517" i="2"/>
  <c r="BB517" i="2"/>
  <c r="Y517" i="2"/>
  <c r="V517" i="2"/>
  <c r="W517" i="2" s="1"/>
  <c r="Q517" i="2"/>
  <c r="BC529" i="2"/>
  <c r="BB529" i="2"/>
  <c r="Y529" i="2"/>
  <c r="Q529" i="2"/>
  <c r="BC541" i="2"/>
  <c r="BB541" i="2"/>
  <c r="Y541" i="2"/>
  <c r="Q541" i="2"/>
  <c r="BC553" i="2"/>
  <c r="BB553" i="2"/>
  <c r="Y553" i="2"/>
  <c r="V553" i="2"/>
  <c r="W553" i="2" s="1"/>
  <c r="Q553" i="2"/>
  <c r="BC565" i="2"/>
  <c r="BB565" i="2"/>
  <c r="Y565" i="2"/>
  <c r="Q565" i="2"/>
  <c r="V565" i="2"/>
  <c r="W565" i="2" s="1"/>
  <c r="BC573" i="2"/>
  <c r="BB573" i="2"/>
  <c r="Y573" i="2"/>
  <c r="V573" i="2"/>
  <c r="W573" i="2" s="1"/>
  <c r="Q573" i="2"/>
  <c r="BC589" i="2"/>
  <c r="BB589" i="2"/>
  <c r="Y589" i="2"/>
  <c r="Q589" i="2"/>
  <c r="BC601" i="2"/>
  <c r="BB601" i="2"/>
  <c r="Y601" i="2"/>
  <c r="V601" i="2"/>
  <c r="W601" i="2" s="1"/>
  <c r="Q601" i="2"/>
  <c r="BC609" i="2"/>
  <c r="BB609" i="2"/>
  <c r="Y609" i="2"/>
  <c r="Q609" i="2"/>
  <c r="BC621" i="2"/>
  <c r="BB621" i="2"/>
  <c r="Y621" i="2"/>
  <c r="V621" i="2"/>
  <c r="W621" i="2" s="1"/>
  <c r="Q621" i="2"/>
  <c r="BC633" i="2"/>
  <c r="BB633" i="2"/>
  <c r="Y633" i="2"/>
  <c r="V633" i="2"/>
  <c r="W633" i="2" s="1"/>
  <c r="Q633" i="2"/>
  <c r="BC645" i="2"/>
  <c r="BB645" i="2"/>
  <c r="Y645" i="2"/>
  <c r="V645" i="2"/>
  <c r="W645" i="2" s="1"/>
  <c r="Q645" i="2"/>
  <c r="BC657" i="2"/>
  <c r="BB657" i="2"/>
  <c r="Y657" i="2"/>
  <c r="Q657" i="2"/>
  <c r="BC665" i="2"/>
  <c r="BB665" i="2"/>
  <c r="Y665" i="2"/>
  <c r="V665" i="2"/>
  <c r="W665" i="2" s="1"/>
  <c r="Q665" i="2"/>
  <c r="BC677" i="2"/>
  <c r="BB677" i="2"/>
  <c r="Y677" i="2"/>
  <c r="Q677" i="2"/>
  <c r="BC685" i="2"/>
  <c r="BB685" i="2"/>
  <c r="Y685" i="2"/>
  <c r="V685" i="2"/>
  <c r="W685" i="2" s="1"/>
  <c r="Q685" i="2"/>
  <c r="BC697" i="2"/>
  <c r="BB697" i="2"/>
  <c r="Y697" i="2"/>
  <c r="Q697" i="2"/>
  <c r="BC709" i="2"/>
  <c r="BB709" i="2"/>
  <c r="Y709" i="2"/>
  <c r="V709" i="2"/>
  <c r="W709" i="2" s="1"/>
  <c r="Q709" i="2"/>
  <c r="BC717" i="2"/>
  <c r="BB717" i="2"/>
  <c r="Y717" i="2"/>
  <c r="Q717" i="2"/>
  <c r="BC729" i="2"/>
  <c r="BB729" i="2"/>
  <c r="Y729" i="2"/>
  <c r="V729" i="2"/>
  <c r="W729" i="2" s="1"/>
  <c r="Q729" i="2"/>
  <c r="BC737" i="2"/>
  <c r="BB737" i="2"/>
  <c r="Y737" i="2"/>
  <c r="Q737" i="2"/>
  <c r="BC749" i="2"/>
  <c r="BB749" i="2"/>
  <c r="Y749" i="2"/>
  <c r="V749" i="2"/>
  <c r="W749" i="2" s="1"/>
  <c r="Q749" i="2"/>
  <c r="BC761" i="2"/>
  <c r="BB761" i="2"/>
  <c r="Y761" i="2"/>
  <c r="V761" i="2"/>
  <c r="W761" i="2" s="1"/>
  <c r="BC769" i="2"/>
  <c r="BB769" i="2"/>
  <c r="Y769" i="2"/>
  <c r="V769" i="2"/>
  <c r="W769" i="2" s="1"/>
  <c r="Q769" i="2"/>
  <c r="BC777" i="2"/>
  <c r="BB777" i="2"/>
  <c r="Y777" i="2"/>
  <c r="V777" i="2"/>
  <c r="W777" i="2" s="1"/>
  <c r="BC781" i="2"/>
  <c r="BB781" i="2"/>
  <c r="Y781" i="2"/>
  <c r="V781" i="2"/>
  <c r="W781" i="2" s="1"/>
  <c r="Q781" i="2"/>
  <c r="BC785" i="2"/>
  <c r="BB785" i="2"/>
  <c r="Y785" i="2"/>
  <c r="V785" i="2"/>
  <c r="W785" i="2" s="1"/>
  <c r="Q785" i="2"/>
  <c r="BC789" i="2"/>
  <c r="BB789" i="2"/>
  <c r="Y789" i="2"/>
  <c r="V789" i="2"/>
  <c r="W789" i="2" s="1"/>
  <c r="BC793" i="2"/>
  <c r="BB793" i="2"/>
  <c r="Y793" i="2"/>
  <c r="BC797" i="2"/>
  <c r="BB797" i="2"/>
  <c r="Y797" i="2"/>
  <c r="V797" i="2"/>
  <c r="W797" i="2" s="1"/>
  <c r="Q797" i="2"/>
  <c r="BC805" i="2"/>
  <c r="BB805" i="2"/>
  <c r="Y805" i="2"/>
  <c r="V805" i="2"/>
  <c r="W805" i="2" s="1"/>
  <c r="BC809" i="2"/>
  <c r="BB809" i="2"/>
  <c r="Y809" i="2"/>
  <c r="V809" i="2"/>
  <c r="W809" i="2" s="1"/>
  <c r="BC813" i="2"/>
  <c r="BB813" i="2"/>
  <c r="Y813" i="2"/>
  <c r="V813" i="2"/>
  <c r="W813" i="2" s="1"/>
  <c r="Q813" i="2"/>
  <c r="BC817" i="2"/>
  <c r="BB817" i="2"/>
  <c r="Y817" i="2"/>
  <c r="V817" i="2"/>
  <c r="W817" i="2" s="1"/>
  <c r="Q817" i="2"/>
  <c r="BC821" i="2"/>
  <c r="BB821" i="2"/>
  <c r="Y821" i="2"/>
  <c r="BC825" i="2"/>
  <c r="BB825" i="2"/>
  <c r="Y825" i="2"/>
  <c r="V825" i="2"/>
  <c r="W825" i="2" s="1"/>
  <c r="BC829" i="2"/>
  <c r="BB829" i="2"/>
  <c r="Y829" i="2"/>
  <c r="Q829" i="2"/>
  <c r="BC833" i="2"/>
  <c r="BB833" i="2"/>
  <c r="Y833" i="2"/>
  <c r="V833" i="2"/>
  <c r="W833" i="2" s="1"/>
  <c r="Q833" i="2"/>
  <c r="BC837" i="2"/>
  <c r="BB837" i="2"/>
  <c r="Y837" i="2"/>
  <c r="V837" i="2"/>
  <c r="W837" i="2" s="1"/>
  <c r="BC841" i="2"/>
  <c r="BB841" i="2"/>
  <c r="Y841" i="2"/>
  <c r="V841" i="2"/>
  <c r="W841" i="2" s="1"/>
  <c r="BC845" i="2"/>
  <c r="BB845" i="2"/>
  <c r="Y845" i="2"/>
  <c r="V845" i="2"/>
  <c r="W845" i="2" s="1"/>
  <c r="Q845" i="2"/>
  <c r="BC849" i="2"/>
  <c r="BB849" i="2"/>
  <c r="Y849" i="2"/>
  <c r="V849" i="2"/>
  <c r="W849" i="2" s="1"/>
  <c r="Q849" i="2"/>
  <c r="BC853" i="2"/>
  <c r="BB853" i="2"/>
  <c r="Y853" i="2"/>
  <c r="V853" i="2"/>
  <c r="W853" i="2" s="1"/>
  <c r="BC857" i="2"/>
  <c r="BB857" i="2"/>
  <c r="Y857" i="2"/>
  <c r="V857" i="2"/>
  <c r="W857" i="2" s="1"/>
  <c r="BC861" i="2"/>
  <c r="BB861" i="2"/>
  <c r="Y861" i="2"/>
  <c r="V861" i="2"/>
  <c r="W861" i="2" s="1"/>
  <c r="Q861" i="2"/>
  <c r="BC865" i="2"/>
  <c r="BB865" i="2"/>
  <c r="Y865" i="2"/>
  <c r="V865" i="2"/>
  <c r="W865" i="2" s="1"/>
  <c r="Q865" i="2"/>
  <c r="BC869" i="2"/>
  <c r="BB869" i="2"/>
  <c r="Y869" i="2"/>
  <c r="V869" i="2"/>
  <c r="W869" i="2" s="1"/>
  <c r="BC873" i="2"/>
  <c r="BB873" i="2"/>
  <c r="Y873" i="2"/>
  <c r="V873" i="2"/>
  <c r="W873" i="2" s="1"/>
  <c r="BC877" i="2"/>
  <c r="BB877" i="2"/>
  <c r="Y877" i="2"/>
  <c r="V877" i="2"/>
  <c r="W877" i="2" s="1"/>
  <c r="Q877" i="2"/>
  <c r="BC881" i="2"/>
  <c r="BB881" i="2"/>
  <c r="Y881" i="2"/>
  <c r="V881" i="2"/>
  <c r="W881" i="2" s="1"/>
  <c r="Q881" i="2"/>
  <c r="BC885" i="2"/>
  <c r="BB885" i="2"/>
  <c r="Y885" i="2"/>
  <c r="V885" i="2"/>
  <c r="W885" i="2" s="1"/>
  <c r="BC889" i="2"/>
  <c r="BB889" i="2"/>
  <c r="Y889" i="2"/>
  <c r="V889" i="2"/>
  <c r="W889" i="2" s="1"/>
  <c r="BC893" i="2"/>
  <c r="BB893" i="2"/>
  <c r="Y893" i="2"/>
  <c r="V893" i="2"/>
  <c r="W893" i="2" s="1"/>
  <c r="Q893" i="2"/>
  <c r="BC897" i="2"/>
  <c r="BB897" i="2"/>
  <c r="Y897" i="2"/>
  <c r="V897" i="2"/>
  <c r="W897" i="2" s="1"/>
  <c r="Q897" i="2"/>
  <c r="BC901" i="2"/>
  <c r="BB901" i="2"/>
  <c r="Y901" i="2"/>
  <c r="V901" i="2"/>
  <c r="W901" i="2" s="1"/>
  <c r="BC905" i="2"/>
  <c r="BB905" i="2"/>
  <c r="Y905" i="2"/>
  <c r="V905" i="2"/>
  <c r="W905" i="2" s="1"/>
  <c r="BC909" i="2"/>
  <c r="BB909" i="2"/>
  <c r="Y909" i="2"/>
  <c r="V909" i="2"/>
  <c r="W909" i="2" s="1"/>
  <c r="Q909" i="2"/>
  <c r="BC913" i="2"/>
  <c r="BB913" i="2"/>
  <c r="Y913" i="2"/>
  <c r="V913" i="2"/>
  <c r="W913" i="2" s="1"/>
  <c r="Q913" i="2"/>
  <c r="BC917" i="2"/>
  <c r="BB917" i="2"/>
  <c r="Y917" i="2"/>
  <c r="V917" i="2"/>
  <c r="W917" i="2" s="1"/>
  <c r="BC921" i="2"/>
  <c r="BB921" i="2"/>
  <c r="Y921" i="2"/>
  <c r="V921" i="2"/>
  <c r="W921" i="2" s="1"/>
  <c r="BC925" i="2"/>
  <c r="BB925" i="2"/>
  <c r="Y925" i="2"/>
  <c r="V925" i="2"/>
  <c r="W925" i="2" s="1"/>
  <c r="Q925" i="2"/>
  <c r="BC929" i="2"/>
  <c r="BB929" i="2"/>
  <c r="Y929" i="2"/>
  <c r="V929" i="2"/>
  <c r="W929" i="2" s="1"/>
  <c r="Q929" i="2"/>
  <c r="BC933" i="2"/>
  <c r="BB933" i="2"/>
  <c r="Y933" i="2"/>
  <c r="V933" i="2"/>
  <c r="W933" i="2" s="1"/>
  <c r="BC937" i="2"/>
  <c r="BB937" i="2"/>
  <c r="Y937" i="2"/>
  <c r="V937" i="2"/>
  <c r="W937" i="2" s="1"/>
  <c r="BC941" i="2"/>
  <c r="BB941" i="2"/>
  <c r="Y941" i="2"/>
  <c r="V941" i="2"/>
  <c r="W941" i="2" s="1"/>
  <c r="Q941" i="2"/>
  <c r="BC945" i="2"/>
  <c r="BB945" i="2"/>
  <c r="Y945" i="2"/>
  <c r="V945" i="2"/>
  <c r="W945" i="2" s="1"/>
  <c r="Q945" i="2"/>
  <c r="BC949" i="2"/>
  <c r="BB949" i="2"/>
  <c r="Y949" i="2"/>
  <c r="V949" i="2"/>
  <c r="W949" i="2" s="1"/>
  <c r="BC953" i="2"/>
  <c r="BB953" i="2"/>
  <c r="Y953" i="2"/>
  <c r="V953" i="2"/>
  <c r="W953" i="2" s="1"/>
  <c r="BC957" i="2"/>
  <c r="BB957" i="2"/>
  <c r="Y957" i="2"/>
  <c r="V957" i="2"/>
  <c r="W957" i="2" s="1"/>
  <c r="Q957" i="2"/>
  <c r="BC961" i="2"/>
  <c r="BB961" i="2"/>
  <c r="Y961" i="2"/>
  <c r="V961" i="2"/>
  <c r="W961" i="2" s="1"/>
  <c r="Q961" i="2"/>
  <c r="BC965" i="2"/>
  <c r="BB965" i="2"/>
  <c r="Y965" i="2"/>
  <c r="V965" i="2"/>
  <c r="W965" i="2" s="1"/>
  <c r="BC969" i="2"/>
  <c r="BB969" i="2"/>
  <c r="Y969" i="2"/>
  <c r="V969" i="2"/>
  <c r="W969" i="2" s="1"/>
  <c r="BC973" i="2"/>
  <c r="BB973" i="2"/>
  <c r="Y973" i="2"/>
  <c r="V973" i="2"/>
  <c r="W973" i="2" s="1"/>
  <c r="Q973" i="2"/>
  <c r="BC977" i="2"/>
  <c r="BB977" i="2"/>
  <c r="Y977" i="2"/>
  <c r="V977" i="2"/>
  <c r="W977" i="2" s="1"/>
  <c r="Q977" i="2"/>
  <c r="BC981" i="2"/>
  <c r="BB981" i="2"/>
  <c r="Y981" i="2"/>
  <c r="V981" i="2"/>
  <c r="W981" i="2" s="1"/>
  <c r="BC985" i="2"/>
  <c r="BB985" i="2"/>
  <c r="Y985" i="2"/>
  <c r="V985" i="2"/>
  <c r="W985" i="2" s="1"/>
  <c r="BC989" i="2"/>
  <c r="BB989" i="2"/>
  <c r="Y989" i="2"/>
  <c r="V989" i="2"/>
  <c r="W989" i="2" s="1"/>
  <c r="Q989" i="2"/>
  <c r="BC993" i="2"/>
  <c r="BB993" i="2"/>
  <c r="Y993" i="2"/>
  <c r="V993" i="2"/>
  <c r="W993" i="2" s="1"/>
  <c r="Q993" i="2"/>
  <c r="BC997" i="2"/>
  <c r="BB997" i="2"/>
  <c r="Y997" i="2"/>
  <c r="V997" i="2"/>
  <c r="W997" i="2" s="1"/>
  <c r="BC1001" i="2"/>
  <c r="BB1001" i="2"/>
  <c r="Y1001" i="2"/>
  <c r="V1001" i="2"/>
  <c r="W1001" i="2" s="1"/>
  <c r="BC1005" i="2"/>
  <c r="BB1005" i="2"/>
  <c r="Y1005" i="2"/>
  <c r="V1005" i="2"/>
  <c r="W1005" i="2" s="1"/>
  <c r="Q1005" i="2"/>
  <c r="BC1009" i="2"/>
  <c r="BB1009" i="2"/>
  <c r="Y1009" i="2"/>
  <c r="V1009" i="2"/>
  <c r="W1009" i="2" s="1"/>
  <c r="Q1009" i="2"/>
  <c r="Q793" i="2"/>
  <c r="V49" i="2"/>
  <c r="W49" i="2" s="1"/>
  <c r="V153" i="2"/>
  <c r="W153" i="2" s="1"/>
  <c r="V209" i="2"/>
  <c r="W209" i="2" s="1"/>
  <c r="V309" i="2"/>
  <c r="W309" i="2" s="1"/>
  <c r="V737" i="2"/>
  <c r="W737" i="2" s="1"/>
  <c r="V793" i="2"/>
  <c r="W793" i="2" s="1"/>
  <c r="V821" i="2"/>
  <c r="W821" i="2" s="1"/>
  <c r="BC34" i="2"/>
  <c r="BB34" i="2"/>
  <c r="Y34" i="2"/>
  <c r="V34" i="2"/>
  <c r="W34" i="2" s="1"/>
  <c r="BC42" i="2"/>
  <c r="BB42" i="2"/>
  <c r="Y42" i="2"/>
  <c r="V42" i="2"/>
  <c r="W42" i="2" s="1"/>
  <c r="BC50" i="2"/>
  <c r="BB50" i="2"/>
  <c r="Y50" i="2"/>
  <c r="BC62" i="2"/>
  <c r="BB62" i="2"/>
  <c r="Y62" i="2"/>
  <c r="V62" i="2"/>
  <c r="W62" i="2" s="1"/>
  <c r="BC74" i="2"/>
  <c r="BB74" i="2"/>
  <c r="Y74" i="2"/>
  <c r="BB82" i="2"/>
  <c r="BC82" i="2"/>
  <c r="Y82" i="2"/>
  <c r="BB94" i="2"/>
  <c r="BC94" i="2"/>
  <c r="Y94" i="2"/>
  <c r="V94" i="2"/>
  <c r="W94" i="2" s="1"/>
  <c r="BB102" i="2"/>
  <c r="BC102" i="2"/>
  <c r="Y102" i="2"/>
  <c r="BB114" i="2"/>
  <c r="BC114" i="2"/>
  <c r="Y114" i="2"/>
  <c r="V114" i="2"/>
  <c r="W114" i="2" s="1"/>
  <c r="BC126" i="2"/>
  <c r="BB126" i="2"/>
  <c r="Y126" i="2"/>
  <c r="V126" i="2"/>
  <c r="W126" i="2" s="1"/>
  <c r="BB134" i="2"/>
  <c r="BC134" i="2"/>
  <c r="Y134" i="2"/>
  <c r="V134" i="2"/>
  <c r="W134" i="2" s="1"/>
  <c r="BB146" i="2"/>
  <c r="BC146" i="2"/>
  <c r="Y146" i="2"/>
  <c r="V146" i="2"/>
  <c r="W146" i="2" s="1"/>
  <c r="BB158" i="2"/>
  <c r="BC158" i="2"/>
  <c r="Y158" i="2"/>
  <c r="V158" i="2"/>
  <c r="W158" i="2" s="1"/>
  <c r="BB170" i="2"/>
  <c r="BC170" i="2"/>
  <c r="Y170" i="2"/>
  <c r="V170" i="2"/>
  <c r="W170" i="2" s="1"/>
  <c r="BC178" i="2"/>
  <c r="BB178" i="2"/>
  <c r="Y178" i="2"/>
  <c r="V178" i="2"/>
  <c r="W178" i="2" s="1"/>
  <c r="BB186" i="2"/>
  <c r="BC186" i="2"/>
  <c r="Y186" i="2"/>
  <c r="V186" i="2"/>
  <c r="W186" i="2" s="1"/>
  <c r="BC198" i="2"/>
  <c r="BB198" i="2"/>
  <c r="Y198" i="2"/>
  <c r="V198" i="2"/>
  <c r="W198" i="2" s="1"/>
  <c r="BC210" i="2"/>
  <c r="BB210" i="2"/>
  <c r="Y210" i="2"/>
  <c r="BC222" i="2"/>
  <c r="BB222" i="2"/>
  <c r="Y222" i="2"/>
  <c r="V222" i="2"/>
  <c r="W222" i="2" s="1"/>
  <c r="BC238" i="2"/>
  <c r="BB238" i="2"/>
  <c r="Y238" i="2"/>
  <c r="BC246" i="2"/>
  <c r="BB246" i="2"/>
  <c r="Y246" i="2"/>
  <c r="BC258" i="2"/>
  <c r="BB258" i="2"/>
  <c r="Y258" i="2"/>
  <c r="V258" i="2"/>
  <c r="W258" i="2" s="1"/>
  <c r="BC270" i="2"/>
  <c r="BB270" i="2"/>
  <c r="Y270" i="2"/>
  <c r="V270" i="2"/>
  <c r="W270" i="2" s="1"/>
  <c r="BC282" i="2"/>
  <c r="BB282" i="2"/>
  <c r="Y282" i="2"/>
  <c r="V282" i="2"/>
  <c r="W282" i="2" s="1"/>
  <c r="BC294" i="2"/>
  <c r="BB294" i="2"/>
  <c r="Y294" i="2"/>
  <c r="V294" i="2"/>
  <c r="W294" i="2" s="1"/>
  <c r="BC302" i="2"/>
  <c r="BB302" i="2"/>
  <c r="Y302" i="2"/>
  <c r="BC314" i="2"/>
  <c r="BB314" i="2"/>
  <c r="Y314" i="2"/>
  <c r="V314" i="2"/>
  <c r="W314" i="2" s="1"/>
  <c r="BC326" i="2"/>
  <c r="BB326" i="2"/>
  <c r="Y326" i="2"/>
  <c r="V326" i="2"/>
  <c r="W326" i="2" s="1"/>
  <c r="BC334" i="2"/>
  <c r="BB334" i="2"/>
  <c r="Y334" i="2"/>
  <c r="V334" i="2"/>
  <c r="W334" i="2" s="1"/>
  <c r="BC346" i="2"/>
  <c r="BB346" i="2"/>
  <c r="Y346" i="2"/>
  <c r="V346" i="2"/>
  <c r="W346" i="2" s="1"/>
  <c r="BC354" i="2"/>
  <c r="BB354" i="2"/>
  <c r="Y354" i="2"/>
  <c r="V354" i="2"/>
  <c r="W354" i="2" s="1"/>
  <c r="BC358" i="2"/>
  <c r="BB358" i="2"/>
  <c r="Y358" i="2"/>
  <c r="V358" i="2"/>
  <c r="W358" i="2" s="1"/>
  <c r="BC362" i="2"/>
  <c r="BB362" i="2"/>
  <c r="Y362" i="2"/>
  <c r="V362" i="2"/>
  <c r="W362" i="2" s="1"/>
  <c r="BC366" i="2"/>
  <c r="BB366" i="2"/>
  <c r="Y366" i="2"/>
  <c r="BC374" i="2"/>
  <c r="BB374" i="2"/>
  <c r="Y374" i="2"/>
  <c r="BC378" i="2"/>
  <c r="BB378" i="2"/>
  <c r="Y378" i="2"/>
  <c r="V378" i="2"/>
  <c r="W378" i="2" s="1"/>
  <c r="BC382" i="2"/>
  <c r="BB382" i="2"/>
  <c r="Y382" i="2"/>
  <c r="V382" i="2"/>
  <c r="W382" i="2" s="1"/>
  <c r="BC386" i="2"/>
  <c r="BB386" i="2"/>
  <c r="Y386" i="2"/>
  <c r="V386" i="2"/>
  <c r="W386" i="2" s="1"/>
  <c r="BC390" i="2"/>
  <c r="BB390" i="2"/>
  <c r="Y390" i="2"/>
  <c r="V390" i="2"/>
  <c r="W390" i="2" s="1"/>
  <c r="BC394" i="2"/>
  <c r="BB394" i="2"/>
  <c r="Y394" i="2"/>
  <c r="BC398" i="2"/>
  <c r="BB398" i="2"/>
  <c r="Y398" i="2"/>
  <c r="V398" i="2"/>
  <c r="W398" i="2" s="1"/>
  <c r="BC402" i="2"/>
  <c r="BB402" i="2"/>
  <c r="Y402" i="2"/>
  <c r="BC406" i="2"/>
  <c r="BB406" i="2"/>
  <c r="Y406" i="2"/>
  <c r="V406" i="2"/>
  <c r="W406" i="2" s="1"/>
  <c r="BC410" i="2"/>
  <c r="BB410" i="2"/>
  <c r="Y410" i="2"/>
  <c r="V410" i="2"/>
  <c r="W410" i="2" s="1"/>
  <c r="BC414" i="2"/>
  <c r="BB414" i="2"/>
  <c r="Y414" i="2"/>
  <c r="V414" i="2"/>
  <c r="W414" i="2" s="1"/>
  <c r="BC418" i="2"/>
  <c r="BB418" i="2"/>
  <c r="Y418" i="2"/>
  <c r="V418" i="2"/>
  <c r="W418" i="2" s="1"/>
  <c r="BC422" i="2"/>
  <c r="BB422" i="2"/>
  <c r="Y422" i="2"/>
  <c r="V422" i="2"/>
  <c r="W422" i="2" s="1"/>
  <c r="BC426" i="2"/>
  <c r="BB426" i="2"/>
  <c r="Y426" i="2"/>
  <c r="V426" i="2"/>
  <c r="W426" i="2" s="1"/>
  <c r="BC430" i="2"/>
  <c r="BB430" i="2"/>
  <c r="Y430" i="2"/>
  <c r="BC434" i="2"/>
  <c r="BB434" i="2"/>
  <c r="Y434" i="2"/>
  <c r="V434" i="2"/>
  <c r="W434" i="2" s="1"/>
  <c r="BC438" i="2"/>
  <c r="BB438" i="2"/>
  <c r="Y438" i="2"/>
  <c r="BC442" i="2"/>
  <c r="BB442" i="2"/>
  <c r="Y442" i="2"/>
  <c r="V442" i="2"/>
  <c r="W442" i="2" s="1"/>
  <c r="BC446" i="2"/>
  <c r="BB446" i="2"/>
  <c r="Y446" i="2"/>
  <c r="V446" i="2"/>
  <c r="W446" i="2" s="1"/>
  <c r="BC450" i="2"/>
  <c r="BB450" i="2"/>
  <c r="Y450" i="2"/>
  <c r="V450" i="2"/>
  <c r="W450" i="2" s="1"/>
  <c r="BC454" i="2"/>
  <c r="BB454" i="2"/>
  <c r="Y454" i="2"/>
  <c r="V454" i="2"/>
  <c r="W454" i="2" s="1"/>
  <c r="BC458" i="2"/>
  <c r="BB458" i="2"/>
  <c r="Y458" i="2"/>
  <c r="BC462" i="2"/>
  <c r="BB462" i="2"/>
  <c r="Y462" i="2"/>
  <c r="V462" i="2"/>
  <c r="W462" i="2" s="1"/>
  <c r="BC466" i="2"/>
  <c r="BB466" i="2"/>
  <c r="Y466" i="2"/>
  <c r="BC470" i="2"/>
  <c r="BB470" i="2"/>
  <c r="Y470" i="2"/>
  <c r="V470" i="2"/>
  <c r="W470" i="2" s="1"/>
  <c r="BC474" i="2"/>
  <c r="BB474" i="2"/>
  <c r="Y474" i="2"/>
  <c r="V474" i="2"/>
  <c r="W474" i="2" s="1"/>
  <c r="BC478" i="2"/>
  <c r="BB478" i="2"/>
  <c r="Y478" i="2"/>
  <c r="V478" i="2"/>
  <c r="W478" i="2" s="1"/>
  <c r="BC482" i="2"/>
  <c r="BB482" i="2"/>
  <c r="Y482" i="2"/>
  <c r="V482" i="2"/>
  <c r="W482" i="2" s="1"/>
  <c r="BC486" i="2"/>
  <c r="BB486" i="2"/>
  <c r="Y486" i="2"/>
  <c r="V486" i="2"/>
  <c r="W486" i="2" s="1"/>
  <c r="BC490" i="2"/>
  <c r="BB490" i="2"/>
  <c r="Y490" i="2"/>
  <c r="V490" i="2"/>
  <c r="W490" i="2" s="1"/>
  <c r="BC494" i="2"/>
  <c r="BB494" i="2"/>
  <c r="Y494" i="2"/>
  <c r="BC498" i="2"/>
  <c r="BB498" i="2"/>
  <c r="Y498" i="2"/>
  <c r="V498" i="2"/>
  <c r="W498" i="2" s="1"/>
  <c r="BC502" i="2"/>
  <c r="BB502" i="2"/>
  <c r="Y502" i="2"/>
  <c r="BC506" i="2"/>
  <c r="BB506" i="2"/>
  <c r="Y506" i="2"/>
  <c r="V506" i="2"/>
  <c r="W506" i="2" s="1"/>
  <c r="BC510" i="2"/>
  <c r="BB510" i="2"/>
  <c r="Y510" i="2"/>
  <c r="V510" i="2"/>
  <c r="W510" i="2" s="1"/>
  <c r="BC514" i="2"/>
  <c r="BB514" i="2"/>
  <c r="Y514" i="2"/>
  <c r="V514" i="2"/>
  <c r="W514" i="2" s="1"/>
  <c r="BC518" i="2"/>
  <c r="BB518" i="2"/>
  <c r="Y518" i="2"/>
  <c r="V518" i="2"/>
  <c r="W518" i="2" s="1"/>
  <c r="BC522" i="2"/>
  <c r="BB522" i="2"/>
  <c r="Y522" i="2"/>
  <c r="BC526" i="2"/>
  <c r="BB526" i="2"/>
  <c r="Y526" i="2"/>
  <c r="V526" i="2"/>
  <c r="W526" i="2" s="1"/>
  <c r="BC530" i="2"/>
  <c r="BB530" i="2"/>
  <c r="Y530" i="2"/>
  <c r="V530" i="2"/>
  <c r="W530" i="2" s="1"/>
  <c r="BC534" i="2"/>
  <c r="BB534" i="2"/>
  <c r="Y534" i="2"/>
  <c r="V534" i="2"/>
  <c r="W534" i="2" s="1"/>
  <c r="BC538" i="2"/>
  <c r="BB538" i="2"/>
  <c r="Y538" i="2"/>
  <c r="V538" i="2"/>
  <c r="W538" i="2" s="1"/>
  <c r="BC542" i="2"/>
  <c r="BB542" i="2"/>
  <c r="Y542" i="2"/>
  <c r="BC546" i="2"/>
  <c r="BB546" i="2"/>
  <c r="Y546" i="2"/>
  <c r="V546" i="2"/>
  <c r="W546" i="2" s="1"/>
  <c r="BC550" i="2"/>
  <c r="BB550" i="2"/>
  <c r="Y550" i="2"/>
  <c r="V550" i="2"/>
  <c r="W550" i="2" s="1"/>
  <c r="BC554" i="2"/>
  <c r="BB554" i="2"/>
  <c r="Y554" i="2"/>
  <c r="V554" i="2"/>
  <c r="W554" i="2" s="1"/>
  <c r="BC558" i="2"/>
  <c r="BB558" i="2"/>
  <c r="Y558" i="2"/>
  <c r="V558" i="2"/>
  <c r="W558" i="2" s="1"/>
  <c r="BC562" i="2"/>
  <c r="BB562" i="2"/>
  <c r="Y562" i="2"/>
  <c r="BC566" i="2"/>
  <c r="BB566" i="2"/>
  <c r="Y566" i="2"/>
  <c r="V566" i="2"/>
  <c r="W566" i="2" s="1"/>
  <c r="BC570" i="2"/>
  <c r="BB570" i="2"/>
  <c r="Y570" i="2"/>
  <c r="V570" i="2"/>
  <c r="W570" i="2" s="1"/>
  <c r="BC574" i="2"/>
  <c r="BB574" i="2"/>
  <c r="Y574" i="2"/>
  <c r="V574" i="2"/>
  <c r="W574" i="2" s="1"/>
  <c r="BC578" i="2"/>
  <c r="BB578" i="2"/>
  <c r="Y578" i="2"/>
  <c r="V578" i="2"/>
  <c r="W578" i="2" s="1"/>
  <c r="BC582" i="2"/>
  <c r="BB582" i="2"/>
  <c r="Y582" i="2"/>
  <c r="BC586" i="2"/>
  <c r="BB586" i="2"/>
  <c r="Y586" i="2"/>
  <c r="V586" i="2"/>
  <c r="W586" i="2" s="1"/>
  <c r="BC590" i="2"/>
  <c r="BB590" i="2"/>
  <c r="Y590" i="2"/>
  <c r="V590" i="2"/>
  <c r="W590" i="2" s="1"/>
  <c r="BC594" i="2"/>
  <c r="BB594" i="2"/>
  <c r="Y594" i="2"/>
  <c r="V594" i="2"/>
  <c r="W594" i="2" s="1"/>
  <c r="BC598" i="2"/>
  <c r="BB598" i="2"/>
  <c r="Y598" i="2"/>
  <c r="V598" i="2"/>
  <c r="W598" i="2" s="1"/>
  <c r="BC602" i="2"/>
  <c r="BB602" i="2"/>
  <c r="Y602" i="2"/>
  <c r="BC606" i="2"/>
  <c r="BB606" i="2"/>
  <c r="Y606" i="2"/>
  <c r="V606" i="2"/>
  <c r="W606" i="2" s="1"/>
  <c r="BC610" i="2"/>
  <c r="BB610" i="2"/>
  <c r="Y610" i="2"/>
  <c r="BC614" i="2"/>
  <c r="BB614" i="2"/>
  <c r="Y614" i="2"/>
  <c r="V614" i="2"/>
  <c r="W614" i="2" s="1"/>
  <c r="BC618" i="2"/>
  <c r="BB618" i="2"/>
  <c r="Y618" i="2"/>
  <c r="V618" i="2"/>
  <c r="W618" i="2" s="1"/>
  <c r="BC622" i="2"/>
  <c r="BB622" i="2"/>
  <c r="Y622" i="2"/>
  <c r="BC626" i="2"/>
  <c r="BB626" i="2"/>
  <c r="Y626" i="2"/>
  <c r="V626" i="2"/>
  <c r="W626" i="2" s="1"/>
  <c r="BC630" i="2"/>
  <c r="BB630" i="2"/>
  <c r="Y630" i="2"/>
  <c r="BC634" i="2"/>
  <c r="BB634" i="2"/>
  <c r="Y634" i="2"/>
  <c r="V634" i="2"/>
  <c r="W634" i="2" s="1"/>
  <c r="BC638" i="2"/>
  <c r="BB638" i="2"/>
  <c r="Y638" i="2"/>
  <c r="V638" i="2"/>
  <c r="W638" i="2" s="1"/>
  <c r="BC642" i="2"/>
  <c r="BB642" i="2"/>
  <c r="Y642" i="2"/>
  <c r="V642" i="2"/>
  <c r="W642" i="2" s="1"/>
  <c r="BC646" i="2"/>
  <c r="BB646" i="2"/>
  <c r="Y646" i="2"/>
  <c r="V646" i="2"/>
  <c r="W646" i="2" s="1"/>
  <c r="BC650" i="2"/>
  <c r="BB650" i="2"/>
  <c r="Y650" i="2"/>
  <c r="BC654" i="2"/>
  <c r="BB654" i="2"/>
  <c r="Y654" i="2"/>
  <c r="V654" i="2"/>
  <c r="W654" i="2" s="1"/>
  <c r="BC658" i="2"/>
  <c r="BB658" i="2"/>
  <c r="Y658" i="2"/>
  <c r="V658" i="2"/>
  <c r="W658" i="2" s="1"/>
  <c r="BC662" i="2"/>
  <c r="BB662" i="2"/>
  <c r="Y662" i="2"/>
  <c r="V662" i="2"/>
  <c r="W662" i="2" s="1"/>
  <c r="BC666" i="2"/>
  <c r="BB666" i="2"/>
  <c r="Y666" i="2"/>
  <c r="V666" i="2"/>
  <c r="W666" i="2" s="1"/>
  <c r="BC670" i="2"/>
  <c r="BB670" i="2"/>
  <c r="Y670" i="2"/>
  <c r="BC674" i="2"/>
  <c r="BB674" i="2"/>
  <c r="Y674" i="2"/>
  <c r="V674" i="2"/>
  <c r="W674" i="2" s="1"/>
  <c r="BC678" i="2"/>
  <c r="BB678" i="2"/>
  <c r="Y678" i="2"/>
  <c r="V678" i="2"/>
  <c r="W678" i="2" s="1"/>
  <c r="BC682" i="2"/>
  <c r="BB682" i="2"/>
  <c r="Y682" i="2"/>
  <c r="V682" i="2"/>
  <c r="W682" i="2" s="1"/>
  <c r="BC686" i="2"/>
  <c r="BB686" i="2"/>
  <c r="Y686" i="2"/>
  <c r="V686" i="2"/>
  <c r="W686" i="2" s="1"/>
  <c r="BC690" i="2"/>
  <c r="BB690" i="2"/>
  <c r="Y690" i="2"/>
  <c r="BC694" i="2"/>
  <c r="BB694" i="2"/>
  <c r="Y694" i="2"/>
  <c r="V694" i="2"/>
  <c r="W694" i="2" s="1"/>
  <c r="BC698" i="2"/>
  <c r="BB698" i="2"/>
  <c r="Y698" i="2"/>
  <c r="V698" i="2"/>
  <c r="W698" i="2" s="1"/>
  <c r="BC702" i="2"/>
  <c r="BB702" i="2"/>
  <c r="Y702" i="2"/>
  <c r="V702" i="2"/>
  <c r="W702" i="2" s="1"/>
  <c r="BC706" i="2"/>
  <c r="BB706" i="2"/>
  <c r="Y706" i="2"/>
  <c r="V706" i="2"/>
  <c r="W706" i="2" s="1"/>
  <c r="BC710" i="2"/>
  <c r="BB710" i="2"/>
  <c r="Y710" i="2"/>
  <c r="BC714" i="2"/>
  <c r="BB714" i="2"/>
  <c r="Y714" i="2"/>
  <c r="V714" i="2"/>
  <c r="W714" i="2" s="1"/>
  <c r="BB718" i="2"/>
  <c r="BC718" i="2"/>
  <c r="Y718" i="2"/>
  <c r="V718" i="2"/>
  <c r="W718" i="2" s="1"/>
  <c r="BB722" i="2"/>
  <c r="BC722" i="2"/>
  <c r="Y722" i="2"/>
  <c r="V722" i="2"/>
  <c r="W722" i="2" s="1"/>
  <c r="BB726" i="2"/>
  <c r="BC726" i="2"/>
  <c r="Y726" i="2"/>
  <c r="V726" i="2"/>
  <c r="W726" i="2" s="1"/>
  <c r="BC730" i="2"/>
  <c r="BB730" i="2"/>
  <c r="Y730" i="2"/>
  <c r="BC734" i="2"/>
  <c r="BB734" i="2"/>
  <c r="Y734" i="2"/>
  <c r="V734" i="2"/>
  <c r="W734" i="2" s="1"/>
  <c r="BC738" i="2"/>
  <c r="BB738" i="2"/>
  <c r="Y738" i="2"/>
  <c r="BC742" i="2"/>
  <c r="BB742" i="2"/>
  <c r="Y742" i="2"/>
  <c r="V742" i="2"/>
  <c r="W742" i="2" s="1"/>
  <c r="BC746" i="2"/>
  <c r="BB746" i="2"/>
  <c r="Y746" i="2"/>
  <c r="V746" i="2"/>
  <c r="W746" i="2" s="1"/>
  <c r="BC750" i="2"/>
  <c r="BB750" i="2"/>
  <c r="Y750" i="2"/>
  <c r="BC754" i="2"/>
  <c r="BB754" i="2"/>
  <c r="Y754" i="2"/>
  <c r="Q754" i="2"/>
  <c r="V754" i="2"/>
  <c r="W754" i="2" s="1"/>
  <c r="BC758" i="2"/>
  <c r="BB758" i="2"/>
  <c r="Y758" i="2"/>
  <c r="Q758" i="2"/>
  <c r="BC762" i="2"/>
  <c r="BB762" i="2"/>
  <c r="Y762" i="2"/>
  <c r="V762" i="2"/>
  <c r="W762" i="2" s="1"/>
  <c r="BC766" i="2"/>
  <c r="BB766" i="2"/>
  <c r="Y766" i="2"/>
  <c r="V766" i="2"/>
  <c r="W766" i="2" s="1"/>
  <c r="BC770" i="2"/>
  <c r="BB770" i="2"/>
  <c r="Y770" i="2"/>
  <c r="V770" i="2"/>
  <c r="W770" i="2" s="1"/>
  <c r="Q770" i="2"/>
  <c r="BC774" i="2"/>
  <c r="BB774" i="2"/>
  <c r="Y774" i="2"/>
  <c r="V774" i="2"/>
  <c r="W774" i="2" s="1"/>
  <c r="Q774" i="2"/>
  <c r="BC778" i="2"/>
  <c r="BB778" i="2"/>
  <c r="Y778" i="2"/>
  <c r="V778" i="2"/>
  <c r="W778" i="2" s="1"/>
  <c r="BC782" i="2"/>
  <c r="BB782" i="2"/>
  <c r="Y782" i="2"/>
  <c r="V782" i="2"/>
  <c r="W782" i="2" s="1"/>
  <c r="BC786" i="2"/>
  <c r="BB786" i="2"/>
  <c r="Y786" i="2"/>
  <c r="Q786" i="2"/>
  <c r="BC790" i="2"/>
  <c r="BB790" i="2"/>
  <c r="Y790" i="2"/>
  <c r="V790" i="2"/>
  <c r="W790" i="2" s="1"/>
  <c r="Q790" i="2"/>
  <c r="BC794" i="2"/>
  <c r="BB794" i="2"/>
  <c r="Y794" i="2"/>
  <c r="BC798" i="2"/>
  <c r="BB798" i="2"/>
  <c r="Y798" i="2"/>
  <c r="V798" i="2"/>
  <c r="W798" i="2" s="1"/>
  <c r="BC802" i="2"/>
  <c r="BB802" i="2"/>
  <c r="Y802" i="2"/>
  <c r="V802" i="2"/>
  <c r="W802" i="2" s="1"/>
  <c r="Q802" i="2"/>
  <c r="BC806" i="2"/>
  <c r="BB806" i="2"/>
  <c r="Y806" i="2"/>
  <c r="V806" i="2"/>
  <c r="W806" i="2" s="1"/>
  <c r="Q806" i="2"/>
  <c r="BC810" i="2"/>
  <c r="BB810" i="2"/>
  <c r="Y810" i="2"/>
  <c r="V810" i="2"/>
  <c r="W810" i="2" s="1"/>
  <c r="BC814" i="2"/>
  <c r="BB814" i="2"/>
  <c r="Y814" i="2"/>
  <c r="BC818" i="2"/>
  <c r="BB818" i="2"/>
  <c r="Y818" i="2"/>
  <c r="Q818" i="2"/>
  <c r="V818" i="2"/>
  <c r="W818" i="2" s="1"/>
  <c r="BC822" i="2"/>
  <c r="BB822" i="2"/>
  <c r="Y822" i="2"/>
  <c r="Q822" i="2"/>
  <c r="BC826" i="2"/>
  <c r="BB826" i="2"/>
  <c r="Y826" i="2"/>
  <c r="V826" i="2"/>
  <c r="W826" i="2" s="1"/>
  <c r="BC830" i="2"/>
  <c r="BB830" i="2"/>
  <c r="Y830" i="2"/>
  <c r="V830" i="2"/>
  <c r="W830" i="2" s="1"/>
  <c r="BC834" i="2"/>
  <c r="BB834" i="2"/>
  <c r="Y834" i="2"/>
  <c r="V834" i="2"/>
  <c r="W834" i="2" s="1"/>
  <c r="Q834" i="2"/>
  <c r="BC838" i="2"/>
  <c r="BB838" i="2"/>
  <c r="Y838" i="2"/>
  <c r="V838" i="2"/>
  <c r="W838" i="2" s="1"/>
  <c r="Q838" i="2"/>
  <c r="BC842" i="2"/>
  <c r="BB842" i="2"/>
  <c r="Y842" i="2"/>
  <c r="V842" i="2"/>
  <c r="W842" i="2" s="1"/>
  <c r="BC846" i="2"/>
  <c r="BB846" i="2"/>
  <c r="Y846" i="2"/>
  <c r="V846" i="2"/>
  <c r="W846" i="2" s="1"/>
  <c r="BC850" i="2"/>
  <c r="BB850" i="2"/>
  <c r="Y850" i="2"/>
  <c r="V850" i="2"/>
  <c r="W850" i="2" s="1"/>
  <c r="Q850" i="2"/>
  <c r="BC854" i="2"/>
  <c r="BB854" i="2"/>
  <c r="Y854" i="2"/>
  <c r="V854" i="2"/>
  <c r="W854" i="2" s="1"/>
  <c r="Q854" i="2"/>
  <c r="BC858" i="2"/>
  <c r="BB858" i="2"/>
  <c r="Y858" i="2"/>
  <c r="V858" i="2"/>
  <c r="W858" i="2" s="1"/>
  <c r="BC862" i="2"/>
  <c r="BB862" i="2"/>
  <c r="Y862" i="2"/>
  <c r="V862" i="2"/>
  <c r="W862" i="2" s="1"/>
  <c r="BC866" i="2"/>
  <c r="BB866" i="2"/>
  <c r="Y866" i="2"/>
  <c r="V866" i="2"/>
  <c r="W866" i="2" s="1"/>
  <c r="Q866" i="2"/>
  <c r="BC870" i="2"/>
  <c r="BB870" i="2"/>
  <c r="Y870" i="2"/>
  <c r="V870" i="2"/>
  <c r="W870" i="2" s="1"/>
  <c r="Q870" i="2"/>
  <c r="BC874" i="2"/>
  <c r="BB874" i="2"/>
  <c r="Y874" i="2"/>
  <c r="V874" i="2"/>
  <c r="W874" i="2" s="1"/>
  <c r="BC878" i="2"/>
  <c r="BB878" i="2"/>
  <c r="Y878" i="2"/>
  <c r="V878" i="2"/>
  <c r="W878" i="2" s="1"/>
  <c r="BC882" i="2"/>
  <c r="BB882" i="2"/>
  <c r="Y882" i="2"/>
  <c r="V882" i="2"/>
  <c r="W882" i="2" s="1"/>
  <c r="Q882" i="2"/>
  <c r="BC886" i="2"/>
  <c r="BB886" i="2"/>
  <c r="Y886" i="2"/>
  <c r="V886" i="2"/>
  <c r="W886" i="2" s="1"/>
  <c r="Q886" i="2"/>
  <c r="BC890" i="2"/>
  <c r="BB890" i="2"/>
  <c r="Y890" i="2"/>
  <c r="V890" i="2"/>
  <c r="W890" i="2" s="1"/>
  <c r="BC894" i="2"/>
  <c r="BB894" i="2"/>
  <c r="Y894" i="2"/>
  <c r="V894" i="2"/>
  <c r="W894" i="2" s="1"/>
  <c r="BC898" i="2"/>
  <c r="BB898" i="2"/>
  <c r="Y898" i="2"/>
  <c r="V898" i="2"/>
  <c r="W898" i="2" s="1"/>
  <c r="Q898" i="2"/>
  <c r="BC902" i="2"/>
  <c r="BB902" i="2"/>
  <c r="Y902" i="2"/>
  <c r="V902" i="2"/>
  <c r="W902" i="2" s="1"/>
  <c r="Q902" i="2"/>
  <c r="BC906" i="2"/>
  <c r="BB906" i="2"/>
  <c r="Y906" i="2"/>
  <c r="V906" i="2"/>
  <c r="W906" i="2" s="1"/>
  <c r="BC910" i="2"/>
  <c r="BB910" i="2"/>
  <c r="Y910" i="2"/>
  <c r="V910" i="2"/>
  <c r="W910" i="2" s="1"/>
  <c r="BC914" i="2"/>
  <c r="BB914" i="2"/>
  <c r="Y914" i="2"/>
  <c r="V914" i="2"/>
  <c r="W914" i="2" s="1"/>
  <c r="Q914" i="2"/>
  <c r="BC918" i="2"/>
  <c r="BB918" i="2"/>
  <c r="Y918" i="2"/>
  <c r="V918" i="2"/>
  <c r="W918" i="2" s="1"/>
  <c r="Q918" i="2"/>
  <c r="BC922" i="2"/>
  <c r="BB922" i="2"/>
  <c r="Y922" i="2"/>
  <c r="V922" i="2"/>
  <c r="W922" i="2" s="1"/>
  <c r="BC926" i="2"/>
  <c r="BB926" i="2"/>
  <c r="Y926" i="2"/>
  <c r="V926" i="2"/>
  <c r="W926" i="2" s="1"/>
  <c r="BC930" i="2"/>
  <c r="BB930" i="2"/>
  <c r="Y930" i="2"/>
  <c r="V930" i="2"/>
  <c r="W930" i="2" s="1"/>
  <c r="Q930" i="2"/>
  <c r="BC934" i="2"/>
  <c r="BB934" i="2"/>
  <c r="Y934" i="2"/>
  <c r="V934" i="2"/>
  <c r="W934" i="2" s="1"/>
  <c r="Q934" i="2"/>
  <c r="BC938" i="2"/>
  <c r="BB938" i="2"/>
  <c r="Y938" i="2"/>
  <c r="V938" i="2"/>
  <c r="W938" i="2" s="1"/>
  <c r="BC942" i="2"/>
  <c r="BB942" i="2"/>
  <c r="Y942" i="2"/>
  <c r="V942" i="2"/>
  <c r="W942" i="2" s="1"/>
  <c r="BC946" i="2"/>
  <c r="BB946" i="2"/>
  <c r="Y946" i="2"/>
  <c r="V946" i="2"/>
  <c r="W946" i="2" s="1"/>
  <c r="Q946" i="2"/>
  <c r="BC950" i="2"/>
  <c r="BB950" i="2"/>
  <c r="Y950" i="2"/>
  <c r="V950" i="2"/>
  <c r="W950" i="2" s="1"/>
  <c r="Q950" i="2"/>
  <c r="BC954" i="2"/>
  <c r="BB954" i="2"/>
  <c r="Y954" i="2"/>
  <c r="V954" i="2"/>
  <c r="W954" i="2" s="1"/>
  <c r="BC958" i="2"/>
  <c r="BB958" i="2"/>
  <c r="Y958" i="2"/>
  <c r="V958" i="2"/>
  <c r="W958" i="2" s="1"/>
  <c r="BC962" i="2"/>
  <c r="BB962" i="2"/>
  <c r="Y962" i="2"/>
  <c r="V962" i="2"/>
  <c r="W962" i="2" s="1"/>
  <c r="Q962" i="2"/>
  <c r="BC966" i="2"/>
  <c r="BB966" i="2"/>
  <c r="Y966" i="2"/>
  <c r="V966" i="2"/>
  <c r="W966" i="2" s="1"/>
  <c r="Q966" i="2"/>
  <c r="BC970" i="2"/>
  <c r="BB970" i="2"/>
  <c r="Y970" i="2"/>
  <c r="V970" i="2"/>
  <c r="W970" i="2" s="1"/>
  <c r="BC974" i="2"/>
  <c r="BB974" i="2"/>
  <c r="Y974" i="2"/>
  <c r="V974" i="2"/>
  <c r="W974" i="2" s="1"/>
  <c r="BC978" i="2"/>
  <c r="BB978" i="2"/>
  <c r="Y978" i="2"/>
  <c r="V978" i="2"/>
  <c r="W978" i="2" s="1"/>
  <c r="Q978" i="2"/>
  <c r="BC982" i="2"/>
  <c r="BB982" i="2"/>
  <c r="Y982" i="2"/>
  <c r="V982" i="2"/>
  <c r="W982" i="2" s="1"/>
  <c r="Q982" i="2"/>
  <c r="BC986" i="2"/>
  <c r="BB986" i="2"/>
  <c r="Y986" i="2"/>
  <c r="V986" i="2"/>
  <c r="W986" i="2" s="1"/>
  <c r="BC990" i="2"/>
  <c r="BB990" i="2"/>
  <c r="Y990" i="2"/>
  <c r="V990" i="2"/>
  <c r="W990" i="2" s="1"/>
  <c r="BC994" i="2"/>
  <c r="BB994" i="2"/>
  <c r="Y994" i="2"/>
  <c r="V994" i="2"/>
  <c r="W994" i="2" s="1"/>
  <c r="Q994" i="2"/>
  <c r="BC998" i="2"/>
  <c r="BB998" i="2"/>
  <c r="Y998" i="2"/>
  <c r="V998" i="2"/>
  <c r="W998" i="2" s="1"/>
  <c r="Q998" i="2"/>
  <c r="BC1002" i="2"/>
  <c r="BB1002" i="2"/>
  <c r="Y1002" i="2"/>
  <c r="V1002" i="2"/>
  <c r="W1002" i="2" s="1"/>
  <c r="BC1006" i="2"/>
  <c r="BB1006" i="2"/>
  <c r="Y1006" i="2"/>
  <c r="V1006" i="2"/>
  <c r="W1006" i="2" s="1"/>
  <c r="BC1010" i="2"/>
  <c r="BB1010" i="2"/>
  <c r="Y1010" i="2"/>
  <c r="V1010" i="2"/>
  <c r="W1010" i="2" s="1"/>
  <c r="Q1010" i="2"/>
  <c r="Q60" i="2"/>
  <c r="Q88" i="2"/>
  <c r="Q92" i="2"/>
  <c r="Q120" i="2"/>
  <c r="Q239" i="2"/>
  <c r="Q367" i="2"/>
  <c r="Q495" i="2"/>
  <c r="Q711" i="2"/>
  <c r="Q751" i="2"/>
  <c r="Q762" i="2"/>
  <c r="Q794" i="2"/>
  <c r="Q805" i="2"/>
  <c r="Q826" i="2"/>
  <c r="Q837" i="2"/>
  <c r="Q858" i="2"/>
  <c r="Q869" i="2"/>
  <c r="Q890" i="2"/>
  <c r="Q901" i="2"/>
  <c r="Q922" i="2"/>
  <c r="Q933" i="2"/>
  <c r="Q954" i="2"/>
  <c r="Q965" i="2"/>
  <c r="Q986" i="2"/>
  <c r="Q997" i="2"/>
  <c r="V41" i="2"/>
  <c r="W41" i="2" s="1"/>
  <c r="V50" i="2"/>
  <c r="W50" i="2" s="1"/>
  <c r="V117" i="2"/>
  <c r="W117" i="2" s="1"/>
  <c r="V145" i="2"/>
  <c r="W145" i="2" s="1"/>
  <c r="V210" i="2"/>
  <c r="W210" i="2" s="1"/>
  <c r="V253" i="2"/>
  <c r="W253" i="2" s="1"/>
  <c r="V409" i="2"/>
  <c r="W409" i="2" s="1"/>
  <c r="V438" i="2"/>
  <c r="W438" i="2" s="1"/>
  <c r="V466" i="2"/>
  <c r="W466" i="2" s="1"/>
  <c r="V522" i="2"/>
  <c r="W522" i="2" s="1"/>
  <c r="V589" i="2"/>
  <c r="W589" i="2" s="1"/>
  <c r="V630" i="2"/>
  <c r="W630" i="2" s="1"/>
  <c r="V657" i="2"/>
  <c r="W657" i="2" s="1"/>
  <c r="V670" i="2"/>
  <c r="W670" i="2" s="1"/>
  <c r="V697" i="2"/>
  <c r="W697" i="2" s="1"/>
  <c r="V738" i="2"/>
  <c r="W738" i="2" s="1"/>
  <c r="V794" i="2"/>
  <c r="W794" i="2" s="1"/>
  <c r="V822" i="2"/>
  <c r="W822" i="2" s="1"/>
  <c r="BC26" i="2"/>
  <c r="BB26" i="2"/>
  <c r="Y26" i="2"/>
  <c r="V26" i="2"/>
  <c r="W26" i="2" s="1"/>
  <c r="BC30" i="2"/>
  <c r="BB30" i="2"/>
  <c r="Y30" i="2"/>
  <c r="V30" i="2"/>
  <c r="W30" i="2" s="1"/>
  <c r="BC38" i="2"/>
  <c r="BB38" i="2"/>
  <c r="Y38" i="2"/>
  <c r="V38" i="2"/>
  <c r="W38" i="2" s="1"/>
  <c r="BC46" i="2"/>
  <c r="BB46" i="2"/>
  <c r="Y46" i="2"/>
  <c r="BB54" i="2"/>
  <c r="BC54" i="2"/>
  <c r="Y54" i="2"/>
  <c r="BC58" i="2"/>
  <c r="BB58" i="2"/>
  <c r="Y58" i="2"/>
  <c r="V58" i="2"/>
  <c r="W58" i="2" s="1"/>
  <c r="BC66" i="2"/>
  <c r="BB66" i="2"/>
  <c r="Y66" i="2"/>
  <c r="V66" i="2"/>
  <c r="W66" i="2" s="1"/>
  <c r="BC70" i="2"/>
  <c r="BB70" i="2"/>
  <c r="Y70" i="2"/>
  <c r="BB78" i="2"/>
  <c r="BC78" i="2"/>
  <c r="Y78" i="2"/>
  <c r="BB86" i="2"/>
  <c r="BC86" i="2"/>
  <c r="Y86" i="2"/>
  <c r="V86" i="2"/>
  <c r="W86" i="2" s="1"/>
  <c r="BB90" i="2"/>
  <c r="BC90" i="2"/>
  <c r="Y90" i="2"/>
  <c r="V90" i="2"/>
  <c r="W90" i="2" s="1"/>
  <c r="BB98" i="2"/>
  <c r="BC98" i="2"/>
  <c r="Y98" i="2"/>
  <c r="BB106" i="2"/>
  <c r="BC106" i="2"/>
  <c r="Y106" i="2"/>
  <c r="BB110" i="2"/>
  <c r="BC110" i="2"/>
  <c r="Y110" i="2"/>
  <c r="V110" i="2"/>
  <c r="W110" i="2" s="1"/>
  <c r="BB118" i="2"/>
  <c r="BC118" i="2"/>
  <c r="Y118" i="2"/>
  <c r="V118" i="2"/>
  <c r="W118" i="2" s="1"/>
  <c r="BB122" i="2"/>
  <c r="BC122" i="2"/>
  <c r="Y122" i="2"/>
  <c r="V122" i="2"/>
  <c r="W122" i="2" s="1"/>
  <c r="BB130" i="2"/>
  <c r="BC130" i="2"/>
  <c r="Y130" i="2"/>
  <c r="BB138" i="2"/>
  <c r="BC138" i="2"/>
  <c r="Y138" i="2"/>
  <c r="V138" i="2"/>
  <c r="W138" i="2" s="1"/>
  <c r="BB142" i="2"/>
  <c r="BC142" i="2"/>
  <c r="Y142" i="2"/>
  <c r="V142" i="2"/>
  <c r="W142" i="2" s="1"/>
  <c r="BB150" i="2"/>
  <c r="BC150" i="2"/>
  <c r="Y150" i="2"/>
  <c r="BB154" i="2"/>
  <c r="BC154" i="2"/>
  <c r="Y154" i="2"/>
  <c r="V154" i="2"/>
  <c r="W154" i="2" s="1"/>
  <c r="BB162" i="2"/>
  <c r="BC162" i="2"/>
  <c r="Y162" i="2"/>
  <c r="V162" i="2"/>
  <c r="W162" i="2" s="1"/>
  <c r="BC166" i="2"/>
  <c r="BB166" i="2"/>
  <c r="Y166" i="2"/>
  <c r="V166" i="2"/>
  <c r="W166" i="2" s="1"/>
  <c r="BB174" i="2"/>
  <c r="BC174" i="2"/>
  <c r="Y174" i="2"/>
  <c r="BB182" i="2"/>
  <c r="BC182" i="2"/>
  <c r="Y182" i="2"/>
  <c r="BC190" i="2"/>
  <c r="BB190" i="2"/>
  <c r="Y190" i="2"/>
  <c r="V190" i="2"/>
  <c r="W190" i="2" s="1"/>
  <c r="BC194" i="2"/>
  <c r="BB194" i="2"/>
  <c r="Y194" i="2"/>
  <c r="V194" i="2"/>
  <c r="W194" i="2" s="1"/>
  <c r="BC202" i="2"/>
  <c r="BB202" i="2"/>
  <c r="Y202" i="2"/>
  <c r="BC206" i="2"/>
  <c r="BB206" i="2"/>
  <c r="Y206" i="2"/>
  <c r="V206" i="2"/>
  <c r="W206" i="2" s="1"/>
  <c r="BC214" i="2"/>
  <c r="BB214" i="2"/>
  <c r="Y214" i="2"/>
  <c r="V214" i="2"/>
  <c r="W214" i="2" s="1"/>
  <c r="BC218" i="2"/>
  <c r="BB218" i="2"/>
  <c r="Y218" i="2"/>
  <c r="V218" i="2"/>
  <c r="W218" i="2" s="1"/>
  <c r="BC226" i="2"/>
  <c r="BB226" i="2"/>
  <c r="Y226" i="2"/>
  <c r="V226" i="2"/>
  <c r="W226" i="2" s="1"/>
  <c r="BC230" i="2"/>
  <c r="BB230" i="2"/>
  <c r="Y230" i="2"/>
  <c r="V230" i="2"/>
  <c r="W230" i="2" s="1"/>
  <c r="BC234" i="2"/>
  <c r="BB234" i="2"/>
  <c r="Y234" i="2"/>
  <c r="V234" i="2"/>
  <c r="W234" i="2" s="1"/>
  <c r="BC242" i="2"/>
  <c r="BB242" i="2"/>
  <c r="Y242" i="2"/>
  <c r="V242" i="2"/>
  <c r="W242" i="2" s="1"/>
  <c r="BC250" i="2"/>
  <c r="BB250" i="2"/>
  <c r="Y250" i="2"/>
  <c r="V250" i="2"/>
  <c r="W250" i="2" s="1"/>
  <c r="BC254" i="2"/>
  <c r="BB254" i="2"/>
  <c r="Y254" i="2"/>
  <c r="V254" i="2"/>
  <c r="W254" i="2" s="1"/>
  <c r="BC262" i="2"/>
  <c r="BB262" i="2"/>
  <c r="Y262" i="2"/>
  <c r="V262" i="2"/>
  <c r="W262" i="2" s="1"/>
  <c r="BC266" i="2"/>
  <c r="BB266" i="2"/>
  <c r="Y266" i="2"/>
  <c r="BC274" i="2"/>
  <c r="BB274" i="2"/>
  <c r="Y274" i="2"/>
  <c r="BC278" i="2"/>
  <c r="BB278" i="2"/>
  <c r="Y278" i="2"/>
  <c r="V278" i="2"/>
  <c r="W278" i="2" s="1"/>
  <c r="BC286" i="2"/>
  <c r="BB286" i="2"/>
  <c r="Y286" i="2"/>
  <c r="V286" i="2"/>
  <c r="W286" i="2" s="1"/>
  <c r="BC290" i="2"/>
  <c r="BB290" i="2"/>
  <c r="Y290" i="2"/>
  <c r="V290" i="2"/>
  <c r="W290" i="2" s="1"/>
  <c r="BC298" i="2"/>
  <c r="BB298" i="2"/>
  <c r="Y298" i="2"/>
  <c r="V298" i="2"/>
  <c r="W298" i="2" s="1"/>
  <c r="BC306" i="2"/>
  <c r="BB306" i="2"/>
  <c r="Y306" i="2"/>
  <c r="V306" i="2"/>
  <c r="W306" i="2" s="1"/>
  <c r="BC310" i="2"/>
  <c r="BB310" i="2"/>
  <c r="Y310" i="2"/>
  <c r="BC318" i="2"/>
  <c r="BB318" i="2"/>
  <c r="Y318" i="2"/>
  <c r="V318" i="2"/>
  <c r="W318" i="2" s="1"/>
  <c r="BC322" i="2"/>
  <c r="BB322" i="2"/>
  <c r="Y322" i="2"/>
  <c r="V322" i="2"/>
  <c r="W322" i="2" s="1"/>
  <c r="BC330" i="2"/>
  <c r="BB330" i="2"/>
  <c r="Y330" i="2"/>
  <c r="BC338" i="2"/>
  <c r="BB338" i="2"/>
  <c r="Y338" i="2"/>
  <c r="BC342" i="2"/>
  <c r="BB342" i="2"/>
  <c r="Y342" i="2"/>
  <c r="V342" i="2"/>
  <c r="W342" i="2" s="1"/>
  <c r="BC350" i="2"/>
  <c r="BB350" i="2"/>
  <c r="Y350" i="2"/>
  <c r="V350" i="2"/>
  <c r="W350" i="2" s="1"/>
  <c r="BC370" i="2"/>
  <c r="BB370" i="2"/>
  <c r="Y370" i="2"/>
  <c r="V370" i="2"/>
  <c r="W370" i="2" s="1"/>
  <c r="BC27" i="2"/>
  <c r="BB27" i="2"/>
  <c r="Y27" i="2"/>
  <c r="BC31" i="2"/>
  <c r="BB31" i="2"/>
  <c r="Y31" i="2"/>
  <c r="BC35" i="2"/>
  <c r="BB35" i="2"/>
  <c r="Y35" i="2"/>
  <c r="BC39" i="2"/>
  <c r="BB39" i="2"/>
  <c r="Y39" i="2"/>
  <c r="V39" i="2"/>
  <c r="W39" i="2" s="1"/>
  <c r="BC43" i="2"/>
  <c r="BB43" i="2"/>
  <c r="Y43" i="2"/>
  <c r="V43" i="2"/>
  <c r="W43" i="2" s="1"/>
  <c r="BC47" i="2"/>
  <c r="BB47" i="2"/>
  <c r="Y47" i="2"/>
  <c r="V47" i="2"/>
  <c r="W47" i="2" s="1"/>
  <c r="BC51" i="2"/>
  <c r="BB51" i="2"/>
  <c r="Y51" i="2"/>
  <c r="V51" i="2"/>
  <c r="W51" i="2" s="1"/>
  <c r="BC55" i="2"/>
  <c r="BB55" i="2"/>
  <c r="Y55" i="2"/>
  <c r="V55" i="2"/>
  <c r="W55" i="2" s="1"/>
  <c r="BC59" i="2"/>
  <c r="BB59" i="2"/>
  <c r="Y59" i="2"/>
  <c r="BC63" i="2"/>
  <c r="BB63" i="2"/>
  <c r="Y63" i="2"/>
  <c r="V63" i="2"/>
  <c r="W63" i="2" s="1"/>
  <c r="BC67" i="2"/>
  <c r="BB67" i="2"/>
  <c r="Y67" i="2"/>
  <c r="V67" i="2"/>
  <c r="W67" i="2" s="1"/>
  <c r="BC71" i="2"/>
  <c r="BB71" i="2"/>
  <c r="Y71" i="2"/>
  <c r="V71" i="2"/>
  <c r="W71" i="2" s="1"/>
  <c r="BC75" i="2"/>
  <c r="BB75" i="2"/>
  <c r="Y75" i="2"/>
  <c r="V75" i="2"/>
  <c r="W75" i="2" s="1"/>
  <c r="BC79" i="2"/>
  <c r="BB79" i="2"/>
  <c r="Y79" i="2"/>
  <c r="BC83" i="2"/>
  <c r="BB83" i="2"/>
  <c r="Y83" i="2"/>
  <c r="V83" i="2"/>
  <c r="W83" i="2" s="1"/>
  <c r="BC87" i="2"/>
  <c r="BB87" i="2"/>
  <c r="Y87" i="2"/>
  <c r="V87" i="2"/>
  <c r="W87" i="2" s="1"/>
  <c r="BC91" i="2"/>
  <c r="BB91" i="2"/>
  <c r="Y91" i="2"/>
  <c r="V91" i="2"/>
  <c r="W91" i="2" s="1"/>
  <c r="BC95" i="2"/>
  <c r="BB95" i="2"/>
  <c r="Y95" i="2"/>
  <c r="V95" i="2"/>
  <c r="W95" i="2" s="1"/>
  <c r="BC99" i="2"/>
  <c r="BB99" i="2"/>
  <c r="Y99" i="2"/>
  <c r="V99" i="2"/>
  <c r="W99" i="2" s="1"/>
  <c r="BC103" i="2"/>
  <c r="BB103" i="2"/>
  <c r="Y103" i="2"/>
  <c r="BC107" i="2"/>
  <c r="BB107" i="2"/>
  <c r="Y107" i="2"/>
  <c r="BC111" i="2"/>
  <c r="BB111" i="2"/>
  <c r="Y111" i="2"/>
  <c r="BC115" i="2"/>
  <c r="BB115" i="2"/>
  <c r="Y115" i="2"/>
  <c r="V115" i="2"/>
  <c r="W115" i="2" s="1"/>
  <c r="BC119" i="2"/>
  <c r="BB119" i="2"/>
  <c r="Y119" i="2"/>
  <c r="V119" i="2"/>
  <c r="W119" i="2" s="1"/>
  <c r="BC123" i="2"/>
  <c r="BB123" i="2"/>
  <c r="Y123" i="2"/>
  <c r="V123" i="2"/>
  <c r="W123" i="2" s="1"/>
  <c r="BC127" i="2"/>
  <c r="BB127" i="2"/>
  <c r="Y127" i="2"/>
  <c r="BC131" i="2"/>
  <c r="BB131" i="2"/>
  <c r="Y131" i="2"/>
  <c r="BC135" i="2"/>
  <c r="BB135" i="2"/>
  <c r="Y135" i="2"/>
  <c r="BC139" i="2"/>
  <c r="BB139" i="2"/>
  <c r="Y139" i="2"/>
  <c r="BC143" i="2"/>
  <c r="BB143" i="2"/>
  <c r="Y143" i="2"/>
  <c r="V143" i="2"/>
  <c r="W143" i="2" s="1"/>
  <c r="BC147" i="2"/>
  <c r="BB147" i="2"/>
  <c r="Y147" i="2"/>
  <c r="V147" i="2"/>
  <c r="W147" i="2" s="1"/>
  <c r="BC151" i="2"/>
  <c r="BB151" i="2"/>
  <c r="Y151" i="2"/>
  <c r="V151" i="2"/>
  <c r="W151" i="2" s="1"/>
  <c r="BC155" i="2"/>
  <c r="BB155" i="2"/>
  <c r="Y155" i="2"/>
  <c r="BC159" i="2"/>
  <c r="BB159" i="2"/>
  <c r="Y159" i="2"/>
  <c r="V159" i="2"/>
  <c r="W159" i="2" s="1"/>
  <c r="BC163" i="2"/>
  <c r="BB163" i="2"/>
  <c r="Y163" i="2"/>
  <c r="V163" i="2"/>
  <c r="W163" i="2" s="1"/>
  <c r="BC167" i="2"/>
  <c r="BB167" i="2"/>
  <c r="Y167" i="2"/>
  <c r="BC171" i="2"/>
  <c r="BB171" i="2"/>
  <c r="Y171" i="2"/>
  <c r="V171" i="2"/>
  <c r="W171" i="2" s="1"/>
  <c r="BC175" i="2"/>
  <c r="BB175" i="2"/>
  <c r="Y175" i="2"/>
  <c r="BC179" i="2"/>
  <c r="BB179" i="2"/>
  <c r="Y179" i="2"/>
  <c r="V179" i="2"/>
  <c r="W179" i="2" s="1"/>
  <c r="BC183" i="2"/>
  <c r="BB183" i="2"/>
  <c r="Y183" i="2"/>
  <c r="V183" i="2"/>
  <c r="W183" i="2" s="1"/>
  <c r="BC187" i="2"/>
  <c r="BB187" i="2"/>
  <c r="Y187" i="2"/>
  <c r="V187" i="2"/>
  <c r="W187" i="2" s="1"/>
  <c r="BC191" i="2"/>
  <c r="BB191" i="2"/>
  <c r="Y191" i="2"/>
  <c r="V191" i="2"/>
  <c r="W191" i="2" s="1"/>
  <c r="BC195" i="2"/>
  <c r="BB195" i="2"/>
  <c r="Y195" i="2"/>
  <c r="BC199" i="2"/>
  <c r="BB199" i="2"/>
  <c r="Y199" i="2"/>
  <c r="V199" i="2"/>
  <c r="W199" i="2" s="1"/>
  <c r="BC203" i="2"/>
  <c r="BB203" i="2"/>
  <c r="Y203" i="2"/>
  <c r="BC207" i="2"/>
  <c r="BB207" i="2"/>
  <c r="Y207" i="2"/>
  <c r="V207" i="2"/>
  <c r="W207" i="2" s="1"/>
  <c r="BC211" i="2"/>
  <c r="BB211" i="2"/>
  <c r="Y211" i="2"/>
  <c r="V211" i="2"/>
  <c r="W211" i="2" s="1"/>
  <c r="BC215" i="2"/>
  <c r="BB215" i="2"/>
  <c r="Y215" i="2"/>
  <c r="V215" i="2"/>
  <c r="W215" i="2" s="1"/>
  <c r="BC219" i="2"/>
  <c r="BB219" i="2"/>
  <c r="Y219" i="2"/>
  <c r="V219" i="2"/>
  <c r="W219" i="2" s="1"/>
  <c r="BC223" i="2"/>
  <c r="BB223" i="2"/>
  <c r="Y223" i="2"/>
  <c r="V223" i="2"/>
  <c r="W223" i="2" s="1"/>
  <c r="BC227" i="2"/>
  <c r="BB227" i="2"/>
  <c r="Y227" i="2"/>
  <c r="V227" i="2"/>
  <c r="W227" i="2" s="1"/>
  <c r="BC231" i="2"/>
  <c r="BB231" i="2"/>
  <c r="Y231" i="2"/>
  <c r="BC235" i="2"/>
  <c r="BB235" i="2"/>
  <c r="Y235" i="2"/>
  <c r="V235" i="2"/>
  <c r="W235" i="2" s="1"/>
  <c r="BC239" i="2"/>
  <c r="BB239" i="2"/>
  <c r="Y239" i="2"/>
  <c r="BC243" i="2"/>
  <c r="BB243" i="2"/>
  <c r="Y243" i="2"/>
  <c r="V243" i="2"/>
  <c r="W243" i="2" s="1"/>
  <c r="BC247" i="2"/>
  <c r="BB247" i="2"/>
  <c r="Y247" i="2"/>
  <c r="V247" i="2"/>
  <c r="W247" i="2" s="1"/>
  <c r="BC251" i="2"/>
  <c r="BB251" i="2"/>
  <c r="Y251" i="2"/>
  <c r="V251" i="2"/>
  <c r="W251" i="2" s="1"/>
  <c r="BC255" i="2"/>
  <c r="BB255" i="2"/>
  <c r="Y255" i="2"/>
  <c r="V255" i="2"/>
  <c r="W255" i="2" s="1"/>
  <c r="BC259" i="2"/>
  <c r="BB259" i="2"/>
  <c r="Y259" i="2"/>
  <c r="BC263" i="2"/>
  <c r="BB263" i="2"/>
  <c r="Y263" i="2"/>
  <c r="V263" i="2"/>
  <c r="W263" i="2" s="1"/>
  <c r="BB267" i="2"/>
  <c r="BC267" i="2"/>
  <c r="Y267" i="2"/>
  <c r="BB271" i="2"/>
  <c r="BC271" i="2"/>
  <c r="Y271" i="2"/>
  <c r="V271" i="2"/>
  <c r="W271" i="2" s="1"/>
  <c r="BB275" i="2"/>
  <c r="BC275" i="2"/>
  <c r="Y275" i="2"/>
  <c r="V275" i="2"/>
  <c r="W275" i="2" s="1"/>
  <c r="BB279" i="2"/>
  <c r="BC279" i="2"/>
  <c r="Y279" i="2"/>
  <c r="V279" i="2"/>
  <c r="W279" i="2" s="1"/>
  <c r="BB283" i="2"/>
  <c r="BC283" i="2"/>
  <c r="Y283" i="2"/>
  <c r="V283" i="2"/>
  <c r="W283" i="2" s="1"/>
  <c r="BB287" i="2"/>
  <c r="BC287" i="2"/>
  <c r="Y287" i="2"/>
  <c r="V287" i="2"/>
  <c r="W287" i="2" s="1"/>
  <c r="BB291" i="2"/>
  <c r="BC291" i="2"/>
  <c r="Y291" i="2"/>
  <c r="V291" i="2"/>
  <c r="W291" i="2" s="1"/>
  <c r="BB295" i="2"/>
  <c r="BC295" i="2"/>
  <c r="Y295" i="2"/>
  <c r="BB299" i="2"/>
  <c r="BC299" i="2"/>
  <c r="Y299" i="2"/>
  <c r="V299" i="2"/>
  <c r="W299" i="2" s="1"/>
  <c r="BB303" i="2"/>
  <c r="BC303" i="2"/>
  <c r="Y303" i="2"/>
  <c r="BB307" i="2"/>
  <c r="BC307" i="2"/>
  <c r="Y307" i="2"/>
  <c r="V307" i="2"/>
  <c r="W307" i="2" s="1"/>
  <c r="BB311" i="2"/>
  <c r="BC311" i="2"/>
  <c r="Y311" i="2"/>
  <c r="V311" i="2"/>
  <c r="W311" i="2" s="1"/>
  <c r="BB315" i="2"/>
  <c r="BC315" i="2"/>
  <c r="Y315" i="2"/>
  <c r="V315" i="2"/>
  <c r="W315" i="2" s="1"/>
  <c r="BB319" i="2"/>
  <c r="BC319" i="2"/>
  <c r="Y319" i="2"/>
  <c r="V319" i="2"/>
  <c r="W319" i="2" s="1"/>
  <c r="BB323" i="2"/>
  <c r="BC323" i="2"/>
  <c r="Y323" i="2"/>
  <c r="BB327" i="2"/>
  <c r="BC327" i="2"/>
  <c r="Y327" i="2"/>
  <c r="V327" i="2"/>
  <c r="W327" i="2" s="1"/>
  <c r="BB331" i="2"/>
  <c r="BC331" i="2"/>
  <c r="Y331" i="2"/>
  <c r="BB335" i="2"/>
  <c r="BC335" i="2"/>
  <c r="Y335" i="2"/>
  <c r="V335" i="2"/>
  <c r="W335" i="2" s="1"/>
  <c r="BB339" i="2"/>
  <c r="BC339" i="2"/>
  <c r="Y339" i="2"/>
  <c r="V339" i="2"/>
  <c r="W339" i="2" s="1"/>
  <c r="BB343" i="2"/>
  <c r="BC343" i="2"/>
  <c r="Y343" i="2"/>
  <c r="V343" i="2"/>
  <c r="W343" i="2" s="1"/>
  <c r="BB347" i="2"/>
  <c r="BC347" i="2"/>
  <c r="Y347" i="2"/>
  <c r="V347" i="2"/>
  <c r="W347" i="2" s="1"/>
  <c r="BB351" i="2"/>
  <c r="BC351" i="2"/>
  <c r="Y351" i="2"/>
  <c r="V351" i="2"/>
  <c r="W351" i="2" s="1"/>
  <c r="BB355" i="2"/>
  <c r="BC355" i="2"/>
  <c r="Y355" i="2"/>
  <c r="V355" i="2"/>
  <c r="W355" i="2" s="1"/>
  <c r="BB359" i="2"/>
  <c r="BC359" i="2"/>
  <c r="Y359" i="2"/>
  <c r="BB363" i="2"/>
  <c r="BC363" i="2"/>
  <c r="Y363" i="2"/>
  <c r="V363" i="2"/>
  <c r="W363" i="2" s="1"/>
  <c r="BB367" i="2"/>
  <c r="BC367" i="2"/>
  <c r="Y367" i="2"/>
  <c r="BB371" i="2"/>
  <c r="BC371" i="2"/>
  <c r="Y371" i="2"/>
  <c r="V371" i="2"/>
  <c r="W371" i="2" s="1"/>
  <c r="BB375" i="2"/>
  <c r="BC375" i="2"/>
  <c r="Y375" i="2"/>
  <c r="V375" i="2"/>
  <c r="W375" i="2" s="1"/>
  <c r="BB379" i="2"/>
  <c r="BC379" i="2"/>
  <c r="Y379" i="2"/>
  <c r="V379" i="2"/>
  <c r="W379" i="2" s="1"/>
  <c r="BB383" i="2"/>
  <c r="BC383" i="2"/>
  <c r="Y383" i="2"/>
  <c r="V383" i="2"/>
  <c r="W383" i="2" s="1"/>
  <c r="BB387" i="2"/>
  <c r="BC387" i="2"/>
  <c r="Y387" i="2"/>
  <c r="BB391" i="2"/>
  <c r="BC391" i="2"/>
  <c r="Y391" i="2"/>
  <c r="V391" i="2"/>
  <c r="W391" i="2" s="1"/>
  <c r="BB395" i="2"/>
  <c r="BC395" i="2"/>
  <c r="Y395" i="2"/>
  <c r="BB399" i="2"/>
  <c r="BC399" i="2"/>
  <c r="Y399" i="2"/>
  <c r="V399" i="2"/>
  <c r="W399" i="2" s="1"/>
  <c r="BB403" i="2"/>
  <c r="BC403" i="2"/>
  <c r="Y403" i="2"/>
  <c r="V403" i="2"/>
  <c r="W403" i="2" s="1"/>
  <c r="BB407" i="2"/>
  <c r="BC407" i="2"/>
  <c r="Y407" i="2"/>
  <c r="V407" i="2"/>
  <c r="W407" i="2" s="1"/>
  <c r="BB411" i="2"/>
  <c r="BC411" i="2"/>
  <c r="Y411" i="2"/>
  <c r="V411" i="2"/>
  <c r="W411" i="2" s="1"/>
  <c r="BB415" i="2"/>
  <c r="BC415" i="2"/>
  <c r="Y415" i="2"/>
  <c r="V415" i="2"/>
  <c r="W415" i="2" s="1"/>
  <c r="BB419" i="2"/>
  <c r="BC419" i="2"/>
  <c r="Y419" i="2"/>
  <c r="V419" i="2"/>
  <c r="W419" i="2" s="1"/>
  <c r="BC423" i="2"/>
  <c r="BB423" i="2"/>
  <c r="Y423" i="2"/>
  <c r="BC427" i="2"/>
  <c r="BB427" i="2"/>
  <c r="Y427" i="2"/>
  <c r="V427" i="2"/>
  <c r="W427" i="2" s="1"/>
  <c r="BC431" i="2"/>
  <c r="BB431" i="2"/>
  <c r="Y431" i="2"/>
  <c r="BC435" i="2"/>
  <c r="BB435" i="2"/>
  <c r="Y435" i="2"/>
  <c r="V435" i="2"/>
  <c r="W435" i="2" s="1"/>
  <c r="BC439" i="2"/>
  <c r="BB439" i="2"/>
  <c r="Y439" i="2"/>
  <c r="V439" i="2"/>
  <c r="W439" i="2" s="1"/>
  <c r="BC443" i="2"/>
  <c r="BB443" i="2"/>
  <c r="Y443" i="2"/>
  <c r="V443" i="2"/>
  <c r="W443" i="2" s="1"/>
  <c r="BC447" i="2"/>
  <c r="BB447" i="2"/>
  <c r="Y447" i="2"/>
  <c r="V447" i="2"/>
  <c r="W447" i="2" s="1"/>
  <c r="BC451" i="2"/>
  <c r="BB451" i="2"/>
  <c r="Y451" i="2"/>
  <c r="BC455" i="2"/>
  <c r="BB455" i="2"/>
  <c r="Y455" i="2"/>
  <c r="V455" i="2"/>
  <c r="W455" i="2" s="1"/>
  <c r="BC459" i="2"/>
  <c r="BB459" i="2"/>
  <c r="Y459" i="2"/>
  <c r="BC463" i="2"/>
  <c r="BB463" i="2"/>
  <c r="Y463" i="2"/>
  <c r="V463" i="2"/>
  <c r="W463" i="2" s="1"/>
  <c r="BC467" i="2"/>
  <c r="BB467" i="2"/>
  <c r="Y467" i="2"/>
  <c r="V467" i="2"/>
  <c r="W467" i="2" s="1"/>
  <c r="BC471" i="2"/>
  <c r="BB471" i="2"/>
  <c r="Y471" i="2"/>
  <c r="V471" i="2"/>
  <c r="W471" i="2" s="1"/>
  <c r="BC475" i="2"/>
  <c r="BB475" i="2"/>
  <c r="Y475" i="2"/>
  <c r="V475" i="2"/>
  <c r="W475" i="2" s="1"/>
  <c r="BC479" i="2"/>
  <c r="BB479" i="2"/>
  <c r="Y479" i="2"/>
  <c r="V479" i="2"/>
  <c r="W479" i="2" s="1"/>
  <c r="BC483" i="2"/>
  <c r="BB483" i="2"/>
  <c r="Y483" i="2"/>
  <c r="V483" i="2"/>
  <c r="W483" i="2" s="1"/>
  <c r="BC487" i="2"/>
  <c r="BB487" i="2"/>
  <c r="Y487" i="2"/>
  <c r="BC491" i="2"/>
  <c r="BB491" i="2"/>
  <c r="Y491" i="2"/>
  <c r="V491" i="2"/>
  <c r="W491" i="2" s="1"/>
  <c r="BC495" i="2"/>
  <c r="BB495" i="2"/>
  <c r="Y495" i="2"/>
  <c r="BC499" i="2"/>
  <c r="BB499" i="2"/>
  <c r="Y499" i="2"/>
  <c r="V499" i="2"/>
  <c r="W499" i="2" s="1"/>
  <c r="BC503" i="2"/>
  <c r="BB503" i="2"/>
  <c r="Y503" i="2"/>
  <c r="V503" i="2"/>
  <c r="W503" i="2" s="1"/>
  <c r="BC507" i="2"/>
  <c r="BB507" i="2"/>
  <c r="Y507" i="2"/>
  <c r="BC511" i="2"/>
  <c r="BB511" i="2"/>
  <c r="Y511" i="2"/>
  <c r="V511" i="2"/>
  <c r="W511" i="2" s="1"/>
  <c r="BC515" i="2"/>
  <c r="BB515" i="2"/>
  <c r="Y515" i="2"/>
  <c r="BC519" i="2"/>
  <c r="BB519" i="2"/>
  <c r="Y519" i="2"/>
  <c r="V519" i="2"/>
  <c r="W519" i="2" s="1"/>
  <c r="BC523" i="2"/>
  <c r="BB523" i="2"/>
  <c r="Y523" i="2"/>
  <c r="V523" i="2"/>
  <c r="W523" i="2" s="1"/>
  <c r="BC527" i="2"/>
  <c r="BB527" i="2"/>
  <c r="Y527" i="2"/>
  <c r="V527" i="2"/>
  <c r="W527" i="2" s="1"/>
  <c r="BC531" i="2"/>
  <c r="BB531" i="2"/>
  <c r="Y531" i="2"/>
  <c r="V531" i="2"/>
  <c r="W531" i="2" s="1"/>
  <c r="BC535" i="2"/>
  <c r="BB535" i="2"/>
  <c r="Y535" i="2"/>
  <c r="BC539" i="2"/>
  <c r="BB539" i="2"/>
  <c r="Y539" i="2"/>
  <c r="V539" i="2"/>
  <c r="W539" i="2" s="1"/>
  <c r="BC543" i="2"/>
  <c r="BB543" i="2"/>
  <c r="Y543" i="2"/>
  <c r="V543" i="2"/>
  <c r="W543" i="2" s="1"/>
  <c r="BC547" i="2"/>
  <c r="BB547" i="2"/>
  <c r="Y547" i="2"/>
  <c r="V547" i="2"/>
  <c r="W547" i="2" s="1"/>
  <c r="BC551" i="2"/>
  <c r="BB551" i="2"/>
  <c r="Y551" i="2"/>
  <c r="V551" i="2"/>
  <c r="W551" i="2" s="1"/>
  <c r="BC555" i="2"/>
  <c r="BB555" i="2"/>
  <c r="Y555" i="2"/>
  <c r="BC559" i="2"/>
  <c r="BB559" i="2"/>
  <c r="Y559" i="2"/>
  <c r="V559" i="2"/>
  <c r="W559" i="2" s="1"/>
  <c r="BC563" i="2"/>
  <c r="BB563" i="2"/>
  <c r="Y563" i="2"/>
  <c r="V563" i="2"/>
  <c r="W563" i="2" s="1"/>
  <c r="BC567" i="2"/>
  <c r="BB567" i="2"/>
  <c r="Y567" i="2"/>
  <c r="V567" i="2"/>
  <c r="W567" i="2" s="1"/>
  <c r="BC571" i="2"/>
  <c r="BB571" i="2"/>
  <c r="Y571" i="2"/>
  <c r="V571" i="2"/>
  <c r="W571" i="2" s="1"/>
  <c r="BC575" i="2"/>
  <c r="BB575" i="2"/>
  <c r="Y575" i="2"/>
  <c r="BC579" i="2"/>
  <c r="BB579" i="2"/>
  <c r="Y579" i="2"/>
  <c r="V579" i="2"/>
  <c r="W579" i="2" s="1"/>
  <c r="BC583" i="2"/>
  <c r="BB583" i="2"/>
  <c r="Y583" i="2"/>
  <c r="BC587" i="2"/>
  <c r="BB587" i="2"/>
  <c r="Y587" i="2"/>
  <c r="V587" i="2"/>
  <c r="W587" i="2" s="1"/>
  <c r="BC591" i="2"/>
  <c r="BB591" i="2"/>
  <c r="Y591" i="2"/>
  <c r="V591" i="2"/>
  <c r="W591" i="2" s="1"/>
  <c r="BC595" i="2"/>
  <c r="BB595" i="2"/>
  <c r="Y595" i="2"/>
  <c r="BC599" i="2"/>
  <c r="BB599" i="2"/>
  <c r="Y599" i="2"/>
  <c r="V599" i="2"/>
  <c r="W599" i="2" s="1"/>
  <c r="BC603" i="2"/>
  <c r="BB603" i="2"/>
  <c r="Y603" i="2"/>
  <c r="V603" i="2"/>
  <c r="W603" i="2" s="1"/>
  <c r="BC607" i="2"/>
  <c r="BB607" i="2"/>
  <c r="Y607" i="2"/>
  <c r="V607" i="2"/>
  <c r="W607" i="2" s="1"/>
  <c r="BC611" i="2"/>
  <c r="BB611" i="2"/>
  <c r="Y611" i="2"/>
  <c r="V611" i="2"/>
  <c r="W611" i="2" s="1"/>
  <c r="BC615" i="2"/>
  <c r="BB615" i="2"/>
  <c r="Y615" i="2"/>
  <c r="V615" i="2"/>
  <c r="W615" i="2" s="1"/>
  <c r="BC619" i="2"/>
  <c r="BB619" i="2"/>
  <c r="Y619" i="2"/>
  <c r="V619" i="2"/>
  <c r="W619" i="2" s="1"/>
  <c r="BC623" i="2"/>
  <c r="BB623" i="2"/>
  <c r="Y623" i="2"/>
  <c r="BC627" i="2"/>
  <c r="BB627" i="2"/>
  <c r="Y627" i="2"/>
  <c r="V627" i="2"/>
  <c r="W627" i="2" s="1"/>
  <c r="BC631" i="2"/>
  <c r="BB631" i="2"/>
  <c r="Y631" i="2"/>
  <c r="V631" i="2"/>
  <c r="W631" i="2" s="1"/>
  <c r="BC635" i="2"/>
  <c r="BB635" i="2"/>
  <c r="Y635" i="2"/>
  <c r="BC639" i="2"/>
  <c r="BB639" i="2"/>
  <c r="Y639" i="2"/>
  <c r="V639" i="2"/>
  <c r="W639" i="2" s="1"/>
  <c r="BC643" i="2"/>
  <c r="BB643" i="2"/>
  <c r="Y643" i="2"/>
  <c r="BC647" i="2"/>
  <c r="BB647" i="2"/>
  <c r="Y647" i="2"/>
  <c r="V647" i="2"/>
  <c r="W647" i="2" s="1"/>
  <c r="BC651" i="2"/>
  <c r="BB651" i="2"/>
  <c r="Y651" i="2"/>
  <c r="V651" i="2"/>
  <c r="W651" i="2" s="1"/>
  <c r="BC655" i="2"/>
  <c r="BB655" i="2"/>
  <c r="Y655" i="2"/>
  <c r="V655" i="2"/>
  <c r="W655" i="2" s="1"/>
  <c r="BC659" i="2"/>
  <c r="BB659" i="2"/>
  <c r="Y659" i="2"/>
  <c r="V659" i="2"/>
  <c r="W659" i="2" s="1"/>
  <c r="BC663" i="2"/>
  <c r="BB663" i="2"/>
  <c r="Y663" i="2"/>
  <c r="BC667" i="2"/>
  <c r="BB667" i="2"/>
  <c r="Y667" i="2"/>
  <c r="V667" i="2"/>
  <c r="W667" i="2" s="1"/>
  <c r="BC671" i="2"/>
  <c r="BB671" i="2"/>
  <c r="Y671" i="2"/>
  <c r="V671" i="2"/>
  <c r="W671" i="2" s="1"/>
  <c r="BC675" i="2"/>
  <c r="BB675" i="2"/>
  <c r="Y675" i="2"/>
  <c r="V675" i="2"/>
  <c r="W675" i="2" s="1"/>
  <c r="BC679" i="2"/>
  <c r="BB679" i="2"/>
  <c r="Y679" i="2"/>
  <c r="V679" i="2"/>
  <c r="W679" i="2" s="1"/>
  <c r="BC683" i="2"/>
  <c r="BB683" i="2"/>
  <c r="Y683" i="2"/>
  <c r="BC687" i="2"/>
  <c r="BB687" i="2"/>
  <c r="Y687" i="2"/>
  <c r="V687" i="2"/>
  <c r="W687" i="2" s="1"/>
  <c r="BC691" i="2"/>
  <c r="BB691" i="2"/>
  <c r="Y691" i="2"/>
  <c r="V691" i="2"/>
  <c r="W691" i="2" s="1"/>
  <c r="BC695" i="2"/>
  <c r="BB695" i="2"/>
  <c r="Y695" i="2"/>
  <c r="V695" i="2"/>
  <c r="W695" i="2" s="1"/>
  <c r="BC699" i="2"/>
  <c r="BB699" i="2"/>
  <c r="Y699" i="2"/>
  <c r="V699" i="2"/>
  <c r="W699" i="2" s="1"/>
  <c r="BC703" i="2"/>
  <c r="BB703" i="2"/>
  <c r="Y703" i="2"/>
  <c r="BC707" i="2"/>
  <c r="BB707" i="2"/>
  <c r="Y707" i="2"/>
  <c r="V707" i="2"/>
  <c r="W707" i="2" s="1"/>
  <c r="BC711" i="2"/>
  <c r="BB711" i="2"/>
  <c r="Y711" i="2"/>
  <c r="BC715" i="2"/>
  <c r="BB715" i="2"/>
  <c r="Y715" i="2"/>
  <c r="V715" i="2"/>
  <c r="W715" i="2" s="1"/>
  <c r="BC719" i="2"/>
  <c r="BB719" i="2"/>
  <c r="Y719" i="2"/>
  <c r="V719" i="2"/>
  <c r="W719" i="2" s="1"/>
  <c r="BC723" i="2"/>
  <c r="BB723" i="2"/>
  <c r="Y723" i="2"/>
  <c r="BC727" i="2"/>
  <c r="BB727" i="2"/>
  <c r="Y727" i="2"/>
  <c r="V727" i="2"/>
  <c r="W727" i="2" s="1"/>
  <c r="BC731" i="2"/>
  <c r="BB731" i="2"/>
  <c r="Y731" i="2"/>
  <c r="V731" i="2"/>
  <c r="W731" i="2" s="1"/>
  <c r="BC735" i="2"/>
  <c r="BB735" i="2"/>
  <c r="Y735" i="2"/>
  <c r="V735" i="2"/>
  <c r="W735" i="2" s="1"/>
  <c r="BC739" i="2"/>
  <c r="BB739" i="2"/>
  <c r="Y739" i="2"/>
  <c r="V739" i="2"/>
  <c r="W739" i="2" s="1"/>
  <c r="BC743" i="2"/>
  <c r="BB743" i="2"/>
  <c r="Y743" i="2"/>
  <c r="V743" i="2"/>
  <c r="W743" i="2" s="1"/>
  <c r="BC747" i="2"/>
  <c r="BB747" i="2"/>
  <c r="Y747" i="2"/>
  <c r="V747" i="2"/>
  <c r="W747" i="2" s="1"/>
  <c r="BC751" i="2"/>
  <c r="BB751" i="2"/>
  <c r="Y751" i="2"/>
  <c r="BC755" i="2"/>
  <c r="BB755" i="2"/>
  <c r="Y755" i="2"/>
  <c r="V755" i="2"/>
  <c r="W755" i="2" s="1"/>
  <c r="BC759" i="2"/>
  <c r="BB759" i="2"/>
  <c r="Y759" i="2"/>
  <c r="V759" i="2"/>
  <c r="W759" i="2" s="1"/>
  <c r="Q759" i="2"/>
  <c r="BC763" i="2"/>
  <c r="BB763" i="2"/>
  <c r="Y763" i="2"/>
  <c r="V763" i="2"/>
  <c r="W763" i="2" s="1"/>
  <c r="Q763" i="2"/>
  <c r="BC767" i="2"/>
  <c r="BB767" i="2"/>
  <c r="Y767" i="2"/>
  <c r="V767" i="2"/>
  <c r="W767" i="2" s="1"/>
  <c r="BC771" i="2"/>
  <c r="BB771" i="2"/>
  <c r="Y771" i="2"/>
  <c r="BC775" i="2"/>
  <c r="BB775" i="2"/>
  <c r="Y775" i="2"/>
  <c r="Q775" i="2"/>
  <c r="V775" i="2"/>
  <c r="W775" i="2" s="1"/>
  <c r="BC779" i="2"/>
  <c r="BB779" i="2"/>
  <c r="Y779" i="2"/>
  <c r="Q779" i="2"/>
  <c r="BC783" i="2"/>
  <c r="BB783" i="2"/>
  <c r="Y783" i="2"/>
  <c r="V783" i="2"/>
  <c r="W783" i="2" s="1"/>
  <c r="BC787" i="2"/>
  <c r="BB787" i="2"/>
  <c r="Y787" i="2"/>
  <c r="V787" i="2"/>
  <c r="W787" i="2" s="1"/>
  <c r="BC791" i="2"/>
  <c r="BB791" i="2"/>
  <c r="Y791" i="2"/>
  <c r="V791" i="2"/>
  <c r="W791" i="2" s="1"/>
  <c r="Q791" i="2"/>
  <c r="BC795" i="2"/>
  <c r="BB795" i="2"/>
  <c r="Y795" i="2"/>
  <c r="V795" i="2"/>
  <c r="W795" i="2" s="1"/>
  <c r="Q795" i="2"/>
  <c r="BC799" i="2"/>
  <c r="BB799" i="2"/>
  <c r="Y799" i="2"/>
  <c r="V799" i="2"/>
  <c r="W799" i="2" s="1"/>
  <c r="BC803" i="2"/>
  <c r="BB803" i="2"/>
  <c r="Y803" i="2"/>
  <c r="V803" i="2"/>
  <c r="W803" i="2" s="1"/>
  <c r="BC807" i="2"/>
  <c r="BB807" i="2"/>
  <c r="Y807" i="2"/>
  <c r="Q807" i="2"/>
  <c r="BC811" i="2"/>
  <c r="BB811" i="2"/>
  <c r="Y811" i="2"/>
  <c r="V811" i="2"/>
  <c r="W811" i="2" s="1"/>
  <c r="Q811" i="2"/>
  <c r="BC815" i="2"/>
  <c r="BB815" i="2"/>
  <c r="Y815" i="2"/>
  <c r="BC819" i="2"/>
  <c r="BB819" i="2"/>
  <c r="Y819" i="2"/>
  <c r="V819" i="2"/>
  <c r="W819" i="2" s="1"/>
  <c r="BC823" i="2"/>
  <c r="BB823" i="2"/>
  <c r="Y823" i="2"/>
  <c r="V823" i="2"/>
  <c r="W823" i="2" s="1"/>
  <c r="Q823" i="2"/>
  <c r="BC827" i="2"/>
  <c r="BB827" i="2"/>
  <c r="Y827" i="2"/>
  <c r="V827" i="2"/>
  <c r="W827" i="2" s="1"/>
  <c r="Q827" i="2"/>
  <c r="BC831" i="2"/>
  <c r="BB831" i="2"/>
  <c r="Y831" i="2"/>
  <c r="V831" i="2"/>
  <c r="W831" i="2" s="1"/>
  <c r="BC835" i="2"/>
  <c r="BB835" i="2"/>
  <c r="Y835" i="2"/>
  <c r="BC839" i="2"/>
  <c r="BB839" i="2"/>
  <c r="Y839" i="2"/>
  <c r="Q839" i="2"/>
  <c r="V839" i="2"/>
  <c r="W839" i="2" s="1"/>
  <c r="BC843" i="2"/>
  <c r="BB843" i="2"/>
  <c r="Y843" i="2"/>
  <c r="Q843" i="2"/>
  <c r="BC847" i="2"/>
  <c r="BB847" i="2"/>
  <c r="Y847" i="2"/>
  <c r="V847" i="2"/>
  <c r="W847" i="2" s="1"/>
  <c r="BC851" i="2"/>
  <c r="BB851" i="2"/>
  <c r="Y851" i="2"/>
  <c r="BC855" i="2"/>
  <c r="BB855" i="2"/>
  <c r="Y855" i="2"/>
  <c r="Q855" i="2"/>
  <c r="V855" i="2"/>
  <c r="W855" i="2" s="1"/>
  <c r="BC859" i="2"/>
  <c r="BB859" i="2"/>
  <c r="Y859" i="2"/>
  <c r="Q859" i="2"/>
  <c r="BC863" i="2"/>
  <c r="BB863" i="2"/>
  <c r="Y863" i="2"/>
  <c r="V863" i="2"/>
  <c r="W863" i="2" s="1"/>
  <c r="BC867" i="2"/>
  <c r="BB867" i="2"/>
  <c r="Y867" i="2"/>
  <c r="BC871" i="2"/>
  <c r="BB871" i="2"/>
  <c r="Y871" i="2"/>
  <c r="Q871" i="2"/>
  <c r="V871" i="2"/>
  <c r="W871" i="2" s="1"/>
  <c r="BC875" i="2"/>
  <c r="BB875" i="2"/>
  <c r="Y875" i="2"/>
  <c r="Q875" i="2"/>
  <c r="BC879" i="2"/>
  <c r="BB879" i="2"/>
  <c r="Y879" i="2"/>
  <c r="V879" i="2"/>
  <c r="W879" i="2" s="1"/>
  <c r="BC883" i="2"/>
  <c r="BB883" i="2"/>
  <c r="Y883" i="2"/>
  <c r="BC887" i="2"/>
  <c r="BB887" i="2"/>
  <c r="Y887" i="2"/>
  <c r="Q887" i="2"/>
  <c r="V887" i="2"/>
  <c r="W887" i="2" s="1"/>
  <c r="BC891" i="2"/>
  <c r="BB891" i="2"/>
  <c r="Y891" i="2"/>
  <c r="Q891" i="2"/>
  <c r="BC895" i="2"/>
  <c r="BB895" i="2"/>
  <c r="Y895" i="2"/>
  <c r="V895" i="2"/>
  <c r="W895" i="2" s="1"/>
  <c r="BC899" i="2"/>
  <c r="BB899" i="2"/>
  <c r="Y899" i="2"/>
  <c r="BC903" i="2"/>
  <c r="BB903" i="2"/>
  <c r="Y903" i="2"/>
  <c r="Q903" i="2"/>
  <c r="V903" i="2"/>
  <c r="W903" i="2" s="1"/>
  <c r="BC907" i="2"/>
  <c r="BB907" i="2"/>
  <c r="Y907" i="2"/>
  <c r="Q907" i="2"/>
  <c r="BC911" i="2"/>
  <c r="BB911" i="2"/>
  <c r="Y911" i="2"/>
  <c r="V911" i="2"/>
  <c r="W911" i="2" s="1"/>
  <c r="BC915" i="2"/>
  <c r="BB915" i="2"/>
  <c r="Y915" i="2"/>
  <c r="BC919" i="2"/>
  <c r="BB919" i="2"/>
  <c r="Y919" i="2"/>
  <c r="Q919" i="2"/>
  <c r="V919" i="2"/>
  <c r="W919" i="2" s="1"/>
  <c r="BC923" i="2"/>
  <c r="BB923" i="2"/>
  <c r="Y923" i="2"/>
  <c r="Q923" i="2"/>
  <c r="BC927" i="2"/>
  <c r="BB927" i="2"/>
  <c r="Y927" i="2"/>
  <c r="V927" i="2"/>
  <c r="W927" i="2" s="1"/>
  <c r="BC931" i="2"/>
  <c r="BB931" i="2"/>
  <c r="Y931" i="2"/>
  <c r="BC935" i="2"/>
  <c r="BB935" i="2"/>
  <c r="Y935" i="2"/>
  <c r="Q935" i="2"/>
  <c r="V935" i="2"/>
  <c r="W935" i="2" s="1"/>
  <c r="BC939" i="2"/>
  <c r="BB939" i="2"/>
  <c r="Y939" i="2"/>
  <c r="Q939" i="2"/>
  <c r="BC943" i="2"/>
  <c r="BB943" i="2"/>
  <c r="Y943" i="2"/>
  <c r="V943" i="2"/>
  <c r="W943" i="2" s="1"/>
  <c r="BC947" i="2"/>
  <c r="BB947" i="2"/>
  <c r="Y947" i="2"/>
  <c r="BC951" i="2"/>
  <c r="BB951" i="2"/>
  <c r="Y951" i="2"/>
  <c r="Q951" i="2"/>
  <c r="V951" i="2"/>
  <c r="W951" i="2" s="1"/>
  <c r="BC955" i="2"/>
  <c r="BB955" i="2"/>
  <c r="Y955" i="2"/>
  <c r="Q955" i="2"/>
  <c r="BC959" i="2"/>
  <c r="BB959" i="2"/>
  <c r="Y959" i="2"/>
  <c r="V959" i="2"/>
  <c r="W959" i="2" s="1"/>
  <c r="BC963" i="2"/>
  <c r="BB963" i="2"/>
  <c r="Y963" i="2"/>
  <c r="BC967" i="2"/>
  <c r="BB967" i="2"/>
  <c r="Y967" i="2"/>
  <c r="Q967" i="2"/>
  <c r="V967" i="2"/>
  <c r="W967" i="2" s="1"/>
  <c r="BC971" i="2"/>
  <c r="BB971" i="2"/>
  <c r="Y971" i="2"/>
  <c r="Q971" i="2"/>
  <c r="BC975" i="2"/>
  <c r="BB975" i="2"/>
  <c r="Y975" i="2"/>
  <c r="V975" i="2"/>
  <c r="W975" i="2" s="1"/>
  <c r="BC979" i="2"/>
  <c r="BB979" i="2"/>
  <c r="Y979" i="2"/>
  <c r="BC983" i="2"/>
  <c r="BB983" i="2"/>
  <c r="Y983" i="2"/>
  <c r="Q983" i="2"/>
  <c r="V983" i="2"/>
  <c r="W983" i="2" s="1"/>
  <c r="BC987" i="2"/>
  <c r="BB987" i="2"/>
  <c r="Y987" i="2"/>
  <c r="Q987" i="2"/>
  <c r="BC991" i="2"/>
  <c r="BB991" i="2"/>
  <c r="Y991" i="2"/>
  <c r="V991" i="2"/>
  <c r="W991" i="2" s="1"/>
  <c r="BC995" i="2"/>
  <c r="BB995" i="2"/>
  <c r="Y995" i="2"/>
  <c r="BC999" i="2"/>
  <c r="BB999" i="2"/>
  <c r="Y999" i="2"/>
  <c r="Q999" i="2"/>
  <c r="V999" i="2"/>
  <c r="W999" i="2" s="1"/>
  <c r="BC1003" i="2"/>
  <c r="BB1003" i="2"/>
  <c r="Y1003" i="2"/>
  <c r="Q1003" i="2"/>
  <c r="BC1007" i="2"/>
  <c r="BB1007" i="2"/>
  <c r="Y1007" i="2"/>
  <c r="V1007" i="2"/>
  <c r="W1007" i="2" s="1"/>
  <c r="Q25" i="2"/>
  <c r="Q37" i="2"/>
  <c r="Q45" i="2"/>
  <c r="Q57" i="2"/>
  <c r="Q69" i="2"/>
  <c r="Q73" i="2"/>
  <c r="Q77" i="2"/>
  <c r="Q89" i="2"/>
  <c r="Q101" i="2"/>
  <c r="Q109" i="2"/>
  <c r="Q121" i="2"/>
  <c r="Q133" i="2"/>
  <c r="Q141" i="2"/>
  <c r="Q149" i="2"/>
  <c r="Q153" i="2"/>
  <c r="Q165" i="2"/>
  <c r="Q170" i="2"/>
  <c r="Q178" i="2"/>
  <c r="Q186" i="2"/>
  <c r="Q194" i="2"/>
  <c r="Q202" i="2"/>
  <c r="Q210" i="2"/>
  <c r="Q218" i="2"/>
  <c r="Q226" i="2"/>
  <c r="Q234" i="2"/>
  <c r="Q242" i="2"/>
  <c r="Q250" i="2"/>
  <c r="Q258" i="2"/>
  <c r="Q266" i="2"/>
  <c r="Q274" i="2"/>
  <c r="Q282" i="2"/>
  <c r="Q290" i="2"/>
  <c r="Q298" i="2"/>
  <c r="Q306" i="2"/>
  <c r="Q314" i="2"/>
  <c r="Q322" i="2"/>
  <c r="Q330" i="2"/>
  <c r="Q338" i="2"/>
  <c r="Q346" i="2"/>
  <c r="Q354" i="2"/>
  <c r="Q362" i="2"/>
  <c r="Q370" i="2"/>
  <c r="Q378" i="2"/>
  <c r="Q386" i="2"/>
  <c r="Q394" i="2"/>
  <c r="Q402" i="2"/>
  <c r="Q410" i="2"/>
  <c r="Q418" i="2"/>
  <c r="Q426" i="2"/>
  <c r="Q434" i="2"/>
  <c r="Q442" i="2"/>
  <c r="Q450" i="2"/>
  <c r="Q458" i="2"/>
  <c r="Q466" i="2"/>
  <c r="Q474" i="2"/>
  <c r="Q482" i="2"/>
  <c r="Q490" i="2"/>
  <c r="Q498" i="2"/>
  <c r="Q506" i="2"/>
  <c r="Q514" i="2"/>
  <c r="Q522" i="2"/>
  <c r="Q530" i="2"/>
  <c r="Q538" i="2"/>
  <c r="Q546" i="2"/>
  <c r="Q554" i="2"/>
  <c r="Q562" i="2"/>
  <c r="Q570" i="2"/>
  <c r="Q578" i="2"/>
  <c r="Q586" i="2"/>
  <c r="Q594" i="2"/>
  <c r="Q602" i="2"/>
  <c r="Q610" i="2"/>
  <c r="Q618" i="2"/>
  <c r="Q626" i="2"/>
  <c r="Q634" i="2"/>
  <c r="Q642" i="2"/>
  <c r="Q650" i="2"/>
  <c r="Q658" i="2"/>
  <c r="Q666" i="2"/>
  <c r="Q674" i="2"/>
  <c r="Q682" i="2"/>
  <c r="Q690" i="2"/>
  <c r="Q698" i="2"/>
  <c r="Q706" i="2"/>
  <c r="Q714" i="2"/>
  <c r="Q722" i="2"/>
  <c r="Q730" i="2"/>
  <c r="Q738" i="2"/>
  <c r="Q746" i="2"/>
  <c r="Q755" i="2"/>
  <c r="Q766" i="2"/>
  <c r="Q777" i="2"/>
  <c r="Q787" i="2"/>
  <c r="Q798" i="2"/>
  <c r="Q809" i="2"/>
  <c r="Q819" i="2"/>
  <c r="Q830" i="2"/>
  <c r="Q841" i="2"/>
  <c r="Q851" i="2"/>
  <c r="Q862" i="2"/>
  <c r="Q873" i="2"/>
  <c r="Q883" i="2"/>
  <c r="Q894" i="2"/>
  <c r="Q905" i="2"/>
  <c r="Q915" i="2"/>
  <c r="Q926" i="2"/>
  <c r="Q937" i="2"/>
  <c r="Q947" i="2"/>
  <c r="Q958" i="2"/>
  <c r="Q969" i="2"/>
  <c r="Q979" i="2"/>
  <c r="Q990" i="2"/>
  <c r="Q1001" i="2"/>
  <c r="V25" i="2"/>
  <c r="W25" i="2" s="1"/>
  <c r="V35" i="2"/>
  <c r="W35" i="2" s="1"/>
  <c r="V45" i="2"/>
  <c r="W45" i="2" s="1"/>
  <c r="V54" i="2"/>
  <c r="W54" i="2" s="1"/>
  <c r="V82" i="2"/>
  <c r="W82" i="2" s="1"/>
  <c r="V102" i="2"/>
  <c r="W102" i="2" s="1"/>
  <c r="V111" i="2"/>
  <c r="W111" i="2" s="1"/>
  <c r="V130" i="2"/>
  <c r="W130" i="2" s="1"/>
  <c r="V139" i="2"/>
  <c r="W139" i="2" s="1"/>
  <c r="V174" i="2"/>
  <c r="W174" i="2" s="1"/>
  <c r="V202" i="2"/>
  <c r="W202" i="2" s="1"/>
  <c r="V231" i="2"/>
  <c r="W231" i="2" s="1"/>
  <c r="V245" i="2"/>
  <c r="W245" i="2" s="1"/>
  <c r="V259" i="2"/>
  <c r="W259" i="2" s="1"/>
  <c r="V302" i="2"/>
  <c r="W302" i="2" s="1"/>
  <c r="V330" i="2"/>
  <c r="W330" i="2" s="1"/>
  <c r="V359" i="2"/>
  <c r="W359" i="2" s="1"/>
  <c r="V387" i="2"/>
  <c r="W387" i="2" s="1"/>
  <c r="V430" i="2"/>
  <c r="W430" i="2" s="1"/>
  <c r="V458" i="2"/>
  <c r="W458" i="2" s="1"/>
  <c r="V487" i="2"/>
  <c r="W487" i="2" s="1"/>
  <c r="V541" i="2"/>
  <c r="W541" i="2" s="1"/>
  <c r="V582" i="2"/>
  <c r="W582" i="2" s="1"/>
  <c r="V595" i="2"/>
  <c r="W595" i="2" s="1"/>
  <c r="V609" i="2"/>
  <c r="W609" i="2" s="1"/>
  <c r="V622" i="2"/>
  <c r="W622" i="2" s="1"/>
  <c r="V635" i="2"/>
  <c r="W635" i="2" s="1"/>
  <c r="V663" i="2"/>
  <c r="W663" i="2" s="1"/>
  <c r="V690" i="2"/>
  <c r="W690" i="2" s="1"/>
  <c r="V703" i="2"/>
  <c r="W703" i="2" s="1"/>
  <c r="V730" i="2"/>
  <c r="W730" i="2" s="1"/>
  <c r="V771" i="2"/>
  <c r="W771" i="2" s="1"/>
  <c r="V786" i="2"/>
  <c r="W786" i="2" s="1"/>
  <c r="V814" i="2"/>
  <c r="W814" i="2" s="1"/>
  <c r="V843" i="2"/>
  <c r="W843" i="2" s="1"/>
  <c r="V859" i="2"/>
  <c r="W859" i="2" s="1"/>
  <c r="V875" i="2"/>
  <c r="W875" i="2" s="1"/>
  <c r="V891" i="2"/>
  <c r="W891" i="2" s="1"/>
  <c r="V907" i="2"/>
  <c r="W907" i="2" s="1"/>
  <c r="V923" i="2"/>
  <c r="W923" i="2" s="1"/>
  <c r="V939" i="2"/>
  <c r="W939" i="2" s="1"/>
  <c r="V955" i="2"/>
  <c r="W955" i="2" s="1"/>
  <c r="V971" i="2"/>
  <c r="W971" i="2" s="1"/>
  <c r="V987" i="2"/>
  <c r="W987" i="2" s="1"/>
  <c r="V1003" i="2"/>
  <c r="W1003" i="2" s="1"/>
  <c r="BC29" i="2"/>
  <c r="BB29" i="2"/>
  <c r="Y29" i="2"/>
  <c r="V29" i="2"/>
  <c r="W29" i="2" s="1"/>
  <c r="BC33" i="2"/>
  <c r="BB33" i="2"/>
  <c r="Y33" i="2"/>
  <c r="V33" i="2"/>
  <c r="W33" i="2" s="1"/>
  <c r="BC41" i="2"/>
  <c r="BB41" i="2"/>
  <c r="Y41" i="2"/>
  <c r="BC49" i="2"/>
  <c r="BB49" i="2"/>
  <c r="Y49" i="2"/>
  <c r="BC53" i="2"/>
  <c r="BB53" i="2"/>
  <c r="Y53" i="2"/>
  <c r="V53" i="2"/>
  <c r="W53" i="2" s="1"/>
  <c r="BC61" i="2"/>
  <c r="BB61" i="2"/>
  <c r="Y61" i="2"/>
  <c r="V61" i="2"/>
  <c r="W61" i="2" s="1"/>
  <c r="BC65" i="2"/>
  <c r="BB65" i="2"/>
  <c r="Y65" i="2"/>
  <c r="V65" i="2"/>
  <c r="W65" i="2" s="1"/>
  <c r="BC73" i="2"/>
  <c r="BB73" i="2"/>
  <c r="Y73" i="2"/>
  <c r="BC81" i="2"/>
  <c r="BB81" i="2"/>
  <c r="Y81" i="2"/>
  <c r="V81" i="2"/>
  <c r="W81" i="2" s="1"/>
  <c r="BC85" i="2"/>
  <c r="BB85" i="2"/>
  <c r="Y85" i="2"/>
  <c r="V85" i="2"/>
  <c r="W85" i="2" s="1"/>
  <c r="BC93" i="2"/>
  <c r="BB93" i="2"/>
  <c r="Y93" i="2"/>
  <c r="BC97" i="2"/>
  <c r="BB97" i="2"/>
  <c r="Y97" i="2"/>
  <c r="V97" i="2"/>
  <c r="W97" i="2" s="1"/>
  <c r="BC105" i="2"/>
  <c r="BB105" i="2"/>
  <c r="Y105" i="2"/>
  <c r="V105" i="2"/>
  <c r="W105" i="2" s="1"/>
  <c r="BC113" i="2"/>
  <c r="BB113" i="2"/>
  <c r="Y113" i="2"/>
  <c r="V113" i="2"/>
  <c r="W113" i="2" s="1"/>
  <c r="BC117" i="2"/>
  <c r="BB117" i="2"/>
  <c r="Y117" i="2"/>
  <c r="BC125" i="2"/>
  <c r="BB125" i="2"/>
  <c r="Y125" i="2"/>
  <c r="BC129" i="2"/>
  <c r="BB129" i="2"/>
  <c r="Y129" i="2"/>
  <c r="V129" i="2"/>
  <c r="W129" i="2" s="1"/>
  <c r="BC137" i="2"/>
  <c r="BB137" i="2"/>
  <c r="Y137" i="2"/>
  <c r="V137" i="2"/>
  <c r="W137" i="2" s="1"/>
  <c r="BC145" i="2"/>
  <c r="BB145" i="2"/>
  <c r="Y145" i="2"/>
  <c r="BC149" i="2"/>
  <c r="BB149" i="2"/>
  <c r="Y149" i="2"/>
  <c r="BC157" i="2"/>
  <c r="BB157" i="2"/>
  <c r="Y157" i="2"/>
  <c r="V157" i="2"/>
  <c r="W157" i="2" s="1"/>
  <c r="BC161" i="2"/>
  <c r="BB161" i="2"/>
  <c r="Y161" i="2"/>
  <c r="V161" i="2"/>
  <c r="W161" i="2" s="1"/>
  <c r="BC169" i="2"/>
  <c r="BB169" i="2"/>
  <c r="Y169" i="2"/>
  <c r="V169" i="2"/>
  <c r="W169" i="2" s="1"/>
  <c r="BC173" i="2"/>
  <c r="BB173" i="2"/>
  <c r="Y173" i="2"/>
  <c r="V173" i="2"/>
  <c r="W173" i="2" s="1"/>
  <c r="Q173" i="2"/>
  <c r="BC181" i="2"/>
  <c r="BB181" i="2"/>
  <c r="Y181" i="2"/>
  <c r="Q181" i="2"/>
  <c r="BC185" i="2"/>
  <c r="BB185" i="2"/>
  <c r="Y185" i="2"/>
  <c r="V185" i="2"/>
  <c r="W185" i="2" s="1"/>
  <c r="Q185" i="2"/>
  <c r="BC193" i="2"/>
  <c r="BB193" i="2"/>
  <c r="Y193" i="2"/>
  <c r="V193" i="2"/>
  <c r="W193" i="2" s="1"/>
  <c r="Q193" i="2"/>
  <c r="BB201" i="2"/>
  <c r="BC201" i="2"/>
  <c r="Y201" i="2"/>
  <c r="V201" i="2"/>
  <c r="W201" i="2" s="1"/>
  <c r="Q201" i="2"/>
  <c r="BB205" i="2"/>
  <c r="BC205" i="2"/>
  <c r="Y205" i="2"/>
  <c r="V205" i="2"/>
  <c r="W205" i="2" s="1"/>
  <c r="Q205" i="2"/>
  <c r="BC213" i="2"/>
  <c r="BB213" i="2"/>
  <c r="Y213" i="2"/>
  <c r="Q213" i="2"/>
  <c r="V213" i="2"/>
  <c r="W213" i="2" s="1"/>
  <c r="BB217" i="2"/>
  <c r="BC217" i="2"/>
  <c r="Y217" i="2"/>
  <c r="Q217" i="2"/>
  <c r="BB225" i="2"/>
  <c r="BC225" i="2"/>
  <c r="Y225" i="2"/>
  <c r="V225" i="2"/>
  <c r="W225" i="2" s="1"/>
  <c r="Q225" i="2"/>
  <c r="BB229" i="2"/>
  <c r="BC229" i="2"/>
  <c r="Y229" i="2"/>
  <c r="V229" i="2"/>
  <c r="W229" i="2" s="1"/>
  <c r="Q229" i="2"/>
  <c r="BB237" i="2"/>
  <c r="BC237" i="2"/>
  <c r="Y237" i="2"/>
  <c r="V237" i="2"/>
  <c r="W237" i="2" s="1"/>
  <c r="Q237" i="2"/>
  <c r="BB241" i="2"/>
  <c r="BC241" i="2"/>
  <c r="Y241" i="2"/>
  <c r="Q241" i="2"/>
  <c r="V241" i="2"/>
  <c r="W241" i="2" s="1"/>
  <c r="BB249" i="2"/>
  <c r="BC249" i="2"/>
  <c r="Y249" i="2"/>
  <c r="V249" i="2"/>
  <c r="W249" i="2" s="1"/>
  <c r="Q249" i="2"/>
  <c r="BC257" i="2"/>
  <c r="BB257" i="2"/>
  <c r="Y257" i="2"/>
  <c r="V257" i="2"/>
  <c r="W257" i="2" s="1"/>
  <c r="Q257" i="2"/>
  <c r="BB261" i="2"/>
  <c r="BC261" i="2"/>
  <c r="Y261" i="2"/>
  <c r="V261" i="2"/>
  <c r="W261" i="2" s="1"/>
  <c r="Q261" i="2"/>
  <c r="BB269" i="2"/>
  <c r="BC269" i="2"/>
  <c r="Y269" i="2"/>
  <c r="V269" i="2"/>
  <c r="W269" i="2" s="1"/>
  <c r="Q269" i="2"/>
  <c r="BB273" i="2"/>
  <c r="BC273" i="2"/>
  <c r="Y273" i="2"/>
  <c r="Q273" i="2"/>
  <c r="BB281" i="2"/>
  <c r="BC281" i="2"/>
  <c r="Y281" i="2"/>
  <c r="Q281" i="2"/>
  <c r="BB289" i="2"/>
  <c r="BC289" i="2"/>
  <c r="Y289" i="2"/>
  <c r="V289" i="2"/>
  <c r="W289" i="2" s="1"/>
  <c r="Q289" i="2"/>
  <c r="BB293" i="2"/>
  <c r="BC293" i="2"/>
  <c r="Y293" i="2"/>
  <c r="V293" i="2"/>
  <c r="W293" i="2" s="1"/>
  <c r="Q293" i="2"/>
  <c r="BB301" i="2"/>
  <c r="BC301" i="2"/>
  <c r="Y301" i="2"/>
  <c r="V301" i="2"/>
  <c r="W301" i="2" s="1"/>
  <c r="Q301" i="2"/>
  <c r="BB305" i="2"/>
  <c r="BC305" i="2"/>
  <c r="Y305" i="2"/>
  <c r="Q305" i="2"/>
  <c r="V305" i="2"/>
  <c r="W305" i="2" s="1"/>
  <c r="BB313" i="2"/>
  <c r="BC313" i="2"/>
  <c r="Y313" i="2"/>
  <c r="V313" i="2"/>
  <c r="W313" i="2" s="1"/>
  <c r="Q313" i="2"/>
  <c r="BB317" i="2"/>
  <c r="BC317" i="2"/>
  <c r="Y317" i="2"/>
  <c r="Q317" i="2"/>
  <c r="BB325" i="2"/>
  <c r="BC325" i="2"/>
  <c r="Y325" i="2"/>
  <c r="V325" i="2"/>
  <c r="W325" i="2" s="1"/>
  <c r="Q325" i="2"/>
  <c r="BB329" i="2"/>
  <c r="BC329" i="2"/>
  <c r="Y329" i="2"/>
  <c r="V329" i="2"/>
  <c r="W329" i="2" s="1"/>
  <c r="Q329" i="2"/>
  <c r="BB337" i="2"/>
  <c r="BC337" i="2"/>
  <c r="Y337" i="2"/>
  <c r="Q337" i="2"/>
  <c r="BB341" i="2"/>
  <c r="BC341" i="2"/>
  <c r="Y341" i="2"/>
  <c r="Q341" i="2"/>
  <c r="V341" i="2"/>
  <c r="W341" i="2" s="1"/>
  <c r="BB349" i="2"/>
  <c r="BC349" i="2"/>
  <c r="Y349" i="2"/>
  <c r="V349" i="2"/>
  <c r="W349" i="2" s="1"/>
  <c r="Q349" i="2"/>
  <c r="BB357" i="2"/>
  <c r="BC357" i="2"/>
  <c r="Y357" i="2"/>
  <c r="V357" i="2"/>
  <c r="W357" i="2" s="1"/>
  <c r="Q357" i="2"/>
  <c r="BB361" i="2"/>
  <c r="BC361" i="2"/>
  <c r="Y361" i="2"/>
  <c r="V361" i="2"/>
  <c r="W361" i="2" s="1"/>
  <c r="Q361" i="2"/>
  <c r="BB369" i="2"/>
  <c r="BC369" i="2"/>
  <c r="Y369" i="2"/>
  <c r="Q369" i="2"/>
  <c r="V369" i="2"/>
  <c r="W369" i="2" s="1"/>
  <c r="BB373" i="2"/>
  <c r="BC373" i="2"/>
  <c r="Y373" i="2"/>
  <c r="Q373" i="2"/>
  <c r="BB381" i="2"/>
  <c r="BC381" i="2"/>
  <c r="Y381" i="2"/>
  <c r="Q381" i="2"/>
  <c r="BB389" i="2"/>
  <c r="BC389" i="2"/>
  <c r="Y389" i="2"/>
  <c r="V389" i="2"/>
  <c r="W389" i="2" s="1"/>
  <c r="Q389" i="2"/>
  <c r="BB393" i="2"/>
  <c r="BC393" i="2"/>
  <c r="Y393" i="2"/>
  <c r="V393" i="2"/>
  <c r="W393" i="2" s="1"/>
  <c r="Q393" i="2"/>
  <c r="BB401" i="2"/>
  <c r="BC401" i="2"/>
  <c r="Y401" i="2"/>
  <c r="Q401" i="2"/>
  <c r="BB405" i="2"/>
  <c r="BC405" i="2"/>
  <c r="Y405" i="2"/>
  <c r="Q405" i="2"/>
  <c r="V405" i="2"/>
  <c r="W405" i="2" s="1"/>
  <c r="BB413" i="2"/>
  <c r="BC413" i="2"/>
  <c r="Y413" i="2"/>
  <c r="V413" i="2"/>
  <c r="W413" i="2" s="1"/>
  <c r="Q413" i="2"/>
  <c r="BB417" i="2"/>
  <c r="BC417" i="2"/>
  <c r="Y417" i="2"/>
  <c r="V417" i="2"/>
  <c r="W417" i="2" s="1"/>
  <c r="Q417" i="2"/>
  <c r="BC425" i="2"/>
  <c r="BB425" i="2"/>
  <c r="Y425" i="2"/>
  <c r="V425" i="2"/>
  <c r="W425" i="2" s="1"/>
  <c r="Q425" i="2"/>
  <c r="BC433" i="2"/>
  <c r="BB433" i="2"/>
  <c r="Y433" i="2"/>
  <c r="Q433" i="2"/>
  <c r="V433" i="2"/>
  <c r="W433" i="2" s="1"/>
  <c r="BC437" i="2"/>
  <c r="BB437" i="2"/>
  <c r="Y437" i="2"/>
  <c r="Q437" i="2"/>
  <c r="BC445" i="2"/>
  <c r="BB445" i="2"/>
  <c r="Y445" i="2"/>
  <c r="Q445" i="2"/>
  <c r="BC449" i="2"/>
  <c r="BB449" i="2"/>
  <c r="Y449" i="2"/>
  <c r="V449" i="2"/>
  <c r="W449" i="2" s="1"/>
  <c r="Q449" i="2"/>
  <c r="BC457" i="2"/>
  <c r="BB457" i="2"/>
  <c r="Y457" i="2"/>
  <c r="V457" i="2"/>
  <c r="W457" i="2" s="1"/>
  <c r="Q457" i="2"/>
  <c r="BC465" i="2"/>
  <c r="BB465" i="2"/>
  <c r="Y465" i="2"/>
  <c r="Q465" i="2"/>
  <c r="BC469" i="2"/>
  <c r="BB469" i="2"/>
  <c r="Y469" i="2"/>
  <c r="Q469" i="2"/>
  <c r="V469" i="2"/>
  <c r="W469" i="2" s="1"/>
  <c r="BC477" i="2"/>
  <c r="BB477" i="2"/>
  <c r="Y477" i="2"/>
  <c r="V477" i="2"/>
  <c r="W477" i="2" s="1"/>
  <c r="Q477" i="2"/>
  <c r="BC485" i="2"/>
  <c r="BB485" i="2"/>
  <c r="Y485" i="2"/>
  <c r="V485" i="2"/>
  <c r="W485" i="2" s="1"/>
  <c r="Q485" i="2"/>
  <c r="BC489" i="2"/>
  <c r="BB489" i="2"/>
  <c r="Y489" i="2"/>
  <c r="V489" i="2"/>
  <c r="W489" i="2" s="1"/>
  <c r="Q489" i="2"/>
  <c r="BC497" i="2"/>
  <c r="BB497" i="2"/>
  <c r="Y497" i="2"/>
  <c r="Q497" i="2"/>
  <c r="V497" i="2"/>
  <c r="W497" i="2" s="1"/>
  <c r="BC501" i="2"/>
  <c r="BB501" i="2"/>
  <c r="Y501" i="2"/>
  <c r="Q501" i="2"/>
  <c r="BC509" i="2"/>
  <c r="BB509" i="2"/>
  <c r="Y509" i="2"/>
  <c r="V509" i="2"/>
  <c r="W509" i="2" s="1"/>
  <c r="Q509" i="2"/>
  <c r="BC513" i="2"/>
  <c r="BB513" i="2"/>
  <c r="Y513" i="2"/>
  <c r="V513" i="2"/>
  <c r="W513" i="2" s="1"/>
  <c r="Q513" i="2"/>
  <c r="BC521" i="2"/>
  <c r="BB521" i="2"/>
  <c r="Y521" i="2"/>
  <c r="Q521" i="2"/>
  <c r="BC525" i="2"/>
  <c r="BB525" i="2"/>
  <c r="Y525" i="2"/>
  <c r="V525" i="2"/>
  <c r="W525" i="2" s="1"/>
  <c r="Q525" i="2"/>
  <c r="BC533" i="2"/>
  <c r="BB533" i="2"/>
  <c r="Y533" i="2"/>
  <c r="V533" i="2"/>
  <c r="W533" i="2" s="1"/>
  <c r="Q533" i="2"/>
  <c r="BC537" i="2"/>
  <c r="BB537" i="2"/>
  <c r="Y537" i="2"/>
  <c r="V537" i="2"/>
  <c r="W537" i="2" s="1"/>
  <c r="Q537" i="2"/>
  <c r="BC545" i="2"/>
  <c r="BB545" i="2"/>
  <c r="Y545" i="2"/>
  <c r="Q545" i="2"/>
  <c r="V545" i="2"/>
  <c r="W545" i="2" s="1"/>
  <c r="BC549" i="2"/>
  <c r="BB549" i="2"/>
  <c r="Y549" i="2"/>
  <c r="Q549" i="2"/>
  <c r="BC557" i="2"/>
  <c r="BB557" i="2"/>
  <c r="Y557" i="2"/>
  <c r="V557" i="2"/>
  <c r="W557" i="2" s="1"/>
  <c r="Q557" i="2"/>
  <c r="BC561" i="2"/>
  <c r="BB561" i="2"/>
  <c r="Y561" i="2"/>
  <c r="V561" i="2"/>
  <c r="W561" i="2" s="1"/>
  <c r="Q561" i="2"/>
  <c r="BC569" i="2"/>
  <c r="BB569" i="2"/>
  <c r="Y569" i="2"/>
  <c r="Q569" i="2"/>
  <c r="BC577" i="2"/>
  <c r="BB577" i="2"/>
  <c r="Y577" i="2"/>
  <c r="V577" i="2"/>
  <c r="W577" i="2" s="1"/>
  <c r="Q577" i="2"/>
  <c r="BC581" i="2"/>
  <c r="BB581" i="2"/>
  <c r="Y581" i="2"/>
  <c r="V581" i="2"/>
  <c r="W581" i="2" s="1"/>
  <c r="Q581" i="2"/>
  <c r="BC585" i="2"/>
  <c r="BB585" i="2"/>
  <c r="Y585" i="2"/>
  <c r="Q585" i="2"/>
  <c r="V585" i="2"/>
  <c r="W585" i="2" s="1"/>
  <c r="BC593" i="2"/>
  <c r="BB593" i="2"/>
  <c r="Y593" i="2"/>
  <c r="V593" i="2"/>
  <c r="W593" i="2" s="1"/>
  <c r="Q593" i="2"/>
  <c r="BC597" i="2"/>
  <c r="BB597" i="2"/>
  <c r="Y597" i="2"/>
  <c r="V597" i="2"/>
  <c r="W597" i="2" s="1"/>
  <c r="Q597" i="2"/>
  <c r="BC605" i="2"/>
  <c r="BB605" i="2"/>
  <c r="Y605" i="2"/>
  <c r="Q605" i="2"/>
  <c r="V605" i="2"/>
  <c r="W605" i="2" s="1"/>
  <c r="BC613" i="2"/>
  <c r="BB613" i="2"/>
  <c r="Y613" i="2"/>
  <c r="V613" i="2"/>
  <c r="W613" i="2" s="1"/>
  <c r="Q613" i="2"/>
  <c r="BC617" i="2"/>
  <c r="BB617" i="2"/>
  <c r="Y617" i="2"/>
  <c r="V617" i="2"/>
  <c r="W617" i="2" s="1"/>
  <c r="Q617" i="2"/>
  <c r="BC625" i="2"/>
  <c r="BB625" i="2"/>
  <c r="Y625" i="2"/>
  <c r="V625" i="2"/>
  <c r="W625" i="2" s="1"/>
  <c r="Q625" i="2"/>
  <c r="BC629" i="2"/>
  <c r="BB629" i="2"/>
  <c r="Y629" i="2"/>
  <c r="Q629" i="2"/>
  <c r="BC637" i="2"/>
  <c r="BB637" i="2"/>
  <c r="Y637" i="2"/>
  <c r="V637" i="2"/>
  <c r="W637" i="2" s="1"/>
  <c r="Q637" i="2"/>
  <c r="BC641" i="2"/>
  <c r="BB641" i="2"/>
  <c r="Y641" i="2"/>
  <c r="V641" i="2"/>
  <c r="W641" i="2" s="1"/>
  <c r="Q641" i="2"/>
  <c r="BC649" i="2"/>
  <c r="BB649" i="2"/>
  <c r="Y649" i="2"/>
  <c r="Q649" i="2"/>
  <c r="BC653" i="2"/>
  <c r="BB653" i="2"/>
  <c r="Y653" i="2"/>
  <c r="V653" i="2"/>
  <c r="W653" i="2" s="1"/>
  <c r="Q653" i="2"/>
  <c r="BC661" i="2"/>
  <c r="BB661" i="2"/>
  <c r="Y661" i="2"/>
  <c r="V661" i="2"/>
  <c r="W661" i="2" s="1"/>
  <c r="Q661" i="2"/>
  <c r="BC669" i="2"/>
  <c r="BB669" i="2"/>
  <c r="Y669" i="2"/>
  <c r="Q669" i="2"/>
  <c r="BC673" i="2"/>
  <c r="BB673" i="2"/>
  <c r="Y673" i="2"/>
  <c r="Q673" i="2"/>
  <c r="V673" i="2"/>
  <c r="W673" i="2" s="1"/>
  <c r="BC681" i="2"/>
  <c r="BB681" i="2"/>
  <c r="Y681" i="2"/>
  <c r="V681" i="2"/>
  <c r="W681" i="2" s="1"/>
  <c r="Q681" i="2"/>
  <c r="BC689" i="2"/>
  <c r="BB689" i="2"/>
  <c r="Y689" i="2"/>
  <c r="V689" i="2"/>
  <c r="W689" i="2" s="1"/>
  <c r="Q689" i="2"/>
  <c r="BC693" i="2"/>
  <c r="BB693" i="2"/>
  <c r="Y693" i="2"/>
  <c r="Q693" i="2"/>
  <c r="V693" i="2"/>
  <c r="W693" i="2" s="1"/>
  <c r="BC701" i="2"/>
  <c r="BB701" i="2"/>
  <c r="Y701" i="2"/>
  <c r="V701" i="2"/>
  <c r="W701" i="2" s="1"/>
  <c r="Q701" i="2"/>
  <c r="BC705" i="2"/>
  <c r="BB705" i="2"/>
  <c r="Y705" i="2"/>
  <c r="V705" i="2"/>
  <c r="W705" i="2" s="1"/>
  <c r="Q705" i="2"/>
  <c r="BC713" i="2"/>
  <c r="BB713" i="2"/>
  <c r="Y713" i="2"/>
  <c r="Q713" i="2"/>
  <c r="V713" i="2"/>
  <c r="W713" i="2" s="1"/>
  <c r="BC721" i="2"/>
  <c r="BB721" i="2"/>
  <c r="Y721" i="2"/>
  <c r="V721" i="2"/>
  <c r="W721" i="2" s="1"/>
  <c r="Q721" i="2"/>
  <c r="BC725" i="2"/>
  <c r="BB725" i="2"/>
  <c r="Y725" i="2"/>
  <c r="V725" i="2"/>
  <c r="W725" i="2" s="1"/>
  <c r="Q725" i="2"/>
  <c r="BC733" i="2"/>
  <c r="BB733" i="2"/>
  <c r="Y733" i="2"/>
  <c r="Q733" i="2"/>
  <c r="V733" i="2"/>
  <c r="W733" i="2" s="1"/>
  <c r="BC741" i="2"/>
  <c r="BB741" i="2"/>
  <c r="Y741" i="2"/>
  <c r="V741" i="2"/>
  <c r="W741" i="2" s="1"/>
  <c r="Q741" i="2"/>
  <c r="BC745" i="2"/>
  <c r="BB745" i="2"/>
  <c r="Y745" i="2"/>
  <c r="V745" i="2"/>
  <c r="W745" i="2" s="1"/>
  <c r="Q745" i="2"/>
  <c r="BC753" i="2"/>
  <c r="BB753" i="2"/>
  <c r="Y753" i="2"/>
  <c r="V753" i="2"/>
  <c r="W753" i="2" s="1"/>
  <c r="Q753" i="2"/>
  <c r="BC757" i="2"/>
  <c r="BB757" i="2"/>
  <c r="Y757" i="2"/>
  <c r="BC765" i="2"/>
  <c r="BB765" i="2"/>
  <c r="Y765" i="2"/>
  <c r="Q765" i="2"/>
  <c r="BC773" i="2"/>
  <c r="BB773" i="2"/>
  <c r="Y773" i="2"/>
  <c r="V773" i="2"/>
  <c r="W773" i="2" s="1"/>
  <c r="BC801" i="2"/>
  <c r="BB801" i="2"/>
  <c r="Y801" i="2"/>
  <c r="Q801" i="2"/>
  <c r="Q761" i="2"/>
  <c r="Q825" i="2"/>
  <c r="Q857" i="2"/>
  <c r="Q889" i="2"/>
  <c r="Q921" i="2"/>
  <c r="Q953" i="2"/>
  <c r="Q985" i="2"/>
  <c r="V125" i="2"/>
  <c r="W125" i="2" s="1"/>
  <c r="BB28" i="2"/>
  <c r="BC28" i="2"/>
  <c r="Y28" i="2"/>
  <c r="V28" i="2"/>
  <c r="W28" i="2" s="1"/>
  <c r="BB32" i="2"/>
  <c r="BC32" i="2"/>
  <c r="Y32" i="2"/>
  <c r="V32" i="2"/>
  <c r="W32" i="2" s="1"/>
  <c r="BB36" i="2"/>
  <c r="BC36" i="2"/>
  <c r="Y36" i="2"/>
  <c r="BB40" i="2"/>
  <c r="BC40" i="2"/>
  <c r="Y40" i="2"/>
  <c r="V40" i="2"/>
  <c r="W40" i="2" s="1"/>
  <c r="BB44" i="2"/>
  <c r="BC44" i="2"/>
  <c r="Y44" i="2"/>
  <c r="V44" i="2"/>
  <c r="W44" i="2" s="1"/>
  <c r="BC48" i="2"/>
  <c r="BB48" i="2"/>
  <c r="Y48" i="2"/>
  <c r="V48" i="2"/>
  <c r="W48" i="2" s="1"/>
  <c r="BB52" i="2"/>
  <c r="BC52" i="2"/>
  <c r="Y52" i="2"/>
  <c r="V52" i="2"/>
  <c r="W52" i="2" s="1"/>
  <c r="BC56" i="2"/>
  <c r="BB56" i="2"/>
  <c r="Y56" i="2"/>
  <c r="V56" i="2"/>
  <c r="W56" i="2" s="1"/>
  <c r="BC60" i="2"/>
  <c r="BB60" i="2"/>
  <c r="Y60" i="2"/>
  <c r="BB64" i="2"/>
  <c r="BC64" i="2"/>
  <c r="Y64" i="2"/>
  <c r="BB68" i="2"/>
  <c r="BC68" i="2"/>
  <c r="Y68" i="2"/>
  <c r="BC72" i="2"/>
  <c r="BB72" i="2"/>
  <c r="Y72" i="2"/>
  <c r="V72" i="2"/>
  <c r="W72" i="2" s="1"/>
  <c r="BC76" i="2"/>
  <c r="BB76" i="2"/>
  <c r="Y76" i="2"/>
  <c r="V76" i="2"/>
  <c r="W76" i="2" s="1"/>
  <c r="BB80" i="2"/>
  <c r="BC80" i="2"/>
  <c r="Y80" i="2"/>
  <c r="V80" i="2"/>
  <c r="W80" i="2" s="1"/>
  <c r="BB84" i="2"/>
  <c r="BC84" i="2"/>
  <c r="Y84" i="2"/>
  <c r="BC88" i="2"/>
  <c r="BB88" i="2"/>
  <c r="Y88" i="2"/>
  <c r="BB92" i="2"/>
  <c r="BC92" i="2"/>
  <c r="Y92" i="2"/>
  <c r="BB96" i="2"/>
  <c r="BC96" i="2"/>
  <c r="Y96" i="2"/>
  <c r="BC100" i="2"/>
  <c r="BB100" i="2"/>
  <c r="Y100" i="2"/>
  <c r="V100" i="2"/>
  <c r="W100" i="2" s="1"/>
  <c r="BB104" i="2"/>
  <c r="BC104" i="2"/>
  <c r="Y104" i="2"/>
  <c r="V104" i="2"/>
  <c r="W104" i="2" s="1"/>
  <c r="BB108" i="2"/>
  <c r="BC108" i="2"/>
  <c r="Y108" i="2"/>
  <c r="V108" i="2"/>
  <c r="W108" i="2" s="1"/>
  <c r="BC112" i="2"/>
  <c r="BB112" i="2"/>
  <c r="Y112" i="2"/>
  <c r="BB116" i="2"/>
  <c r="BC116" i="2"/>
  <c r="Y116" i="2"/>
  <c r="BB120" i="2"/>
  <c r="BC120" i="2"/>
  <c r="Y120" i="2"/>
  <c r="BB124" i="2"/>
  <c r="BC124" i="2"/>
  <c r="Y124" i="2"/>
  <c r="V124" i="2"/>
  <c r="W124" i="2" s="1"/>
  <c r="BB128" i="2"/>
  <c r="BC128" i="2"/>
  <c r="Y128" i="2"/>
  <c r="V128" i="2"/>
  <c r="W128" i="2" s="1"/>
  <c r="BB132" i="2"/>
  <c r="BC132" i="2"/>
  <c r="Y132" i="2"/>
  <c r="V132" i="2"/>
  <c r="W132" i="2" s="1"/>
  <c r="BB136" i="2"/>
  <c r="BC136" i="2"/>
  <c r="Y136" i="2"/>
  <c r="V136" i="2"/>
  <c r="W136" i="2" s="1"/>
  <c r="BC140" i="2"/>
  <c r="BB140" i="2"/>
  <c r="Y140" i="2"/>
  <c r="V140" i="2"/>
  <c r="W140" i="2" s="1"/>
  <c r="BB144" i="2"/>
  <c r="BC144" i="2"/>
  <c r="Y144" i="2"/>
  <c r="BB148" i="2"/>
  <c r="BC148" i="2"/>
  <c r="Y148" i="2"/>
  <c r="V148" i="2"/>
  <c r="W148" i="2" s="1"/>
  <c r="BC152" i="2"/>
  <c r="BB152" i="2"/>
  <c r="Y152" i="2"/>
  <c r="V152" i="2"/>
  <c r="W152" i="2" s="1"/>
  <c r="BB156" i="2"/>
  <c r="BC156" i="2"/>
  <c r="Y156" i="2"/>
  <c r="V156" i="2"/>
  <c r="W156" i="2" s="1"/>
  <c r="BB160" i="2"/>
  <c r="BC160" i="2"/>
  <c r="Y160" i="2"/>
  <c r="BB164" i="2"/>
  <c r="BC164" i="2"/>
  <c r="Y164" i="2"/>
  <c r="V164" i="2"/>
  <c r="W164" i="2" s="1"/>
  <c r="BB168" i="2"/>
  <c r="BC168" i="2"/>
  <c r="Y168" i="2"/>
  <c r="V168" i="2"/>
  <c r="W168" i="2" s="1"/>
  <c r="Q168" i="2"/>
  <c r="BB172" i="2"/>
  <c r="BC172" i="2"/>
  <c r="Y172" i="2"/>
  <c r="V172" i="2"/>
  <c r="W172" i="2" s="1"/>
  <c r="Q172" i="2"/>
  <c r="BB176" i="2"/>
  <c r="BC176" i="2"/>
  <c r="Y176" i="2"/>
  <c r="V176" i="2"/>
  <c r="W176" i="2" s="1"/>
  <c r="Q176" i="2"/>
  <c r="BB180" i="2"/>
  <c r="BC180" i="2"/>
  <c r="Y180" i="2"/>
  <c r="V180" i="2"/>
  <c r="W180" i="2" s="1"/>
  <c r="Q180" i="2"/>
  <c r="BB184" i="2"/>
  <c r="BC184" i="2"/>
  <c r="Y184" i="2"/>
  <c r="V184" i="2"/>
  <c r="W184" i="2" s="1"/>
  <c r="Q184" i="2"/>
  <c r="BC188" i="2"/>
  <c r="BB188" i="2"/>
  <c r="Y188" i="2"/>
  <c r="Q188" i="2"/>
  <c r="BC192" i="2"/>
  <c r="BB192" i="2"/>
  <c r="Y192" i="2"/>
  <c r="V192" i="2"/>
  <c r="W192" i="2" s="1"/>
  <c r="Q192" i="2"/>
  <c r="BC196" i="2"/>
  <c r="BB196" i="2"/>
  <c r="Y196" i="2"/>
  <c r="Q196" i="2"/>
  <c r="BC200" i="2"/>
  <c r="BB200" i="2"/>
  <c r="Y200" i="2"/>
  <c r="V200" i="2"/>
  <c r="W200" i="2" s="1"/>
  <c r="Q200" i="2"/>
  <c r="BC204" i="2"/>
  <c r="BB204" i="2"/>
  <c r="Y204" i="2"/>
  <c r="V204" i="2"/>
  <c r="W204" i="2" s="1"/>
  <c r="Q204" i="2"/>
  <c r="BC208" i="2"/>
  <c r="BB208" i="2"/>
  <c r="Y208" i="2"/>
  <c r="V208" i="2"/>
  <c r="W208" i="2" s="1"/>
  <c r="Q208" i="2"/>
  <c r="BC212" i="2"/>
  <c r="BB212" i="2"/>
  <c r="Y212" i="2"/>
  <c r="V212" i="2"/>
  <c r="W212" i="2" s="1"/>
  <c r="Q212" i="2"/>
  <c r="BC216" i="2"/>
  <c r="BB216" i="2"/>
  <c r="Y216" i="2"/>
  <c r="Q216" i="2"/>
  <c r="BC220" i="2"/>
  <c r="BB220" i="2"/>
  <c r="Y220" i="2"/>
  <c r="V220" i="2"/>
  <c r="W220" i="2" s="1"/>
  <c r="Q220" i="2"/>
  <c r="BC224" i="2"/>
  <c r="BB224" i="2"/>
  <c r="Y224" i="2"/>
  <c r="Q224" i="2"/>
  <c r="BC228" i="2"/>
  <c r="BB228" i="2"/>
  <c r="Y228" i="2"/>
  <c r="V228" i="2"/>
  <c r="W228" i="2" s="1"/>
  <c r="Q228" i="2"/>
  <c r="BC232" i="2"/>
  <c r="BB232" i="2"/>
  <c r="Y232" i="2"/>
  <c r="V232" i="2"/>
  <c r="W232" i="2" s="1"/>
  <c r="Q232" i="2"/>
  <c r="BC236" i="2"/>
  <c r="BB236" i="2"/>
  <c r="Y236" i="2"/>
  <c r="V236" i="2"/>
  <c r="W236" i="2" s="1"/>
  <c r="Q236" i="2"/>
  <c r="BC240" i="2"/>
  <c r="BB240" i="2"/>
  <c r="Y240" i="2"/>
  <c r="V240" i="2"/>
  <c r="W240" i="2" s="1"/>
  <c r="Q240" i="2"/>
  <c r="BC244" i="2"/>
  <c r="BB244" i="2"/>
  <c r="Y244" i="2"/>
  <c r="V244" i="2"/>
  <c r="W244" i="2" s="1"/>
  <c r="Q244" i="2"/>
  <c r="BC248" i="2"/>
  <c r="BB248" i="2"/>
  <c r="Y248" i="2"/>
  <c r="V248" i="2"/>
  <c r="W248" i="2" s="1"/>
  <c r="Q248" i="2"/>
  <c r="BC252" i="2"/>
  <c r="BB252" i="2"/>
  <c r="Y252" i="2"/>
  <c r="Q252" i="2"/>
  <c r="BC256" i="2"/>
  <c r="BB256" i="2"/>
  <c r="Y256" i="2"/>
  <c r="V256" i="2"/>
  <c r="W256" i="2" s="1"/>
  <c r="Q256" i="2"/>
  <c r="BC260" i="2"/>
  <c r="BB260" i="2"/>
  <c r="Y260" i="2"/>
  <c r="Q260" i="2"/>
  <c r="BC264" i="2"/>
  <c r="BB264" i="2"/>
  <c r="Y264" i="2"/>
  <c r="V264" i="2"/>
  <c r="W264" i="2" s="1"/>
  <c r="Q264" i="2"/>
  <c r="BC268" i="2"/>
  <c r="BB268" i="2"/>
  <c r="Y268" i="2"/>
  <c r="V268" i="2"/>
  <c r="W268" i="2" s="1"/>
  <c r="Q268" i="2"/>
  <c r="BC272" i="2"/>
  <c r="BB272" i="2"/>
  <c r="Y272" i="2"/>
  <c r="V272" i="2"/>
  <c r="W272" i="2" s="1"/>
  <c r="Q272" i="2"/>
  <c r="BC276" i="2"/>
  <c r="BB276" i="2"/>
  <c r="Y276" i="2"/>
  <c r="V276" i="2"/>
  <c r="W276" i="2" s="1"/>
  <c r="Q276" i="2"/>
  <c r="BC280" i="2"/>
  <c r="BB280" i="2"/>
  <c r="Y280" i="2"/>
  <c r="Q280" i="2"/>
  <c r="BC284" i="2"/>
  <c r="BB284" i="2"/>
  <c r="Y284" i="2"/>
  <c r="V284" i="2"/>
  <c r="W284" i="2" s="1"/>
  <c r="Q284" i="2"/>
  <c r="BC288" i="2"/>
  <c r="BB288" i="2"/>
  <c r="Y288" i="2"/>
  <c r="Q288" i="2"/>
  <c r="BC292" i="2"/>
  <c r="BB292" i="2"/>
  <c r="Y292" i="2"/>
  <c r="V292" i="2"/>
  <c r="W292" i="2" s="1"/>
  <c r="Q292" i="2"/>
  <c r="BC296" i="2"/>
  <c r="BB296" i="2"/>
  <c r="Y296" i="2"/>
  <c r="V296" i="2"/>
  <c r="W296" i="2" s="1"/>
  <c r="Q296" i="2"/>
  <c r="BC300" i="2"/>
  <c r="BB300" i="2"/>
  <c r="Y300" i="2"/>
  <c r="V300" i="2"/>
  <c r="W300" i="2" s="1"/>
  <c r="Q300" i="2"/>
  <c r="BC304" i="2"/>
  <c r="BB304" i="2"/>
  <c r="Y304" i="2"/>
  <c r="V304" i="2"/>
  <c r="W304" i="2" s="1"/>
  <c r="Q304" i="2"/>
  <c r="BC308" i="2"/>
  <c r="BB308" i="2"/>
  <c r="Y308" i="2"/>
  <c r="V308" i="2"/>
  <c r="W308" i="2" s="1"/>
  <c r="Q308" i="2"/>
  <c r="BC312" i="2"/>
  <c r="BB312" i="2"/>
  <c r="Y312" i="2"/>
  <c r="V312" i="2"/>
  <c r="W312" i="2" s="1"/>
  <c r="Q312" i="2"/>
  <c r="BC316" i="2"/>
  <c r="BB316" i="2"/>
  <c r="Y316" i="2"/>
  <c r="Q316" i="2"/>
  <c r="BC320" i="2"/>
  <c r="BB320" i="2"/>
  <c r="Y320" i="2"/>
  <c r="V320" i="2"/>
  <c r="W320" i="2" s="1"/>
  <c r="Q320" i="2"/>
  <c r="BC324" i="2"/>
  <c r="BB324" i="2"/>
  <c r="Y324" i="2"/>
  <c r="Q324" i="2"/>
  <c r="BC328" i="2"/>
  <c r="BB328" i="2"/>
  <c r="Y328" i="2"/>
  <c r="V328" i="2"/>
  <c r="W328" i="2" s="1"/>
  <c r="Q328" i="2"/>
  <c r="BC332" i="2"/>
  <c r="BB332" i="2"/>
  <c r="Y332" i="2"/>
  <c r="V332" i="2"/>
  <c r="W332" i="2" s="1"/>
  <c r="Q332" i="2"/>
  <c r="BC336" i="2"/>
  <c r="BB336" i="2"/>
  <c r="Y336" i="2"/>
  <c r="V336" i="2"/>
  <c r="W336" i="2" s="1"/>
  <c r="Q336" i="2"/>
  <c r="BC340" i="2"/>
  <c r="BB340" i="2"/>
  <c r="Y340" i="2"/>
  <c r="V340" i="2"/>
  <c r="W340" i="2" s="1"/>
  <c r="Q340" i="2"/>
  <c r="BC344" i="2"/>
  <c r="BB344" i="2"/>
  <c r="Y344" i="2"/>
  <c r="Q344" i="2"/>
  <c r="BC348" i="2"/>
  <c r="BB348" i="2"/>
  <c r="Y348" i="2"/>
  <c r="V348" i="2"/>
  <c r="W348" i="2" s="1"/>
  <c r="Q348" i="2"/>
  <c r="BC352" i="2"/>
  <c r="BB352" i="2"/>
  <c r="Y352" i="2"/>
  <c r="Q352" i="2"/>
  <c r="BC356" i="2"/>
  <c r="BB356" i="2"/>
  <c r="Y356" i="2"/>
  <c r="V356" i="2"/>
  <c r="W356" i="2" s="1"/>
  <c r="Q356" i="2"/>
  <c r="BC360" i="2"/>
  <c r="BB360" i="2"/>
  <c r="Y360" i="2"/>
  <c r="V360" i="2"/>
  <c r="W360" i="2" s="1"/>
  <c r="Q360" i="2"/>
  <c r="BC364" i="2"/>
  <c r="BB364" i="2"/>
  <c r="Y364" i="2"/>
  <c r="V364" i="2"/>
  <c r="W364" i="2" s="1"/>
  <c r="Q364" i="2"/>
  <c r="BC368" i="2"/>
  <c r="BB368" i="2"/>
  <c r="Y368" i="2"/>
  <c r="V368" i="2"/>
  <c r="W368" i="2" s="1"/>
  <c r="Q368" i="2"/>
  <c r="BC372" i="2"/>
  <c r="BB372" i="2"/>
  <c r="Y372" i="2"/>
  <c r="V372" i="2"/>
  <c r="W372" i="2" s="1"/>
  <c r="Q372" i="2"/>
  <c r="BC376" i="2"/>
  <c r="BB376" i="2"/>
  <c r="Y376" i="2"/>
  <c r="V376" i="2"/>
  <c r="W376" i="2" s="1"/>
  <c r="Q376" i="2"/>
  <c r="BC380" i="2"/>
  <c r="BB380" i="2"/>
  <c r="Y380" i="2"/>
  <c r="Q380" i="2"/>
  <c r="BC384" i="2"/>
  <c r="BB384" i="2"/>
  <c r="Y384" i="2"/>
  <c r="V384" i="2"/>
  <c r="W384" i="2" s="1"/>
  <c r="Q384" i="2"/>
  <c r="BC388" i="2"/>
  <c r="BB388" i="2"/>
  <c r="Y388" i="2"/>
  <c r="Q388" i="2"/>
  <c r="BC392" i="2"/>
  <c r="BB392" i="2"/>
  <c r="Y392" i="2"/>
  <c r="V392" i="2"/>
  <c r="W392" i="2" s="1"/>
  <c r="Q392" i="2"/>
  <c r="BC396" i="2"/>
  <c r="BB396" i="2"/>
  <c r="Y396" i="2"/>
  <c r="V396" i="2"/>
  <c r="W396" i="2" s="1"/>
  <c r="Q396" i="2"/>
  <c r="BC400" i="2"/>
  <c r="BB400" i="2"/>
  <c r="Y400" i="2"/>
  <c r="V400" i="2"/>
  <c r="W400" i="2" s="1"/>
  <c r="Q400" i="2"/>
  <c r="BC404" i="2"/>
  <c r="BB404" i="2"/>
  <c r="Y404" i="2"/>
  <c r="V404" i="2"/>
  <c r="W404" i="2" s="1"/>
  <c r="Q404" i="2"/>
  <c r="BC408" i="2"/>
  <c r="BB408" i="2"/>
  <c r="Y408" i="2"/>
  <c r="Q408" i="2"/>
  <c r="BC412" i="2"/>
  <c r="BB412" i="2"/>
  <c r="Y412" i="2"/>
  <c r="V412" i="2"/>
  <c r="W412" i="2" s="1"/>
  <c r="Q412" i="2"/>
  <c r="BC416" i="2"/>
  <c r="BB416" i="2"/>
  <c r="Y416" i="2"/>
  <c r="Q416" i="2"/>
  <c r="BC420" i="2"/>
  <c r="BB420" i="2"/>
  <c r="Y420" i="2"/>
  <c r="V420" i="2"/>
  <c r="W420" i="2" s="1"/>
  <c r="Q420" i="2"/>
  <c r="BB424" i="2"/>
  <c r="BC424" i="2"/>
  <c r="Y424" i="2"/>
  <c r="V424" i="2"/>
  <c r="W424" i="2" s="1"/>
  <c r="Q424" i="2"/>
  <c r="BB428" i="2"/>
  <c r="BC428" i="2"/>
  <c r="Y428" i="2"/>
  <c r="V428" i="2"/>
  <c r="W428" i="2" s="1"/>
  <c r="Q428" i="2"/>
  <c r="BB432" i="2"/>
  <c r="BC432" i="2"/>
  <c r="Y432" i="2"/>
  <c r="V432" i="2"/>
  <c r="W432" i="2" s="1"/>
  <c r="Q432" i="2"/>
  <c r="BB436" i="2"/>
  <c r="BC436" i="2"/>
  <c r="Y436" i="2"/>
  <c r="V436" i="2"/>
  <c r="W436" i="2" s="1"/>
  <c r="Q436" i="2"/>
  <c r="BB440" i="2"/>
  <c r="BC440" i="2"/>
  <c r="Y440" i="2"/>
  <c r="V440" i="2"/>
  <c r="W440" i="2" s="1"/>
  <c r="Q440" i="2"/>
  <c r="BB444" i="2"/>
  <c r="BC444" i="2"/>
  <c r="Y444" i="2"/>
  <c r="Q444" i="2"/>
  <c r="BB448" i="2"/>
  <c r="BC448" i="2"/>
  <c r="Y448" i="2"/>
  <c r="V448" i="2"/>
  <c r="W448" i="2" s="1"/>
  <c r="Q448" i="2"/>
  <c r="BB452" i="2"/>
  <c r="BC452" i="2"/>
  <c r="Y452" i="2"/>
  <c r="Q452" i="2"/>
  <c r="BB456" i="2"/>
  <c r="BC456" i="2"/>
  <c r="Y456" i="2"/>
  <c r="V456" i="2"/>
  <c r="W456" i="2" s="1"/>
  <c r="Q456" i="2"/>
  <c r="BB460" i="2"/>
  <c r="BC460" i="2"/>
  <c r="Y460" i="2"/>
  <c r="V460" i="2"/>
  <c r="W460" i="2" s="1"/>
  <c r="Q460" i="2"/>
  <c r="BB464" i="2"/>
  <c r="BC464" i="2"/>
  <c r="Y464" i="2"/>
  <c r="V464" i="2"/>
  <c r="W464" i="2" s="1"/>
  <c r="Q464" i="2"/>
  <c r="BB468" i="2"/>
  <c r="BC468" i="2"/>
  <c r="Y468" i="2"/>
  <c r="V468" i="2"/>
  <c r="W468" i="2" s="1"/>
  <c r="Q468" i="2"/>
  <c r="BB472" i="2"/>
  <c r="BC472" i="2"/>
  <c r="Y472" i="2"/>
  <c r="Q472" i="2"/>
  <c r="BB476" i="2"/>
  <c r="BC476" i="2"/>
  <c r="Y476" i="2"/>
  <c r="V476" i="2"/>
  <c r="W476" i="2" s="1"/>
  <c r="Q476" i="2"/>
  <c r="BB480" i="2"/>
  <c r="BC480" i="2"/>
  <c r="Y480" i="2"/>
  <c r="Q480" i="2"/>
  <c r="BB484" i="2"/>
  <c r="BC484" i="2"/>
  <c r="Y484" i="2"/>
  <c r="V484" i="2"/>
  <c r="W484" i="2" s="1"/>
  <c r="Q484" i="2"/>
  <c r="BB488" i="2"/>
  <c r="BC488" i="2"/>
  <c r="Y488" i="2"/>
  <c r="V488" i="2"/>
  <c r="W488" i="2" s="1"/>
  <c r="Q488" i="2"/>
  <c r="BB492" i="2"/>
  <c r="BC492" i="2"/>
  <c r="Y492" i="2"/>
  <c r="V492" i="2"/>
  <c r="W492" i="2" s="1"/>
  <c r="Q492" i="2"/>
  <c r="BB496" i="2"/>
  <c r="BC496" i="2"/>
  <c r="Y496" i="2"/>
  <c r="V496" i="2"/>
  <c r="W496" i="2" s="1"/>
  <c r="Q496" i="2"/>
  <c r="BB500" i="2"/>
  <c r="BC500" i="2"/>
  <c r="Y500" i="2"/>
  <c r="V500" i="2"/>
  <c r="W500" i="2" s="1"/>
  <c r="Q500" i="2"/>
  <c r="BC504" i="2"/>
  <c r="BB504" i="2"/>
  <c r="Y504" i="2"/>
  <c r="V504" i="2"/>
  <c r="W504" i="2" s="1"/>
  <c r="Q504" i="2"/>
  <c r="BC508" i="2"/>
  <c r="BB508" i="2"/>
  <c r="Y508" i="2"/>
  <c r="Q508" i="2"/>
  <c r="BC512" i="2"/>
  <c r="BB512" i="2"/>
  <c r="Y512" i="2"/>
  <c r="V512" i="2"/>
  <c r="W512" i="2" s="1"/>
  <c r="Q512" i="2"/>
  <c r="BC516" i="2"/>
  <c r="BB516" i="2"/>
  <c r="Y516" i="2"/>
  <c r="V516" i="2"/>
  <c r="W516" i="2" s="1"/>
  <c r="Q516" i="2"/>
  <c r="BC520" i="2"/>
  <c r="BB520" i="2"/>
  <c r="Y520" i="2"/>
  <c r="V520" i="2"/>
  <c r="W520" i="2" s="1"/>
  <c r="Q520" i="2"/>
  <c r="BC524" i="2"/>
  <c r="BB524" i="2"/>
  <c r="Y524" i="2"/>
  <c r="V524" i="2"/>
  <c r="W524" i="2" s="1"/>
  <c r="Q524" i="2"/>
  <c r="BC528" i="2"/>
  <c r="BB528" i="2"/>
  <c r="Y528" i="2"/>
  <c r="Q528" i="2"/>
  <c r="BC532" i="2"/>
  <c r="BB532" i="2"/>
  <c r="Y532" i="2"/>
  <c r="V532" i="2"/>
  <c r="W532" i="2" s="1"/>
  <c r="Q532" i="2"/>
  <c r="BC536" i="2"/>
  <c r="BB536" i="2"/>
  <c r="Y536" i="2"/>
  <c r="Q536" i="2"/>
  <c r="BC540" i="2"/>
  <c r="BB540" i="2"/>
  <c r="Y540" i="2"/>
  <c r="V540" i="2"/>
  <c r="W540" i="2" s="1"/>
  <c r="Q540" i="2"/>
  <c r="BC544" i="2"/>
  <c r="BB544" i="2"/>
  <c r="Y544" i="2"/>
  <c r="V544" i="2"/>
  <c r="W544" i="2" s="1"/>
  <c r="Q544" i="2"/>
  <c r="BC548" i="2"/>
  <c r="BB548" i="2"/>
  <c r="Y548" i="2"/>
  <c r="Q548" i="2"/>
  <c r="BC552" i="2"/>
  <c r="BB552" i="2"/>
  <c r="Y552" i="2"/>
  <c r="V552" i="2"/>
  <c r="W552" i="2" s="1"/>
  <c r="Q552" i="2"/>
  <c r="BC556" i="2"/>
  <c r="BB556" i="2"/>
  <c r="Y556" i="2"/>
  <c r="V556" i="2"/>
  <c r="W556" i="2" s="1"/>
  <c r="Q556" i="2"/>
  <c r="BC560" i="2"/>
  <c r="BB560" i="2"/>
  <c r="Y560" i="2"/>
  <c r="V560" i="2"/>
  <c r="W560" i="2" s="1"/>
  <c r="Q560" i="2"/>
  <c r="BC564" i="2"/>
  <c r="BB564" i="2"/>
  <c r="Y564" i="2"/>
  <c r="V564" i="2"/>
  <c r="W564" i="2" s="1"/>
  <c r="Q564" i="2"/>
  <c r="BC568" i="2"/>
  <c r="BB568" i="2"/>
  <c r="Y568" i="2"/>
  <c r="V568" i="2"/>
  <c r="W568" i="2" s="1"/>
  <c r="Q568" i="2"/>
  <c r="BC572" i="2"/>
  <c r="BB572" i="2"/>
  <c r="Y572" i="2"/>
  <c r="V572" i="2"/>
  <c r="W572" i="2" s="1"/>
  <c r="Q572" i="2"/>
  <c r="BC576" i="2"/>
  <c r="BB576" i="2"/>
  <c r="Y576" i="2"/>
  <c r="Q576" i="2"/>
  <c r="BC580" i="2"/>
  <c r="BB580" i="2"/>
  <c r="Y580" i="2"/>
  <c r="V580" i="2"/>
  <c r="W580" i="2" s="1"/>
  <c r="Q580" i="2"/>
  <c r="BC584" i="2"/>
  <c r="BB584" i="2"/>
  <c r="Y584" i="2"/>
  <c r="V584" i="2"/>
  <c r="W584" i="2" s="1"/>
  <c r="Q584" i="2"/>
  <c r="BC588" i="2"/>
  <c r="BB588" i="2"/>
  <c r="Y588" i="2"/>
  <c r="Q588" i="2"/>
  <c r="BC592" i="2"/>
  <c r="BB592" i="2"/>
  <c r="Y592" i="2"/>
  <c r="V592" i="2"/>
  <c r="W592" i="2" s="1"/>
  <c r="Q592" i="2"/>
  <c r="BC596" i="2"/>
  <c r="BB596" i="2"/>
  <c r="Y596" i="2"/>
  <c r="Q596" i="2"/>
  <c r="BC600" i="2"/>
  <c r="BB600" i="2"/>
  <c r="Y600" i="2"/>
  <c r="V600" i="2"/>
  <c r="W600" i="2" s="1"/>
  <c r="Q600" i="2"/>
  <c r="BC604" i="2"/>
  <c r="BB604" i="2"/>
  <c r="Y604" i="2"/>
  <c r="V604" i="2"/>
  <c r="W604" i="2" s="1"/>
  <c r="Q604" i="2"/>
  <c r="BC608" i="2"/>
  <c r="BB608" i="2"/>
  <c r="Y608" i="2"/>
  <c r="V608" i="2"/>
  <c r="W608" i="2" s="1"/>
  <c r="Q608" i="2"/>
  <c r="BC612" i="2"/>
  <c r="BB612" i="2"/>
  <c r="Y612" i="2"/>
  <c r="V612" i="2"/>
  <c r="W612" i="2" s="1"/>
  <c r="Q612" i="2"/>
  <c r="BC616" i="2"/>
  <c r="BB616" i="2"/>
  <c r="Y616" i="2"/>
  <c r="Q616" i="2"/>
  <c r="BC620" i="2"/>
  <c r="BB620" i="2"/>
  <c r="Y620" i="2"/>
  <c r="V620" i="2"/>
  <c r="W620" i="2" s="1"/>
  <c r="Q620" i="2"/>
  <c r="BC624" i="2"/>
  <c r="BB624" i="2"/>
  <c r="Y624" i="2"/>
  <c r="V624" i="2"/>
  <c r="W624" i="2" s="1"/>
  <c r="Q624" i="2"/>
  <c r="BC628" i="2"/>
  <c r="BB628" i="2"/>
  <c r="Y628" i="2"/>
  <c r="V628" i="2"/>
  <c r="W628" i="2" s="1"/>
  <c r="Q628" i="2"/>
  <c r="BC632" i="2"/>
  <c r="BB632" i="2"/>
  <c r="Y632" i="2"/>
  <c r="V632" i="2"/>
  <c r="W632" i="2" s="1"/>
  <c r="Q632" i="2"/>
  <c r="BC636" i="2"/>
  <c r="BB636" i="2"/>
  <c r="Y636" i="2"/>
  <c r="Q636" i="2"/>
  <c r="BC640" i="2"/>
  <c r="BB640" i="2"/>
  <c r="Y640" i="2"/>
  <c r="V640" i="2"/>
  <c r="W640" i="2" s="1"/>
  <c r="Q640" i="2"/>
  <c r="BC644" i="2"/>
  <c r="BB644" i="2"/>
  <c r="Y644" i="2"/>
  <c r="V644" i="2"/>
  <c r="W644" i="2" s="1"/>
  <c r="Q644" i="2"/>
  <c r="BC648" i="2"/>
  <c r="BB648" i="2"/>
  <c r="Y648" i="2"/>
  <c r="V648" i="2"/>
  <c r="W648" i="2" s="1"/>
  <c r="Q648" i="2"/>
  <c r="BC652" i="2"/>
  <c r="BB652" i="2"/>
  <c r="Y652" i="2"/>
  <c r="V652" i="2"/>
  <c r="W652" i="2" s="1"/>
  <c r="Q652" i="2"/>
  <c r="BC656" i="2"/>
  <c r="BB656" i="2"/>
  <c r="Y656" i="2"/>
  <c r="Q656" i="2"/>
  <c r="BC660" i="2"/>
  <c r="BB660" i="2"/>
  <c r="Y660" i="2"/>
  <c r="V660" i="2"/>
  <c r="W660" i="2" s="1"/>
  <c r="Q660" i="2"/>
  <c r="BC664" i="2"/>
  <c r="BB664" i="2"/>
  <c r="Y664" i="2"/>
  <c r="Q664" i="2"/>
  <c r="BC668" i="2"/>
  <c r="BB668" i="2"/>
  <c r="Y668" i="2"/>
  <c r="V668" i="2"/>
  <c r="W668" i="2" s="1"/>
  <c r="Q668" i="2"/>
  <c r="BC672" i="2"/>
  <c r="BB672" i="2"/>
  <c r="Y672" i="2"/>
  <c r="V672" i="2"/>
  <c r="W672" i="2" s="1"/>
  <c r="Q672" i="2"/>
  <c r="BC676" i="2"/>
  <c r="BB676" i="2"/>
  <c r="Y676" i="2"/>
  <c r="Q676" i="2"/>
  <c r="BC680" i="2"/>
  <c r="BB680" i="2"/>
  <c r="Y680" i="2"/>
  <c r="V680" i="2"/>
  <c r="W680" i="2" s="1"/>
  <c r="Q680" i="2"/>
  <c r="BC684" i="2"/>
  <c r="BB684" i="2"/>
  <c r="Y684" i="2"/>
  <c r="V684" i="2"/>
  <c r="W684" i="2" s="1"/>
  <c r="Q684" i="2"/>
  <c r="BC688" i="2"/>
  <c r="BB688" i="2"/>
  <c r="Y688" i="2"/>
  <c r="V688" i="2"/>
  <c r="W688" i="2" s="1"/>
  <c r="Q688" i="2"/>
  <c r="BC692" i="2"/>
  <c r="BB692" i="2"/>
  <c r="Y692" i="2"/>
  <c r="V692" i="2"/>
  <c r="W692" i="2" s="1"/>
  <c r="Q692" i="2"/>
  <c r="BC696" i="2"/>
  <c r="BB696" i="2"/>
  <c r="Y696" i="2"/>
  <c r="V696" i="2"/>
  <c r="W696" i="2" s="1"/>
  <c r="Q696" i="2"/>
  <c r="BC700" i="2"/>
  <c r="BB700" i="2"/>
  <c r="Y700" i="2"/>
  <c r="V700" i="2"/>
  <c r="W700" i="2" s="1"/>
  <c r="Q700" i="2"/>
  <c r="BC704" i="2"/>
  <c r="BB704" i="2"/>
  <c r="Y704" i="2"/>
  <c r="Q704" i="2"/>
  <c r="BC708" i="2"/>
  <c r="BB708" i="2"/>
  <c r="Y708" i="2"/>
  <c r="V708" i="2"/>
  <c r="W708" i="2" s="1"/>
  <c r="Q708" i="2"/>
  <c r="BC712" i="2"/>
  <c r="BB712" i="2"/>
  <c r="Y712" i="2"/>
  <c r="V712" i="2"/>
  <c r="W712" i="2" s="1"/>
  <c r="Q712" i="2"/>
  <c r="BB716" i="2"/>
  <c r="BC716" i="2"/>
  <c r="Y716" i="2"/>
  <c r="Q716" i="2"/>
  <c r="BB720" i="2"/>
  <c r="BC720" i="2"/>
  <c r="Y720" i="2"/>
  <c r="V720" i="2"/>
  <c r="W720" i="2" s="1"/>
  <c r="Q720" i="2"/>
  <c r="BB724" i="2"/>
  <c r="BC724" i="2"/>
  <c r="Y724" i="2"/>
  <c r="Q724" i="2"/>
  <c r="BB728" i="2"/>
  <c r="BC728" i="2"/>
  <c r="Y728" i="2"/>
  <c r="V728" i="2"/>
  <c r="W728" i="2" s="1"/>
  <c r="Q728" i="2"/>
  <c r="BC732" i="2"/>
  <c r="BB732" i="2"/>
  <c r="Y732" i="2"/>
  <c r="V732" i="2"/>
  <c r="W732" i="2" s="1"/>
  <c r="Q732" i="2"/>
  <c r="BC736" i="2"/>
  <c r="BB736" i="2"/>
  <c r="Y736" i="2"/>
  <c r="V736" i="2"/>
  <c r="W736" i="2" s="1"/>
  <c r="Q736" i="2"/>
  <c r="BC740" i="2"/>
  <c r="BB740" i="2"/>
  <c r="Y740" i="2"/>
  <c r="V740" i="2"/>
  <c r="W740" i="2" s="1"/>
  <c r="Q740" i="2"/>
  <c r="BC744" i="2"/>
  <c r="BB744" i="2"/>
  <c r="Y744" i="2"/>
  <c r="Q744" i="2"/>
  <c r="BC748" i="2"/>
  <c r="BB748" i="2"/>
  <c r="Y748" i="2"/>
  <c r="V748" i="2"/>
  <c r="W748" i="2" s="1"/>
  <c r="Q748" i="2"/>
  <c r="BC752" i="2"/>
  <c r="BB752" i="2"/>
  <c r="Y752" i="2"/>
  <c r="V752" i="2"/>
  <c r="W752" i="2" s="1"/>
  <c r="Q752" i="2"/>
  <c r="BC756" i="2"/>
  <c r="BB756" i="2"/>
  <c r="Y756" i="2"/>
  <c r="V756" i="2"/>
  <c r="W756" i="2" s="1"/>
  <c r="Q756" i="2"/>
  <c r="BC760" i="2"/>
  <c r="BB760" i="2"/>
  <c r="Y760" i="2"/>
  <c r="V760" i="2"/>
  <c r="W760" i="2" s="1"/>
  <c r="Q760" i="2"/>
  <c r="BC764" i="2"/>
  <c r="BB764" i="2"/>
  <c r="Y764" i="2"/>
  <c r="Q764" i="2"/>
  <c r="BC768" i="2"/>
  <c r="BB768" i="2"/>
  <c r="Y768" i="2"/>
  <c r="Q768" i="2"/>
  <c r="V768" i="2"/>
  <c r="W768" i="2" s="1"/>
  <c r="BC772" i="2"/>
  <c r="BB772" i="2"/>
  <c r="Y772" i="2"/>
  <c r="Q772" i="2"/>
  <c r="BC776" i="2"/>
  <c r="BB776" i="2"/>
  <c r="Y776" i="2"/>
  <c r="Q776" i="2"/>
  <c r="V776" i="2"/>
  <c r="W776" i="2" s="1"/>
  <c r="BC780" i="2"/>
  <c r="BB780" i="2"/>
  <c r="Y780" i="2"/>
  <c r="V780" i="2"/>
  <c r="W780" i="2" s="1"/>
  <c r="Q780" i="2"/>
  <c r="BC784" i="2"/>
  <c r="BB784" i="2"/>
  <c r="Y784" i="2"/>
  <c r="V784" i="2"/>
  <c r="W784" i="2" s="1"/>
  <c r="Q784" i="2"/>
  <c r="BC788" i="2"/>
  <c r="BB788" i="2"/>
  <c r="Y788" i="2"/>
  <c r="V788" i="2"/>
  <c r="W788" i="2" s="1"/>
  <c r="Q788" i="2"/>
  <c r="BC792" i="2"/>
  <c r="BB792" i="2"/>
  <c r="Y792" i="2"/>
  <c r="V792" i="2"/>
  <c r="W792" i="2" s="1"/>
  <c r="Q792" i="2"/>
  <c r="BC796" i="2"/>
  <c r="BB796" i="2"/>
  <c r="Y796" i="2"/>
  <c r="Q796" i="2"/>
  <c r="V796" i="2"/>
  <c r="W796" i="2" s="1"/>
  <c r="BC800" i="2"/>
  <c r="BB800" i="2"/>
  <c r="Y800" i="2"/>
  <c r="Q800" i="2"/>
  <c r="BC804" i="2"/>
  <c r="BB804" i="2"/>
  <c r="Y804" i="2"/>
  <c r="Q804" i="2"/>
  <c r="V804" i="2"/>
  <c r="W804" i="2" s="1"/>
  <c r="BC808" i="2"/>
  <c r="BB808" i="2"/>
  <c r="Y808" i="2"/>
  <c r="Q808" i="2"/>
  <c r="BC812" i="2"/>
  <c r="BB812" i="2"/>
  <c r="Y812" i="2"/>
  <c r="V812" i="2"/>
  <c r="W812" i="2" s="1"/>
  <c r="Q812" i="2"/>
  <c r="BC816" i="2"/>
  <c r="BB816" i="2"/>
  <c r="Y816" i="2"/>
  <c r="V816" i="2"/>
  <c r="W816" i="2" s="1"/>
  <c r="Q816" i="2"/>
  <c r="BC820" i="2"/>
  <c r="BB820" i="2"/>
  <c r="Y820" i="2"/>
  <c r="V820" i="2"/>
  <c r="W820" i="2" s="1"/>
  <c r="Q820" i="2"/>
  <c r="BC824" i="2"/>
  <c r="BB824" i="2"/>
  <c r="Y824" i="2"/>
  <c r="V824" i="2"/>
  <c r="W824" i="2" s="1"/>
  <c r="Q824" i="2"/>
  <c r="BC828" i="2"/>
  <c r="BB828" i="2"/>
  <c r="Y828" i="2"/>
  <c r="Q828" i="2"/>
  <c r="BC832" i="2"/>
  <c r="BB832" i="2"/>
  <c r="Y832" i="2"/>
  <c r="Q832" i="2"/>
  <c r="V832" i="2"/>
  <c r="W832" i="2" s="1"/>
  <c r="BC836" i="2"/>
  <c r="BB836" i="2"/>
  <c r="Y836" i="2"/>
  <c r="Q836" i="2"/>
  <c r="BC840" i="2"/>
  <c r="BB840" i="2"/>
  <c r="Y840" i="2"/>
  <c r="Q840" i="2"/>
  <c r="V840" i="2"/>
  <c r="W840" i="2" s="1"/>
  <c r="BC844" i="2"/>
  <c r="BB844" i="2"/>
  <c r="Y844" i="2"/>
  <c r="Q844" i="2"/>
  <c r="BC848" i="2"/>
  <c r="BB848" i="2"/>
  <c r="Y848" i="2"/>
  <c r="Q848" i="2"/>
  <c r="V848" i="2"/>
  <c r="W848" i="2" s="1"/>
  <c r="BC852" i="2"/>
  <c r="BB852" i="2"/>
  <c r="Y852" i="2"/>
  <c r="Q852" i="2"/>
  <c r="BC856" i="2"/>
  <c r="BB856" i="2"/>
  <c r="Y856" i="2"/>
  <c r="Q856" i="2"/>
  <c r="V856" i="2"/>
  <c r="W856" i="2" s="1"/>
  <c r="BC860" i="2"/>
  <c r="BB860" i="2"/>
  <c r="Y860" i="2"/>
  <c r="Q860" i="2"/>
  <c r="BC864" i="2"/>
  <c r="BB864" i="2"/>
  <c r="Y864" i="2"/>
  <c r="Q864" i="2"/>
  <c r="V864" i="2"/>
  <c r="W864" i="2" s="1"/>
  <c r="BC868" i="2"/>
  <c r="BB868" i="2"/>
  <c r="Y868" i="2"/>
  <c r="Q868" i="2"/>
  <c r="BC872" i="2"/>
  <c r="BB872" i="2"/>
  <c r="Y872" i="2"/>
  <c r="Q872" i="2"/>
  <c r="V872" i="2"/>
  <c r="W872" i="2" s="1"/>
  <c r="BC876" i="2"/>
  <c r="BB876" i="2"/>
  <c r="Y876" i="2"/>
  <c r="Q876" i="2"/>
  <c r="BC880" i="2"/>
  <c r="BB880" i="2"/>
  <c r="Y880" i="2"/>
  <c r="Q880" i="2"/>
  <c r="V880" i="2"/>
  <c r="W880" i="2" s="1"/>
  <c r="BC884" i="2"/>
  <c r="BB884" i="2"/>
  <c r="Y884" i="2"/>
  <c r="Q884" i="2"/>
  <c r="BC888" i="2"/>
  <c r="BB888" i="2"/>
  <c r="Y888" i="2"/>
  <c r="Q888" i="2"/>
  <c r="V888" i="2"/>
  <c r="W888" i="2" s="1"/>
  <c r="BC892" i="2"/>
  <c r="BB892" i="2"/>
  <c r="Y892" i="2"/>
  <c r="Q892" i="2"/>
  <c r="BC896" i="2"/>
  <c r="BB896" i="2"/>
  <c r="Y896" i="2"/>
  <c r="Q896" i="2"/>
  <c r="V896" i="2"/>
  <c r="W896" i="2" s="1"/>
  <c r="BC900" i="2"/>
  <c r="BB900" i="2"/>
  <c r="Y900" i="2"/>
  <c r="Q900" i="2"/>
  <c r="BC904" i="2"/>
  <c r="BB904" i="2"/>
  <c r="Y904" i="2"/>
  <c r="Q904" i="2"/>
  <c r="V904" i="2"/>
  <c r="W904" i="2" s="1"/>
  <c r="BC908" i="2"/>
  <c r="BB908" i="2"/>
  <c r="Y908" i="2"/>
  <c r="Q908" i="2"/>
  <c r="BC912" i="2"/>
  <c r="BB912" i="2"/>
  <c r="Y912" i="2"/>
  <c r="Q912" i="2"/>
  <c r="V912" i="2"/>
  <c r="W912" i="2" s="1"/>
  <c r="BC916" i="2"/>
  <c r="BB916" i="2"/>
  <c r="Y916" i="2"/>
  <c r="Q916" i="2"/>
  <c r="BC920" i="2"/>
  <c r="BB920" i="2"/>
  <c r="Y920" i="2"/>
  <c r="Q920" i="2"/>
  <c r="V920" i="2"/>
  <c r="W920" i="2" s="1"/>
  <c r="BC924" i="2"/>
  <c r="BB924" i="2"/>
  <c r="Y924" i="2"/>
  <c r="Q924" i="2"/>
  <c r="BC928" i="2"/>
  <c r="BB928" i="2"/>
  <c r="Y928" i="2"/>
  <c r="Q928" i="2"/>
  <c r="V928" i="2"/>
  <c r="W928" i="2" s="1"/>
  <c r="BC932" i="2"/>
  <c r="BB932" i="2"/>
  <c r="Y932" i="2"/>
  <c r="Q932" i="2"/>
  <c r="BC936" i="2"/>
  <c r="BB936" i="2"/>
  <c r="Y936" i="2"/>
  <c r="Q936" i="2"/>
  <c r="V936" i="2"/>
  <c r="W936" i="2" s="1"/>
  <c r="BC940" i="2"/>
  <c r="BB940" i="2"/>
  <c r="Y940" i="2"/>
  <c r="Q940" i="2"/>
  <c r="BC944" i="2"/>
  <c r="BB944" i="2"/>
  <c r="Y944" i="2"/>
  <c r="Q944" i="2"/>
  <c r="V944" i="2"/>
  <c r="W944" i="2" s="1"/>
  <c r="BC948" i="2"/>
  <c r="BB948" i="2"/>
  <c r="Y948" i="2"/>
  <c r="Q948" i="2"/>
  <c r="BC952" i="2"/>
  <c r="BB952" i="2"/>
  <c r="Y952" i="2"/>
  <c r="Q952" i="2"/>
  <c r="V952" i="2"/>
  <c r="W952" i="2" s="1"/>
  <c r="BC956" i="2"/>
  <c r="BB956" i="2"/>
  <c r="Y956" i="2"/>
  <c r="Q956" i="2"/>
  <c r="BC960" i="2"/>
  <c r="BB960" i="2"/>
  <c r="Y960" i="2"/>
  <c r="Q960" i="2"/>
  <c r="V960" i="2"/>
  <c r="W960" i="2" s="1"/>
  <c r="BC964" i="2"/>
  <c r="BB964" i="2"/>
  <c r="Y964" i="2"/>
  <c r="Q964" i="2"/>
  <c r="BC968" i="2"/>
  <c r="BB968" i="2"/>
  <c r="Y968" i="2"/>
  <c r="Q968" i="2"/>
  <c r="V968" i="2"/>
  <c r="W968" i="2" s="1"/>
  <c r="BC972" i="2"/>
  <c r="BB972" i="2"/>
  <c r="Y972" i="2"/>
  <c r="Q972" i="2"/>
  <c r="BC976" i="2"/>
  <c r="BB976" i="2"/>
  <c r="Y976" i="2"/>
  <c r="Q976" i="2"/>
  <c r="V976" i="2"/>
  <c r="W976" i="2" s="1"/>
  <c r="BC980" i="2"/>
  <c r="BB980" i="2"/>
  <c r="Y980" i="2"/>
  <c r="Q980" i="2"/>
  <c r="BC984" i="2"/>
  <c r="BB984" i="2"/>
  <c r="Y984" i="2"/>
  <c r="Q984" i="2"/>
  <c r="V984" i="2"/>
  <c r="W984" i="2" s="1"/>
  <c r="BC988" i="2"/>
  <c r="BB988" i="2"/>
  <c r="Y988" i="2"/>
  <c r="Q988" i="2"/>
  <c r="BC992" i="2"/>
  <c r="BB992" i="2"/>
  <c r="Y992" i="2"/>
  <c r="Q992" i="2"/>
  <c r="V992" i="2"/>
  <c r="W992" i="2" s="1"/>
  <c r="BC996" i="2"/>
  <c r="BB996" i="2"/>
  <c r="Y996" i="2"/>
  <c r="Q996" i="2"/>
  <c r="BC1000" i="2"/>
  <c r="BB1000" i="2"/>
  <c r="Y1000" i="2"/>
  <c r="Q1000" i="2"/>
  <c r="V1000" i="2"/>
  <c r="W1000" i="2" s="1"/>
  <c r="BC1004" i="2"/>
  <c r="BB1004" i="2"/>
  <c r="Y1004" i="2"/>
  <c r="Q1004" i="2"/>
  <c r="BC1008" i="2"/>
  <c r="BB1008" i="2"/>
  <c r="Y1008" i="2"/>
  <c r="Q1008" i="2"/>
  <c r="V1008" i="2"/>
  <c r="W1008" i="2" s="1"/>
  <c r="Q26" i="2"/>
  <c r="Q30" i="2"/>
  <c r="Q34" i="2"/>
  <c r="Q38" i="2"/>
  <c r="Q42" i="2"/>
  <c r="Q46" i="2"/>
  <c r="Q50" i="2"/>
  <c r="Q54" i="2"/>
  <c r="Q58" i="2"/>
  <c r="Q62" i="2"/>
  <c r="Q66" i="2"/>
  <c r="Q70" i="2"/>
  <c r="Q74" i="2"/>
  <c r="Q78" i="2"/>
  <c r="Q82" i="2"/>
  <c r="Q86" i="2"/>
  <c r="Q90" i="2"/>
  <c r="Q94" i="2"/>
  <c r="Q98" i="2"/>
  <c r="Q102" i="2"/>
  <c r="Q106" i="2"/>
  <c r="Q110" i="2"/>
  <c r="Q114" i="2"/>
  <c r="Q118" i="2"/>
  <c r="Q122" i="2"/>
  <c r="Q126" i="2"/>
  <c r="Q130" i="2"/>
  <c r="Q134" i="2"/>
  <c r="Q138" i="2"/>
  <c r="Q142" i="2"/>
  <c r="Q146" i="2"/>
  <c r="Q150" i="2"/>
  <c r="Q154" i="2"/>
  <c r="Q158" i="2"/>
  <c r="Q162" i="2"/>
  <c r="Q166" i="2"/>
  <c r="Q171" i="2"/>
  <c r="Q179" i="2"/>
  <c r="Q187" i="2"/>
  <c r="Q195" i="2"/>
  <c r="Q203" i="2"/>
  <c r="Q211" i="2"/>
  <c r="Q219" i="2"/>
  <c r="Q227" i="2"/>
  <c r="Q235" i="2"/>
  <c r="Q243" i="2"/>
  <c r="Q251" i="2"/>
  <c r="Q259" i="2"/>
  <c r="Q267" i="2"/>
  <c r="Q275" i="2"/>
  <c r="Q283" i="2"/>
  <c r="Q291" i="2"/>
  <c r="Q299" i="2"/>
  <c r="Q307" i="2"/>
  <c r="Q315" i="2"/>
  <c r="Q323" i="2"/>
  <c r="Q331" i="2"/>
  <c r="Q339" i="2"/>
  <c r="Q347" i="2"/>
  <c r="Q355" i="2"/>
  <c r="Q363" i="2"/>
  <c r="Q371" i="2"/>
  <c r="Q379" i="2"/>
  <c r="Q387" i="2"/>
  <c r="Q395" i="2"/>
  <c r="Q403" i="2"/>
  <c r="Q411" i="2"/>
  <c r="Q419" i="2"/>
  <c r="Q427" i="2"/>
  <c r="Q435" i="2"/>
  <c r="Q443" i="2"/>
  <c r="Q451" i="2"/>
  <c r="Q459" i="2"/>
  <c r="Q467" i="2"/>
  <c r="Q475" i="2"/>
  <c r="Q483" i="2"/>
  <c r="Q491" i="2"/>
  <c r="Q499" i="2"/>
  <c r="Q507" i="2"/>
  <c r="Q515" i="2"/>
  <c r="Q523" i="2"/>
  <c r="Q531" i="2"/>
  <c r="Q539" i="2"/>
  <c r="Q547" i="2"/>
  <c r="Q555" i="2"/>
  <c r="Q563" i="2"/>
  <c r="Q571" i="2"/>
  <c r="Q579" i="2"/>
  <c r="Q587" i="2"/>
  <c r="Q595" i="2"/>
  <c r="Q603" i="2"/>
  <c r="Q611" i="2"/>
  <c r="Q619" i="2"/>
  <c r="Q627" i="2"/>
  <c r="Q635" i="2"/>
  <c r="Q643" i="2"/>
  <c r="Q651" i="2"/>
  <c r="Q659" i="2"/>
  <c r="Q667" i="2"/>
  <c r="Q675" i="2"/>
  <c r="Q683" i="2"/>
  <c r="Q691" i="2"/>
  <c r="Q699" i="2"/>
  <c r="Q707" i="2"/>
  <c r="Q715" i="2"/>
  <c r="Q723" i="2"/>
  <c r="Q731" i="2"/>
  <c r="Q739" i="2"/>
  <c r="Q747" i="2"/>
  <c r="Q757" i="2"/>
  <c r="Q767" i="2"/>
  <c r="Q778" i="2"/>
  <c r="Q789" i="2"/>
  <c r="Q799" i="2"/>
  <c r="Q810" i="2"/>
  <c r="Q821" i="2"/>
  <c r="Q831" i="2"/>
  <c r="Q842" i="2"/>
  <c r="Q853" i="2"/>
  <c r="Q863" i="2"/>
  <c r="Q874" i="2"/>
  <c r="Q885" i="2"/>
  <c r="Q895" i="2"/>
  <c r="Q906" i="2"/>
  <c r="Q917" i="2"/>
  <c r="Q927" i="2"/>
  <c r="Q938" i="2"/>
  <c r="Q949" i="2"/>
  <c r="Q959" i="2"/>
  <c r="Q970" i="2"/>
  <c r="Q981" i="2"/>
  <c r="Q991" i="2"/>
  <c r="Q1002" i="2"/>
  <c r="V27" i="2"/>
  <c r="W27" i="2" s="1"/>
  <c r="V36" i="2"/>
  <c r="W36" i="2" s="1"/>
  <c r="V46" i="2"/>
  <c r="W46" i="2" s="1"/>
  <c r="V64" i="2"/>
  <c r="W64" i="2" s="1"/>
  <c r="V74" i="2"/>
  <c r="W74" i="2" s="1"/>
  <c r="V84" i="2"/>
  <c r="W84" i="2" s="1"/>
  <c r="V93" i="2"/>
  <c r="W93" i="2" s="1"/>
  <c r="V103" i="2"/>
  <c r="W103" i="2" s="1"/>
  <c r="V112" i="2"/>
  <c r="W112" i="2" s="1"/>
  <c r="V121" i="2"/>
  <c r="W121" i="2" s="1"/>
  <c r="V131" i="2"/>
  <c r="W131" i="2" s="1"/>
  <c r="V141" i="2"/>
  <c r="W141" i="2" s="1"/>
  <c r="V150" i="2"/>
  <c r="W150" i="2" s="1"/>
  <c r="V160" i="2"/>
  <c r="W160" i="2" s="1"/>
  <c r="V175" i="2"/>
  <c r="W175" i="2" s="1"/>
  <c r="V189" i="2"/>
  <c r="W189" i="2" s="1"/>
  <c r="V203" i="2"/>
  <c r="W203" i="2" s="1"/>
  <c r="V217" i="2"/>
  <c r="W217" i="2" s="1"/>
  <c r="V246" i="2"/>
  <c r="W246" i="2" s="1"/>
  <c r="V260" i="2"/>
  <c r="W260" i="2" s="1"/>
  <c r="V274" i="2"/>
  <c r="W274" i="2" s="1"/>
  <c r="V288" i="2"/>
  <c r="W288" i="2" s="1"/>
  <c r="V303" i="2"/>
  <c r="W303" i="2" s="1"/>
  <c r="V317" i="2"/>
  <c r="W317" i="2" s="1"/>
  <c r="V331" i="2"/>
  <c r="W331" i="2" s="1"/>
  <c r="V345" i="2"/>
  <c r="W345" i="2" s="1"/>
  <c r="V374" i="2"/>
  <c r="W374" i="2" s="1"/>
  <c r="V388" i="2"/>
  <c r="W388" i="2" s="1"/>
  <c r="V402" i="2"/>
  <c r="W402" i="2" s="1"/>
  <c r="V416" i="2"/>
  <c r="W416" i="2" s="1"/>
  <c r="V431" i="2"/>
  <c r="W431" i="2" s="1"/>
  <c r="V445" i="2"/>
  <c r="W445" i="2" s="1"/>
  <c r="V459" i="2"/>
  <c r="W459" i="2" s="1"/>
  <c r="V473" i="2"/>
  <c r="W473" i="2" s="1"/>
  <c r="V502" i="2"/>
  <c r="W502" i="2" s="1"/>
  <c r="V515" i="2"/>
  <c r="W515" i="2" s="1"/>
  <c r="V529" i="2"/>
  <c r="W529" i="2" s="1"/>
  <c r="V542" i="2"/>
  <c r="W542" i="2" s="1"/>
  <c r="V555" i="2"/>
  <c r="W555" i="2" s="1"/>
  <c r="V569" i="2"/>
  <c r="W569" i="2" s="1"/>
  <c r="V583" i="2"/>
  <c r="W583" i="2" s="1"/>
  <c r="V596" i="2"/>
  <c r="W596" i="2" s="1"/>
  <c r="V610" i="2"/>
  <c r="W610" i="2" s="1"/>
  <c r="V623" i="2"/>
  <c r="W623" i="2" s="1"/>
  <c r="V636" i="2"/>
  <c r="W636" i="2" s="1"/>
  <c r="V650" i="2"/>
  <c r="W650" i="2" s="1"/>
  <c r="V664" i="2"/>
  <c r="W664" i="2" s="1"/>
  <c r="V677" i="2"/>
  <c r="W677" i="2" s="1"/>
  <c r="V704" i="2"/>
  <c r="W704" i="2" s="1"/>
  <c r="V717" i="2"/>
  <c r="W717" i="2" s="1"/>
  <c r="V758" i="2"/>
  <c r="W758" i="2" s="1"/>
  <c r="V772" i="2"/>
  <c r="W772" i="2" s="1"/>
  <c r="V801" i="2"/>
  <c r="W801" i="2" s="1"/>
  <c r="V815" i="2"/>
  <c r="W815" i="2" s="1"/>
  <c r="V829" i="2"/>
  <c r="W829" i="2" s="1"/>
  <c r="V844" i="2"/>
  <c r="W844" i="2" s="1"/>
  <c r="V860" i="2"/>
  <c r="W860" i="2" s="1"/>
  <c r="V876" i="2"/>
  <c r="W876" i="2" s="1"/>
  <c r="V892" i="2"/>
  <c r="W892" i="2" s="1"/>
  <c r="V908" i="2"/>
  <c r="W908" i="2" s="1"/>
  <c r="V924" i="2"/>
  <c r="W924" i="2" s="1"/>
  <c r="V940" i="2"/>
  <c r="W940" i="2" s="1"/>
  <c r="V956" i="2"/>
  <c r="W956" i="2" s="1"/>
  <c r="V972" i="2"/>
  <c r="W972" i="2" s="1"/>
  <c r="V988" i="2"/>
  <c r="W988" i="2" s="1"/>
  <c r="V1004" i="2"/>
  <c r="W1004" i="2" s="1"/>
  <c r="V24" i="2"/>
  <c r="W24" i="2" s="1"/>
  <c r="Y24" i="2" s="1"/>
  <c r="V17" i="2"/>
  <c r="W17" i="2" s="1"/>
  <c r="Y17" i="2" s="1"/>
  <c r="V22" i="2"/>
  <c r="W22" i="2" s="1"/>
  <c r="Y22" i="2" s="1"/>
  <c r="BC19" i="2"/>
  <c r="BC26" i="3" s="1"/>
  <c r="BB19" i="2"/>
  <c r="BC23" i="2"/>
  <c r="BB23" i="2"/>
  <c r="V19" i="2"/>
  <c r="W19" i="2" s="1"/>
  <c r="Y19" i="2" s="1"/>
  <c r="AJ19" i="2" s="1"/>
  <c r="V23" i="2"/>
  <c r="W23" i="2" s="1"/>
  <c r="Y23" i="2" s="1"/>
  <c r="BC21" i="2"/>
  <c r="BB21" i="2"/>
  <c r="V21" i="2"/>
  <c r="W21" i="2" s="1"/>
  <c r="Y21" i="2" s="1"/>
  <c r="V18" i="2"/>
  <c r="W18" i="2" s="1"/>
  <c r="Y18" i="2" s="1"/>
  <c r="AH18" i="2" s="1"/>
  <c r="BC20" i="2"/>
  <c r="BB20" i="2"/>
  <c r="BC24" i="2"/>
  <c r="BB24" i="2"/>
  <c r="Q18" i="2"/>
  <c r="BC18" i="2" s="1"/>
  <c r="Q22" i="2"/>
  <c r="BC22" i="2" s="1"/>
  <c r="V20" i="2"/>
  <c r="W20" i="2" s="1"/>
  <c r="Y20" i="2" s="1"/>
  <c r="BB17" i="2"/>
  <c r="BC17" i="2"/>
  <c r="BC16" i="2"/>
  <c r="BC32" i="3" s="1"/>
  <c r="BB16" i="2"/>
  <c r="BD88" i="3" s="1"/>
  <c r="V16" i="2"/>
  <c r="W16" i="2" s="1"/>
  <c r="Y16" i="2" s="1"/>
  <c r="AE16" i="2" s="1"/>
  <c r="Q15" i="2"/>
  <c r="BB15" i="2" s="1"/>
  <c r="V15" i="2"/>
  <c r="W15" i="2" s="1"/>
  <c r="Y15" i="2" s="1"/>
  <c r="V14" i="2"/>
  <c r="W14" i="2" s="1"/>
  <c r="Y14" i="2" s="1"/>
  <c r="AG14" i="2" s="1"/>
  <c r="BC14" i="2"/>
  <c r="BC28" i="3" s="1"/>
  <c r="BB14" i="2"/>
  <c r="Q13" i="2"/>
  <c r="BC13" i="2" s="1"/>
  <c r="BC27" i="3" s="1"/>
  <c r="BA86" i="3"/>
  <c r="BB87" i="3"/>
  <c r="AE1008" i="2"/>
  <c r="AE1004" i="2"/>
  <c r="AE1000" i="2"/>
  <c r="AE996" i="2"/>
  <c r="AE992" i="2"/>
  <c r="AE1009" i="2"/>
  <c r="AE1005" i="2"/>
  <c r="AE1001" i="2"/>
  <c r="AE997" i="2"/>
  <c r="AE993" i="2"/>
  <c r="AE989" i="2"/>
  <c r="AE1007" i="2"/>
  <c r="AE999" i="2"/>
  <c r="AE991" i="2"/>
  <c r="AE985" i="2"/>
  <c r="AE981" i="2"/>
  <c r="AE977" i="2"/>
  <c r="AE1002" i="2"/>
  <c r="AE995" i="2"/>
  <c r="AE990" i="2"/>
  <c r="AE988" i="2"/>
  <c r="AE983" i="2"/>
  <c r="AE978" i="2"/>
  <c r="AE975" i="2"/>
  <c r="AE971" i="2"/>
  <c r="AE967" i="2"/>
  <c r="AE994" i="2"/>
  <c r="AE984" i="2"/>
  <c r="AE979" i="2"/>
  <c r="AE976" i="2"/>
  <c r="AE972" i="2"/>
  <c r="AE968" i="2"/>
  <c r="AE964" i="2"/>
  <c r="AE960" i="2"/>
  <c r="AE956" i="2"/>
  <c r="AE952" i="2"/>
  <c r="AE998" i="2"/>
  <c r="AE974" i="2"/>
  <c r="AE966" i="2"/>
  <c r="AE962" i="2"/>
  <c r="AE957" i="2"/>
  <c r="AE1006" i="2"/>
  <c r="AE980" i="2"/>
  <c r="AE969" i="2"/>
  <c r="AE963" i="2"/>
  <c r="AE958" i="2"/>
  <c r="AE953" i="2"/>
  <c r="AE1010" i="2"/>
  <c r="AE1003" i="2"/>
  <c r="AE987" i="2"/>
  <c r="AE982" i="2"/>
  <c r="AE970" i="2"/>
  <c r="AE959" i="2"/>
  <c r="AE954" i="2"/>
  <c r="AE961" i="2"/>
  <c r="AE951" i="2"/>
  <c r="AE950" i="2"/>
  <c r="AE949" i="2"/>
  <c r="AE944" i="2"/>
  <c r="AE940" i="2"/>
  <c r="AE936" i="2"/>
  <c r="AE932" i="2"/>
  <c r="AE928" i="2"/>
  <c r="AE924" i="2"/>
  <c r="AE920" i="2"/>
  <c r="AE916" i="2"/>
  <c r="AE912" i="2"/>
  <c r="AE945" i="2"/>
  <c r="AE941" i="2"/>
  <c r="AE937" i="2"/>
  <c r="AE933" i="2"/>
  <c r="AE929" i="2"/>
  <c r="AE965" i="2"/>
  <c r="AE955" i="2"/>
  <c r="AE948" i="2"/>
  <c r="AE946" i="2"/>
  <c r="AE942" i="2"/>
  <c r="AE938" i="2"/>
  <c r="AE934" i="2"/>
  <c r="AE973" i="2"/>
  <c r="AE943" i="2"/>
  <c r="AE925" i="2"/>
  <c r="AE919" i="2"/>
  <c r="AE914" i="2"/>
  <c r="AE910" i="2"/>
  <c r="AE906" i="2"/>
  <c r="AE902" i="2"/>
  <c r="AE898" i="2"/>
  <c r="AE894" i="2"/>
  <c r="AE890" i="2"/>
  <c r="AE986" i="2"/>
  <c r="AE939" i="2"/>
  <c r="AE927" i="2"/>
  <c r="AE947" i="2"/>
  <c r="AE931" i="2"/>
  <c r="AE926" i="2"/>
  <c r="AE918" i="2"/>
  <c r="AE917" i="2"/>
  <c r="AE909" i="2"/>
  <c r="AE904" i="2"/>
  <c r="AE899" i="2"/>
  <c r="AE893" i="2"/>
  <c r="AE888" i="2"/>
  <c r="AE884" i="2"/>
  <c r="AE880" i="2"/>
  <c r="AE876" i="2"/>
  <c r="AE872" i="2"/>
  <c r="AE868" i="2"/>
  <c r="AE864" i="2"/>
  <c r="AE860" i="2"/>
  <c r="AE856" i="2"/>
  <c r="AE852" i="2"/>
  <c r="AE848" i="2"/>
  <c r="AE844" i="2"/>
  <c r="AE840" i="2"/>
  <c r="AE836" i="2"/>
  <c r="AE832" i="2"/>
  <c r="AE935" i="2"/>
  <c r="AE911" i="2"/>
  <c r="AE903" i="2"/>
  <c r="AE883" i="2"/>
  <c r="AE878" i="2"/>
  <c r="AE873" i="2"/>
  <c r="AE867" i="2"/>
  <c r="AE862" i="2"/>
  <c r="AE857" i="2"/>
  <c r="AE851" i="2"/>
  <c r="AE846" i="2"/>
  <c r="AE841" i="2"/>
  <c r="AE835" i="2"/>
  <c r="AE830" i="2"/>
  <c r="AE922" i="2"/>
  <c r="AE915" i="2"/>
  <c r="AE901" i="2"/>
  <c r="AE900" i="2"/>
  <c r="AE892" i="2"/>
  <c r="AE891" i="2"/>
  <c r="AE885" i="2"/>
  <c r="AE879" i="2"/>
  <c r="AE874" i="2"/>
  <c r="AE869" i="2"/>
  <c r="AE863" i="2"/>
  <c r="AE858" i="2"/>
  <c r="AE853" i="2"/>
  <c r="AE847" i="2"/>
  <c r="AE842" i="2"/>
  <c r="AE837" i="2"/>
  <c r="AE831" i="2"/>
  <c r="AE827" i="2"/>
  <c r="AE823" i="2"/>
  <c r="AE819" i="2"/>
  <c r="AE815" i="2"/>
  <c r="AE811" i="2"/>
  <c r="AE807" i="2"/>
  <c r="AE930" i="2"/>
  <c r="AE913" i="2"/>
  <c r="AE908" i="2"/>
  <c r="AE907" i="2"/>
  <c r="AE889" i="2"/>
  <c r="AE886" i="2"/>
  <c r="AE881" i="2"/>
  <c r="AE875" i="2"/>
  <c r="AE870" i="2"/>
  <c r="AE865" i="2"/>
  <c r="AE859" i="2"/>
  <c r="AE854" i="2"/>
  <c r="AE849" i="2"/>
  <c r="AE843" i="2"/>
  <c r="AE838" i="2"/>
  <c r="AE833" i="2"/>
  <c r="AE828" i="2"/>
  <c r="AE824" i="2"/>
  <c r="AE820" i="2"/>
  <c r="AE816" i="2"/>
  <c r="AE812" i="2"/>
  <c r="AE808" i="2"/>
  <c r="AE897" i="2"/>
  <c r="AE895" i="2"/>
  <c r="AE866" i="2"/>
  <c r="AE839" i="2"/>
  <c r="AE822" i="2"/>
  <c r="AE814" i="2"/>
  <c r="AE806" i="2"/>
  <c r="AE800" i="2"/>
  <c r="AE796" i="2"/>
  <c r="AE792" i="2"/>
  <c r="AE788" i="2"/>
  <c r="AE784" i="2"/>
  <c r="AE780" i="2"/>
  <c r="AE776" i="2"/>
  <c r="AE772" i="2"/>
  <c r="AE768" i="2"/>
  <c r="AE764" i="2"/>
  <c r="AE887" i="2"/>
  <c r="AE877" i="2"/>
  <c r="AE850" i="2"/>
  <c r="AE829" i="2"/>
  <c r="AE825" i="2"/>
  <c r="AE817" i="2"/>
  <c r="AE809" i="2"/>
  <c r="AE801" i="2"/>
  <c r="AE797" i="2"/>
  <c r="AE793" i="2"/>
  <c r="AE789" i="2"/>
  <c r="AE785" i="2"/>
  <c r="AE781" i="2"/>
  <c r="AE777" i="2"/>
  <c r="AE773" i="2"/>
  <c r="AE769" i="2"/>
  <c r="AE765" i="2"/>
  <c r="AE761" i="2"/>
  <c r="AE757" i="2"/>
  <c r="AE753" i="2"/>
  <c r="AE749" i="2"/>
  <c r="AE745" i="2"/>
  <c r="AE741" i="2"/>
  <c r="AE737" i="2"/>
  <c r="AE733" i="2"/>
  <c r="AE729" i="2"/>
  <c r="AE725" i="2"/>
  <c r="AE721" i="2"/>
  <c r="AE717" i="2"/>
  <c r="AE713" i="2"/>
  <c r="AE709" i="2"/>
  <c r="AE705" i="2"/>
  <c r="AE701" i="2"/>
  <c r="AE697" i="2"/>
  <c r="AE693" i="2"/>
  <c r="AE689" i="2"/>
  <c r="AE685" i="2"/>
  <c r="AE681" i="2"/>
  <c r="AE677" i="2"/>
  <c r="AE673" i="2"/>
  <c r="AE669" i="2"/>
  <c r="AE665" i="2"/>
  <c r="AE661" i="2"/>
  <c r="AE657" i="2"/>
  <c r="AE653" i="2"/>
  <c r="AE921" i="2"/>
  <c r="AE896" i="2"/>
  <c r="AE871" i="2"/>
  <c r="AE861" i="2"/>
  <c r="AE834" i="2"/>
  <c r="AE826" i="2"/>
  <c r="AE818" i="2"/>
  <c r="AE810" i="2"/>
  <c r="AE804" i="2"/>
  <c r="AE802" i="2"/>
  <c r="AE798" i="2"/>
  <c r="AE794" i="2"/>
  <c r="AE790" i="2"/>
  <c r="AE786" i="2"/>
  <c r="AE782" i="2"/>
  <c r="AE778" i="2"/>
  <c r="AE774" i="2"/>
  <c r="AE770" i="2"/>
  <c r="AE766" i="2"/>
  <c r="AE762" i="2"/>
  <c r="AE758" i="2"/>
  <c r="AE754" i="2"/>
  <c r="AE750" i="2"/>
  <c r="AE746" i="2"/>
  <c r="AE742" i="2"/>
  <c r="AE738" i="2"/>
  <c r="AE734" i="2"/>
  <c r="AE730" i="2"/>
  <c r="AE726" i="2"/>
  <c r="AE722" i="2"/>
  <c r="AE718" i="2"/>
  <c r="AE714" i="2"/>
  <c r="AE882" i="2"/>
  <c r="AE803" i="2"/>
  <c r="AE787" i="2"/>
  <c r="AE771" i="2"/>
  <c r="AE759" i="2"/>
  <c r="AE751" i="2"/>
  <c r="AE743" i="2"/>
  <c r="AE735" i="2"/>
  <c r="AE727" i="2"/>
  <c r="AE719" i="2"/>
  <c r="AE711" i="2"/>
  <c r="AE706" i="2"/>
  <c r="AE700" i="2"/>
  <c r="AE695" i="2"/>
  <c r="AE690" i="2"/>
  <c r="AE684" i="2"/>
  <c r="AE679" i="2"/>
  <c r="AE674" i="2"/>
  <c r="AE668" i="2"/>
  <c r="AE663" i="2"/>
  <c r="AE658" i="2"/>
  <c r="AE652" i="2"/>
  <c r="AE813" i="2"/>
  <c r="AE791" i="2"/>
  <c r="AE775" i="2"/>
  <c r="AE760" i="2"/>
  <c r="AE752" i="2"/>
  <c r="AE744" i="2"/>
  <c r="AE736" i="2"/>
  <c r="AE728" i="2"/>
  <c r="AE720" i="2"/>
  <c r="AE712" i="2"/>
  <c r="AE707" i="2"/>
  <c r="AE702" i="2"/>
  <c r="AE696" i="2"/>
  <c r="AE845" i="2"/>
  <c r="AE821" i="2"/>
  <c r="AE805" i="2"/>
  <c r="AE795" i="2"/>
  <c r="AE779" i="2"/>
  <c r="AE763" i="2"/>
  <c r="AE755" i="2"/>
  <c r="AE747" i="2"/>
  <c r="AE739" i="2"/>
  <c r="AE731" i="2"/>
  <c r="AE723" i="2"/>
  <c r="AE715" i="2"/>
  <c r="AE708" i="2"/>
  <c r="AE703" i="2"/>
  <c r="AE698" i="2"/>
  <c r="AE692" i="2"/>
  <c r="AE687" i="2"/>
  <c r="AE682" i="2"/>
  <c r="AE676" i="2"/>
  <c r="AE671" i="2"/>
  <c r="AE666" i="2"/>
  <c r="AE660" i="2"/>
  <c r="AE655" i="2"/>
  <c r="AE650" i="2"/>
  <c r="AE799" i="2"/>
  <c r="AE732" i="2"/>
  <c r="AE691" i="2"/>
  <c r="AE686" i="2"/>
  <c r="AE664" i="2"/>
  <c r="AE659" i="2"/>
  <c r="AE654" i="2"/>
  <c r="AE649" i="2"/>
  <c r="AE646" i="2"/>
  <c r="AE642" i="2"/>
  <c r="AE638" i="2"/>
  <c r="AE634" i="2"/>
  <c r="AE630" i="2"/>
  <c r="AE626" i="2"/>
  <c r="AE622" i="2"/>
  <c r="AE618" i="2"/>
  <c r="AE614" i="2"/>
  <c r="AE610" i="2"/>
  <c r="AE606" i="2"/>
  <c r="AE602" i="2"/>
  <c r="AE598" i="2"/>
  <c r="AE594" i="2"/>
  <c r="AE590" i="2"/>
  <c r="AE586" i="2"/>
  <c r="AE582" i="2"/>
  <c r="AE578" i="2"/>
  <c r="AE574" i="2"/>
  <c r="AE570" i="2"/>
  <c r="AE923" i="2"/>
  <c r="AE740" i="2"/>
  <c r="AE699" i="2"/>
  <c r="AE688" i="2"/>
  <c r="AE683" i="2"/>
  <c r="AE678" i="2"/>
  <c r="AE656" i="2"/>
  <c r="AE651" i="2"/>
  <c r="AE647" i="2"/>
  <c r="AE643" i="2"/>
  <c r="AE639" i="2"/>
  <c r="AE635" i="2"/>
  <c r="AE631" i="2"/>
  <c r="AE627" i="2"/>
  <c r="AE623" i="2"/>
  <c r="AE619" i="2"/>
  <c r="AE615" i="2"/>
  <c r="AE611" i="2"/>
  <c r="AE607" i="2"/>
  <c r="AE603" i="2"/>
  <c r="AE599" i="2"/>
  <c r="AE595" i="2"/>
  <c r="AE591" i="2"/>
  <c r="AE587" i="2"/>
  <c r="AE583" i="2"/>
  <c r="AE579" i="2"/>
  <c r="AE575" i="2"/>
  <c r="AE571" i="2"/>
  <c r="AE567" i="2"/>
  <c r="AE563" i="2"/>
  <c r="AE559" i="2"/>
  <c r="AE555" i="2"/>
  <c r="AE551" i="2"/>
  <c r="AE547" i="2"/>
  <c r="AE543" i="2"/>
  <c r="AE539" i="2"/>
  <c r="AE535" i="2"/>
  <c r="AE531" i="2"/>
  <c r="AE527" i="2"/>
  <c r="AE523" i="2"/>
  <c r="AE519" i="2"/>
  <c r="AE515" i="2"/>
  <c r="AE511" i="2"/>
  <c r="AE767" i="2"/>
  <c r="AE748" i="2"/>
  <c r="AE716" i="2"/>
  <c r="AE710" i="2"/>
  <c r="AE680" i="2"/>
  <c r="AE675" i="2"/>
  <c r="AE670" i="2"/>
  <c r="AE648" i="2"/>
  <c r="AE644" i="2"/>
  <c r="AE640" i="2"/>
  <c r="AE636" i="2"/>
  <c r="AE632" i="2"/>
  <c r="AE628" i="2"/>
  <c r="AE624" i="2"/>
  <c r="AE620" i="2"/>
  <c r="AE616" i="2"/>
  <c r="AE612" i="2"/>
  <c r="AE608" i="2"/>
  <c r="AE604" i="2"/>
  <c r="AE600" i="2"/>
  <c r="AE596" i="2"/>
  <c r="AE592" i="2"/>
  <c r="AE588" i="2"/>
  <c r="AE584" i="2"/>
  <c r="AE580" i="2"/>
  <c r="AE576" i="2"/>
  <c r="AE572" i="2"/>
  <c r="AE568" i="2"/>
  <c r="AE564" i="2"/>
  <c r="AE560" i="2"/>
  <c r="AE556" i="2"/>
  <c r="AE552" i="2"/>
  <c r="AE548" i="2"/>
  <c r="AE544" i="2"/>
  <c r="AE540" i="2"/>
  <c r="AE536" i="2"/>
  <c r="AE532" i="2"/>
  <c r="AE528" i="2"/>
  <c r="AE524" i="2"/>
  <c r="AE520" i="2"/>
  <c r="AE516" i="2"/>
  <c r="AE512" i="2"/>
  <c r="AE508" i="2"/>
  <c r="AE905" i="2"/>
  <c r="AE855" i="2"/>
  <c r="AE783" i="2"/>
  <c r="AE756" i="2"/>
  <c r="AE724" i="2"/>
  <c r="AE704" i="2"/>
  <c r="AE694" i="2"/>
  <c r="AE672" i="2"/>
  <c r="AE667" i="2"/>
  <c r="AE645" i="2"/>
  <c r="AE629" i="2"/>
  <c r="AE613" i="2"/>
  <c r="AE597" i="2"/>
  <c r="AE581" i="2"/>
  <c r="AE566" i="2"/>
  <c r="AE558" i="2"/>
  <c r="AE550" i="2"/>
  <c r="AE542" i="2"/>
  <c r="AE534" i="2"/>
  <c r="AE526" i="2"/>
  <c r="AE633" i="2"/>
  <c r="AE617" i="2"/>
  <c r="AE601" i="2"/>
  <c r="AE585" i="2"/>
  <c r="AE569" i="2"/>
  <c r="AE561" i="2"/>
  <c r="AE553" i="2"/>
  <c r="AE545" i="2"/>
  <c r="AE537" i="2"/>
  <c r="AE529" i="2"/>
  <c r="AE621" i="2"/>
  <c r="AE589" i="2"/>
  <c r="AE562" i="2"/>
  <c r="AE625" i="2"/>
  <c r="AE593" i="2"/>
  <c r="AE565" i="2"/>
  <c r="AE637" i="2"/>
  <c r="AE605" i="2"/>
  <c r="AE573" i="2"/>
  <c r="AE554" i="2"/>
  <c r="AE538" i="2"/>
  <c r="AE521" i="2"/>
  <c r="AE513" i="2"/>
  <c r="AE507" i="2"/>
  <c r="AE503" i="2"/>
  <c r="AE499" i="2"/>
  <c r="AE495" i="2"/>
  <c r="AE491" i="2"/>
  <c r="AE487" i="2"/>
  <c r="AE483" i="2"/>
  <c r="AE479" i="2"/>
  <c r="AE475" i="2"/>
  <c r="AE471" i="2"/>
  <c r="AE467" i="2"/>
  <c r="AE463" i="2"/>
  <c r="AE459" i="2"/>
  <c r="AE455" i="2"/>
  <c r="AE451" i="2"/>
  <c r="AE447" i="2"/>
  <c r="AE662" i="2"/>
  <c r="AE641" i="2"/>
  <c r="AE609" i="2"/>
  <c r="AE577" i="2"/>
  <c r="AE557" i="2"/>
  <c r="AE541" i="2"/>
  <c r="AE525" i="2"/>
  <c r="AE522" i="2"/>
  <c r="AE514" i="2"/>
  <c r="AE504" i="2"/>
  <c r="AE500" i="2"/>
  <c r="AE496" i="2"/>
  <c r="AE492" i="2"/>
  <c r="AE488" i="2"/>
  <c r="AE484" i="2"/>
  <c r="AE480" i="2"/>
  <c r="AE476" i="2"/>
  <c r="AE472" i="2"/>
  <c r="AE468" i="2"/>
  <c r="AE464" i="2"/>
  <c r="AE460" i="2"/>
  <c r="AE456" i="2"/>
  <c r="AE452" i="2"/>
  <c r="AE448" i="2"/>
  <c r="AE530" i="2"/>
  <c r="AE509" i="2"/>
  <c r="AE505" i="2"/>
  <c r="AE497" i="2"/>
  <c r="AE489" i="2"/>
  <c r="AE481" i="2"/>
  <c r="AE473" i="2"/>
  <c r="AE465" i="2"/>
  <c r="AE457" i="2"/>
  <c r="AE449" i="2"/>
  <c r="AE445" i="2"/>
  <c r="AE441" i="2"/>
  <c r="AE437" i="2"/>
  <c r="AE433" i="2"/>
  <c r="AE429" i="2"/>
  <c r="AE425" i="2"/>
  <c r="AE421" i="2"/>
  <c r="AE417" i="2"/>
  <c r="AE413" i="2"/>
  <c r="AE409" i="2"/>
  <c r="AE405" i="2"/>
  <c r="AE401" i="2"/>
  <c r="AE397" i="2"/>
  <c r="AE393" i="2"/>
  <c r="AE389" i="2"/>
  <c r="AE549" i="2"/>
  <c r="AE510" i="2"/>
  <c r="AE506" i="2"/>
  <c r="AE498" i="2"/>
  <c r="AE490" i="2"/>
  <c r="AE482" i="2"/>
  <c r="AE474" i="2"/>
  <c r="AE466" i="2"/>
  <c r="AE458" i="2"/>
  <c r="AE450" i="2"/>
  <c r="AE446" i="2"/>
  <c r="AE442" i="2"/>
  <c r="AE438" i="2"/>
  <c r="AE434" i="2"/>
  <c r="AE430" i="2"/>
  <c r="AE426" i="2"/>
  <c r="AE422" i="2"/>
  <c r="AE418" i="2"/>
  <c r="AE414" i="2"/>
  <c r="AE410" i="2"/>
  <c r="AE406" i="2"/>
  <c r="AE402" i="2"/>
  <c r="AE398" i="2"/>
  <c r="AE394" i="2"/>
  <c r="AE390" i="2"/>
  <c r="AE386" i="2"/>
  <c r="AE546" i="2"/>
  <c r="AE517" i="2"/>
  <c r="AE501" i="2"/>
  <c r="AE493" i="2"/>
  <c r="AE485" i="2"/>
  <c r="AE477" i="2"/>
  <c r="AE469" i="2"/>
  <c r="AE461" i="2"/>
  <c r="AE453" i="2"/>
  <c r="AE443" i="2"/>
  <c r="AE439" i="2"/>
  <c r="AE435" i="2"/>
  <c r="AE431" i="2"/>
  <c r="AE427" i="2"/>
  <c r="AE423" i="2"/>
  <c r="AE419" i="2"/>
  <c r="AE415" i="2"/>
  <c r="AE411" i="2"/>
  <c r="AE407" i="2"/>
  <c r="AE403" i="2"/>
  <c r="AE399" i="2"/>
  <c r="AE395" i="2"/>
  <c r="AE391" i="2"/>
  <c r="AE387" i="2"/>
  <c r="AE383" i="2"/>
  <c r="AE379" i="2"/>
  <c r="AE375" i="2"/>
  <c r="AE371" i="2"/>
  <c r="AE367" i="2"/>
  <c r="AE363" i="2"/>
  <c r="AE359" i="2"/>
  <c r="AE355" i="2"/>
  <c r="AE351" i="2"/>
  <c r="AE347" i="2"/>
  <c r="AE343" i="2"/>
  <c r="AE339" i="2"/>
  <c r="AE335" i="2"/>
  <c r="AE331" i="2"/>
  <c r="AE327" i="2"/>
  <c r="AE323" i="2"/>
  <c r="AE319" i="2"/>
  <c r="AE315" i="2"/>
  <c r="AE311" i="2"/>
  <c r="AE307" i="2"/>
  <c r="AE303" i="2"/>
  <c r="AE533" i="2"/>
  <c r="AE518" i="2"/>
  <c r="AE502" i="2"/>
  <c r="AE494" i="2"/>
  <c r="AE486" i="2"/>
  <c r="AE478" i="2"/>
  <c r="AE470" i="2"/>
  <c r="AE462" i="2"/>
  <c r="AE454" i="2"/>
  <c r="AE444" i="2"/>
  <c r="AE440" i="2"/>
  <c r="AE436" i="2"/>
  <c r="AE432" i="2"/>
  <c r="AE428" i="2"/>
  <c r="AE424" i="2"/>
  <c r="AE420" i="2"/>
  <c r="AE416" i="2"/>
  <c r="AE412" i="2"/>
  <c r="AE408" i="2"/>
  <c r="AE404" i="2"/>
  <c r="AE400" i="2"/>
  <c r="AE396" i="2"/>
  <c r="AE392" i="2"/>
  <c r="AE388" i="2"/>
  <c r="AE384" i="2"/>
  <c r="AE380" i="2"/>
  <c r="AE376" i="2"/>
  <c r="AE372" i="2"/>
  <c r="AE368" i="2"/>
  <c r="AE364" i="2"/>
  <c r="AE360" i="2"/>
  <c r="AE356" i="2"/>
  <c r="AE352" i="2"/>
  <c r="AE348" i="2"/>
  <c r="AE344" i="2"/>
  <c r="AE340" i="2"/>
  <c r="AE336" i="2"/>
  <c r="AE332" i="2"/>
  <c r="AE328" i="2"/>
  <c r="AE324" i="2"/>
  <c r="AE320" i="2"/>
  <c r="AE316" i="2"/>
  <c r="AE312" i="2"/>
  <c r="AE308" i="2"/>
  <c r="AE304" i="2"/>
  <c r="AE378" i="2"/>
  <c r="AE370" i="2"/>
  <c r="AE362" i="2"/>
  <c r="AE354" i="2"/>
  <c r="AE346" i="2"/>
  <c r="AE338" i="2"/>
  <c r="AE330" i="2"/>
  <c r="AE322" i="2"/>
  <c r="AE314" i="2"/>
  <c r="AE306" i="2"/>
  <c r="AE300" i="2"/>
  <c r="AE296" i="2"/>
  <c r="AE292" i="2"/>
  <c r="AE288" i="2"/>
  <c r="AE284" i="2"/>
  <c r="AE280" i="2"/>
  <c r="AE276" i="2"/>
  <c r="AE272" i="2"/>
  <c r="AE268" i="2"/>
  <c r="AE264" i="2"/>
  <c r="AE260" i="2"/>
  <c r="AE256" i="2"/>
  <c r="AE252" i="2"/>
  <c r="AE248" i="2"/>
  <c r="AE381" i="2"/>
  <c r="AE373" i="2"/>
  <c r="AE365" i="2"/>
  <c r="AE357" i="2"/>
  <c r="AE349" i="2"/>
  <c r="AE341" i="2"/>
  <c r="AE333" i="2"/>
  <c r="AE325" i="2"/>
  <c r="AE317" i="2"/>
  <c r="AE309" i="2"/>
  <c r="AE301" i="2"/>
  <c r="AE297" i="2"/>
  <c r="AE293" i="2"/>
  <c r="AE289" i="2"/>
  <c r="AE285" i="2"/>
  <c r="AE281" i="2"/>
  <c r="AE277" i="2"/>
  <c r="AE273" i="2"/>
  <c r="AE269" i="2"/>
  <c r="AE265" i="2"/>
  <c r="AE261" i="2"/>
  <c r="AE257" i="2"/>
  <c r="AE253" i="2"/>
  <c r="AE249" i="2"/>
  <c r="AE382" i="2"/>
  <c r="AE374" i="2"/>
  <c r="AE366" i="2"/>
  <c r="AE358" i="2"/>
  <c r="AE350" i="2"/>
  <c r="AE342" i="2"/>
  <c r="AE334" i="2"/>
  <c r="AE326" i="2"/>
  <c r="AE318" i="2"/>
  <c r="AE310" i="2"/>
  <c r="AE302" i="2"/>
  <c r="AE298" i="2"/>
  <c r="AE294" i="2"/>
  <c r="AE290" i="2"/>
  <c r="AE286" i="2"/>
  <c r="AE282" i="2"/>
  <c r="AE278" i="2"/>
  <c r="AE274" i="2"/>
  <c r="AE270" i="2"/>
  <c r="AE266" i="2"/>
  <c r="AE262" i="2"/>
  <c r="AE258" i="2"/>
  <c r="AE254" i="2"/>
  <c r="AE250" i="2"/>
  <c r="AE246" i="2"/>
  <c r="AE242" i="2"/>
  <c r="AE238" i="2"/>
  <c r="AE234" i="2"/>
  <c r="AE230" i="2"/>
  <c r="AE226" i="2"/>
  <c r="AE222" i="2"/>
  <c r="AE218" i="2"/>
  <c r="AE214" i="2"/>
  <c r="AE210" i="2"/>
  <c r="AE206" i="2"/>
  <c r="AE202" i="2"/>
  <c r="AE198" i="2"/>
  <c r="AE194" i="2"/>
  <c r="AE190" i="2"/>
  <c r="AE186" i="2"/>
  <c r="AE182" i="2"/>
  <c r="AE178" i="2"/>
  <c r="AE174" i="2"/>
  <c r="AE170" i="2"/>
  <c r="AE166" i="2"/>
  <c r="AE162" i="2"/>
  <c r="AE385" i="2"/>
  <c r="AE377" i="2"/>
  <c r="AE369" i="2"/>
  <c r="AE361" i="2"/>
  <c r="AE353" i="2"/>
  <c r="AE345" i="2"/>
  <c r="AE337" i="2"/>
  <c r="AE329" i="2"/>
  <c r="AE321" i="2"/>
  <c r="AE313" i="2"/>
  <c r="AE305" i="2"/>
  <c r="AE299" i="2"/>
  <c r="AE295" i="2"/>
  <c r="AE291" i="2"/>
  <c r="AE287" i="2"/>
  <c r="AE283" i="2"/>
  <c r="AE279" i="2"/>
  <c r="AE275" i="2"/>
  <c r="AE271" i="2"/>
  <c r="AE267" i="2"/>
  <c r="AE263" i="2"/>
  <c r="AE259" i="2"/>
  <c r="AE255" i="2"/>
  <c r="AE251" i="2"/>
  <c r="AE247" i="2"/>
  <c r="AE243" i="2"/>
  <c r="AE239" i="2"/>
  <c r="AE235" i="2"/>
  <c r="AE231" i="2"/>
  <c r="AE227" i="2"/>
  <c r="AE223" i="2"/>
  <c r="AE219" i="2"/>
  <c r="AE215" i="2"/>
  <c r="AE211" i="2"/>
  <c r="AE207" i="2"/>
  <c r="AE203" i="2"/>
  <c r="AE199" i="2"/>
  <c r="AE195" i="2"/>
  <c r="AE191" i="2"/>
  <c r="AE187" i="2"/>
  <c r="AE183" i="2"/>
  <c r="AE179" i="2"/>
  <c r="AE175" i="2"/>
  <c r="AE171" i="2"/>
  <c r="AE167" i="2"/>
  <c r="AE163" i="2"/>
  <c r="AE245" i="2"/>
  <c r="AE237" i="2"/>
  <c r="AE229" i="2"/>
  <c r="AE221" i="2"/>
  <c r="AE213" i="2"/>
  <c r="AE205" i="2"/>
  <c r="AE197" i="2"/>
  <c r="AE189" i="2"/>
  <c r="AE181" i="2"/>
  <c r="AE173" i="2"/>
  <c r="AE165" i="2"/>
  <c r="AE158" i="2"/>
  <c r="AE154" i="2"/>
  <c r="AE150" i="2"/>
  <c r="AE146" i="2"/>
  <c r="AE142" i="2"/>
  <c r="AE138" i="2"/>
  <c r="AE134" i="2"/>
  <c r="AE130" i="2"/>
  <c r="AE126" i="2"/>
  <c r="AE122" i="2"/>
  <c r="AE118" i="2"/>
  <c r="AE114" i="2"/>
  <c r="AE110" i="2"/>
  <c r="AE106" i="2"/>
  <c r="AE102" i="2"/>
  <c r="AE98" i="2"/>
  <c r="AE94" i="2"/>
  <c r="AE90" i="2"/>
  <c r="AE86" i="2"/>
  <c r="AE82" i="2"/>
  <c r="AE78" i="2"/>
  <c r="AE74" i="2"/>
  <c r="AE70" i="2"/>
  <c r="AE66" i="2"/>
  <c r="AE62" i="2"/>
  <c r="AE58" i="2"/>
  <c r="AE54" i="2"/>
  <c r="AE50" i="2"/>
  <c r="AE46" i="2"/>
  <c r="AE42" i="2"/>
  <c r="AE38" i="2"/>
  <c r="AE34" i="2"/>
  <c r="AE30" i="2"/>
  <c r="AE26" i="2"/>
  <c r="AE22" i="2"/>
  <c r="AE240" i="2"/>
  <c r="AE232" i="2"/>
  <c r="AE224" i="2"/>
  <c r="AE216" i="2"/>
  <c r="AE208" i="2"/>
  <c r="AE200" i="2"/>
  <c r="AE192" i="2"/>
  <c r="AE184" i="2"/>
  <c r="AE176" i="2"/>
  <c r="AE168" i="2"/>
  <c r="AE159" i="2"/>
  <c r="AE155" i="2"/>
  <c r="AE151" i="2"/>
  <c r="AE147" i="2"/>
  <c r="AE143" i="2"/>
  <c r="AE139" i="2"/>
  <c r="AE135" i="2"/>
  <c r="AE131" i="2"/>
  <c r="AE127" i="2"/>
  <c r="AE123" i="2"/>
  <c r="AE119" i="2"/>
  <c r="AE115" i="2"/>
  <c r="AE111" i="2"/>
  <c r="AE107" i="2"/>
  <c r="AE103" i="2"/>
  <c r="AE99" i="2"/>
  <c r="AE95" i="2"/>
  <c r="AE91" i="2"/>
  <c r="AE87" i="2"/>
  <c r="AE83" i="2"/>
  <c r="AE79" i="2"/>
  <c r="AE75" i="2"/>
  <c r="AE71" i="2"/>
  <c r="AE67" i="2"/>
  <c r="AE63" i="2"/>
  <c r="AE59" i="2"/>
  <c r="AE55" i="2"/>
  <c r="AE51" i="2"/>
  <c r="AE47" i="2"/>
  <c r="AE43" i="2"/>
  <c r="AE39" i="2"/>
  <c r="AE35" i="2"/>
  <c r="AE31" i="2"/>
  <c r="AE27" i="2"/>
  <c r="AE23" i="2"/>
  <c r="AE19" i="2"/>
  <c r="AE15" i="2"/>
  <c r="AE241" i="2"/>
  <c r="AE233" i="2"/>
  <c r="AE225" i="2"/>
  <c r="AE217" i="2"/>
  <c r="AE209" i="2"/>
  <c r="AE201" i="2"/>
  <c r="AE193" i="2"/>
  <c r="AE185" i="2"/>
  <c r="AE177" i="2"/>
  <c r="AE169" i="2"/>
  <c r="AE160" i="2"/>
  <c r="AE156" i="2"/>
  <c r="AE152" i="2"/>
  <c r="AE148" i="2"/>
  <c r="AE144" i="2"/>
  <c r="AE140" i="2"/>
  <c r="AE136" i="2"/>
  <c r="AE132" i="2"/>
  <c r="AE128" i="2"/>
  <c r="AE124" i="2"/>
  <c r="AE120" i="2"/>
  <c r="AE116" i="2"/>
  <c r="AE112" i="2"/>
  <c r="AE108" i="2"/>
  <c r="AE104" i="2"/>
  <c r="AE100" i="2"/>
  <c r="AE96" i="2"/>
  <c r="AE92" i="2"/>
  <c r="AE88" i="2"/>
  <c r="AE84" i="2"/>
  <c r="AE80" i="2"/>
  <c r="AE76" i="2"/>
  <c r="AE72" i="2"/>
  <c r="AE68" i="2"/>
  <c r="AE64" i="2"/>
  <c r="AE60" i="2"/>
  <c r="AE56" i="2"/>
  <c r="AE52" i="2"/>
  <c r="AE48" i="2"/>
  <c r="AE44" i="2"/>
  <c r="AE40" i="2"/>
  <c r="AE36" i="2"/>
  <c r="AE32" i="2"/>
  <c r="AE28" i="2"/>
  <c r="AE24" i="2"/>
  <c r="AE244" i="2"/>
  <c r="AE236" i="2"/>
  <c r="AE228" i="2"/>
  <c r="AE220" i="2"/>
  <c r="AE212" i="2"/>
  <c r="AE204" i="2"/>
  <c r="AE196" i="2"/>
  <c r="AE188" i="2"/>
  <c r="AE180" i="2"/>
  <c r="AE172" i="2"/>
  <c r="AE164" i="2"/>
  <c r="AE161" i="2"/>
  <c r="AE157" i="2"/>
  <c r="AE153" i="2"/>
  <c r="AE149" i="2"/>
  <c r="AE145" i="2"/>
  <c r="AE141" i="2"/>
  <c r="AE137" i="2"/>
  <c r="AE133" i="2"/>
  <c r="AE129" i="2"/>
  <c r="AE125" i="2"/>
  <c r="AE121" i="2"/>
  <c r="AE117" i="2"/>
  <c r="AE113" i="2"/>
  <c r="AE109" i="2"/>
  <c r="AE105" i="2"/>
  <c r="AE101" i="2"/>
  <c r="AE97" i="2"/>
  <c r="AE93" i="2"/>
  <c r="AE89" i="2"/>
  <c r="AE85" i="2"/>
  <c r="AE81" i="2"/>
  <c r="AE77" i="2"/>
  <c r="AE73" i="2"/>
  <c r="AE69" i="2"/>
  <c r="AE65" i="2"/>
  <c r="AE61" i="2"/>
  <c r="AE57" i="2"/>
  <c r="AE53" i="2"/>
  <c r="AE49" i="2"/>
  <c r="AE45" i="2"/>
  <c r="AE41" i="2"/>
  <c r="AE37" i="2"/>
  <c r="AE33" i="2"/>
  <c r="AE29" i="2"/>
  <c r="AE25" i="2"/>
  <c r="AE21" i="2"/>
  <c r="AE17" i="2"/>
  <c r="AE13" i="2"/>
  <c r="AE18" i="2"/>
  <c r="AE20" i="2"/>
  <c r="AE14" i="2"/>
  <c r="AE11" i="2"/>
  <c r="AM1008" i="2"/>
  <c r="AM1004" i="2"/>
  <c r="AM1000" i="2"/>
  <c r="AM996" i="2"/>
  <c r="AM992" i="2"/>
  <c r="AM988" i="2"/>
  <c r="AM1009" i="2"/>
  <c r="AM1005" i="2"/>
  <c r="AM1001" i="2"/>
  <c r="AM997" i="2"/>
  <c r="AM993" i="2"/>
  <c r="AM989" i="2"/>
  <c r="AM1007" i="2"/>
  <c r="AM999" i="2"/>
  <c r="AM991" i="2"/>
  <c r="AM985" i="2"/>
  <c r="AM981" i="2"/>
  <c r="AM977" i="2"/>
  <c r="AM1010" i="2"/>
  <c r="AM1003" i="2"/>
  <c r="AM998" i="2"/>
  <c r="AM986" i="2"/>
  <c r="AM980" i="2"/>
  <c r="AM975" i="2"/>
  <c r="AM971" i="2"/>
  <c r="AM967" i="2"/>
  <c r="AM1002" i="2"/>
  <c r="AM995" i="2"/>
  <c r="AM990" i="2"/>
  <c r="AM987" i="2"/>
  <c r="AM982" i="2"/>
  <c r="AM976" i="2"/>
  <c r="AM972" i="2"/>
  <c r="AM968" i="2"/>
  <c r="AM964" i="2"/>
  <c r="AM960" i="2"/>
  <c r="AM956" i="2"/>
  <c r="AM952" i="2"/>
  <c r="AM948" i="2"/>
  <c r="AM1006" i="2"/>
  <c r="AM984" i="2"/>
  <c r="AM979" i="2"/>
  <c r="AM974" i="2"/>
  <c r="AM966" i="2"/>
  <c r="AM959" i="2"/>
  <c r="AM994" i="2"/>
  <c r="AM983" i="2"/>
  <c r="AM978" i="2"/>
  <c r="AM969" i="2"/>
  <c r="AM961" i="2"/>
  <c r="AM955" i="2"/>
  <c r="AM950" i="2"/>
  <c r="AM970" i="2"/>
  <c r="AM962" i="2"/>
  <c r="AM957" i="2"/>
  <c r="AM949" i="2"/>
  <c r="AM944" i="2"/>
  <c r="AM940" i="2"/>
  <c r="AM936" i="2"/>
  <c r="AM932" i="2"/>
  <c r="AM928" i="2"/>
  <c r="AM924" i="2"/>
  <c r="AM920" i="2"/>
  <c r="AM916" i="2"/>
  <c r="AM912" i="2"/>
  <c r="AM965" i="2"/>
  <c r="AM963" i="2"/>
  <c r="AM954" i="2"/>
  <c r="AM945" i="2"/>
  <c r="AM941" i="2"/>
  <c r="AM937" i="2"/>
  <c r="AM933" i="2"/>
  <c r="AM929" i="2"/>
  <c r="AM973" i="2"/>
  <c r="AM953" i="2"/>
  <c r="AM946" i="2"/>
  <c r="AM942" i="2"/>
  <c r="AM938" i="2"/>
  <c r="AM934" i="2"/>
  <c r="AM958" i="2"/>
  <c r="AM935" i="2"/>
  <c r="AM926" i="2"/>
  <c r="AM922" i="2"/>
  <c r="AM917" i="2"/>
  <c r="AM910" i="2"/>
  <c r="AM906" i="2"/>
  <c r="AM902" i="2"/>
  <c r="AM898" i="2"/>
  <c r="AM894" i="2"/>
  <c r="AM890" i="2"/>
  <c r="AM947" i="2"/>
  <c r="AM930" i="2"/>
  <c r="AM951" i="2"/>
  <c r="AM927" i="2"/>
  <c r="AM939" i="2"/>
  <c r="AM925" i="2"/>
  <c r="AM907" i="2"/>
  <c r="AM901" i="2"/>
  <c r="AM896" i="2"/>
  <c r="AM891" i="2"/>
  <c r="AM884" i="2"/>
  <c r="AM880" i="2"/>
  <c r="AM876" i="2"/>
  <c r="AM872" i="2"/>
  <c r="AM868" i="2"/>
  <c r="AM864" i="2"/>
  <c r="AM860" i="2"/>
  <c r="AM856" i="2"/>
  <c r="AM852" i="2"/>
  <c r="AM848" i="2"/>
  <c r="AM844" i="2"/>
  <c r="AM840" i="2"/>
  <c r="AM836" i="2"/>
  <c r="AM832" i="2"/>
  <c r="AM931" i="2"/>
  <c r="AM921" i="2"/>
  <c r="AM914" i="2"/>
  <c r="AM911" i="2"/>
  <c r="AM893" i="2"/>
  <c r="AM892" i="2"/>
  <c r="AM886" i="2"/>
  <c r="AM881" i="2"/>
  <c r="AM875" i="2"/>
  <c r="AM870" i="2"/>
  <c r="AM865" i="2"/>
  <c r="AM859" i="2"/>
  <c r="AM854" i="2"/>
  <c r="AM849" i="2"/>
  <c r="AM843" i="2"/>
  <c r="AM838" i="2"/>
  <c r="AM833" i="2"/>
  <c r="AM826" i="2"/>
  <c r="AM919" i="2"/>
  <c r="AM909" i="2"/>
  <c r="AM908" i="2"/>
  <c r="AM900" i="2"/>
  <c r="AM899" i="2"/>
  <c r="AM882" i="2"/>
  <c r="AM877" i="2"/>
  <c r="AM871" i="2"/>
  <c r="AM866" i="2"/>
  <c r="AM861" i="2"/>
  <c r="AM855" i="2"/>
  <c r="AM850" i="2"/>
  <c r="AM845" i="2"/>
  <c r="AM839" i="2"/>
  <c r="AM834" i="2"/>
  <c r="AM827" i="2"/>
  <c r="AM823" i="2"/>
  <c r="AM819" i="2"/>
  <c r="AM815" i="2"/>
  <c r="AM811" i="2"/>
  <c r="AM807" i="2"/>
  <c r="AM803" i="2"/>
  <c r="AM943" i="2"/>
  <c r="AM915" i="2"/>
  <c r="AM913" i="2"/>
  <c r="AM897" i="2"/>
  <c r="AM889" i="2"/>
  <c r="AM888" i="2"/>
  <c r="AM887" i="2"/>
  <c r="AM883" i="2"/>
  <c r="AM878" i="2"/>
  <c r="AM873" i="2"/>
  <c r="AM867" i="2"/>
  <c r="AM862" i="2"/>
  <c r="AM857" i="2"/>
  <c r="AM851" i="2"/>
  <c r="AM846" i="2"/>
  <c r="AM841" i="2"/>
  <c r="AM835" i="2"/>
  <c r="AM830" i="2"/>
  <c r="AM828" i="2"/>
  <c r="AM824" i="2"/>
  <c r="AM820" i="2"/>
  <c r="AM816" i="2"/>
  <c r="AM812" i="2"/>
  <c r="AM808" i="2"/>
  <c r="AM904" i="2"/>
  <c r="AM874" i="2"/>
  <c r="AM847" i="2"/>
  <c r="AM837" i="2"/>
  <c r="AM822" i="2"/>
  <c r="AM814" i="2"/>
  <c r="AM804" i="2"/>
  <c r="AM800" i="2"/>
  <c r="AM796" i="2"/>
  <c r="AM792" i="2"/>
  <c r="AM788" i="2"/>
  <c r="AM784" i="2"/>
  <c r="AM780" i="2"/>
  <c r="AM776" i="2"/>
  <c r="AM772" i="2"/>
  <c r="AM768" i="2"/>
  <c r="AM764" i="2"/>
  <c r="AM885" i="2"/>
  <c r="AM858" i="2"/>
  <c r="AM831" i="2"/>
  <c r="AM825" i="2"/>
  <c r="AM817" i="2"/>
  <c r="AM809" i="2"/>
  <c r="AM805" i="2"/>
  <c r="AM801" i="2"/>
  <c r="AM797" i="2"/>
  <c r="AM793" i="2"/>
  <c r="AM789" i="2"/>
  <c r="AM785" i="2"/>
  <c r="AM781" i="2"/>
  <c r="AM777" i="2"/>
  <c r="AM773" i="2"/>
  <c r="AM769" i="2"/>
  <c r="AM765" i="2"/>
  <c r="AM761" i="2"/>
  <c r="AM757" i="2"/>
  <c r="AM753" i="2"/>
  <c r="AM749" i="2"/>
  <c r="AM745" i="2"/>
  <c r="AM741" i="2"/>
  <c r="AM737" i="2"/>
  <c r="AM733" i="2"/>
  <c r="AM729" i="2"/>
  <c r="AM725" i="2"/>
  <c r="AM721" i="2"/>
  <c r="AM717" i="2"/>
  <c r="AM713" i="2"/>
  <c r="AM709" i="2"/>
  <c r="AM705" i="2"/>
  <c r="AM701" i="2"/>
  <c r="AM697" i="2"/>
  <c r="AM693" i="2"/>
  <c r="AM689" i="2"/>
  <c r="AM685" i="2"/>
  <c r="AM681" i="2"/>
  <c r="AM677" i="2"/>
  <c r="AM673" i="2"/>
  <c r="AM669" i="2"/>
  <c r="AM665" i="2"/>
  <c r="AM661" i="2"/>
  <c r="AM657" i="2"/>
  <c r="AM653" i="2"/>
  <c r="AM923" i="2"/>
  <c r="AM918" i="2"/>
  <c r="AM905" i="2"/>
  <c r="AM903" i="2"/>
  <c r="AM879" i="2"/>
  <c r="AM869" i="2"/>
  <c r="AM842" i="2"/>
  <c r="AM818" i="2"/>
  <c r="AM810" i="2"/>
  <c r="AM806" i="2"/>
  <c r="AM802" i="2"/>
  <c r="AM798" i="2"/>
  <c r="AM794" i="2"/>
  <c r="AM790" i="2"/>
  <c r="AM786" i="2"/>
  <c r="AM782" i="2"/>
  <c r="AM778" i="2"/>
  <c r="AM774" i="2"/>
  <c r="AM770" i="2"/>
  <c r="AM766" i="2"/>
  <c r="AM762" i="2"/>
  <c r="AM758" i="2"/>
  <c r="AM754" i="2"/>
  <c r="AM750" i="2"/>
  <c r="AM746" i="2"/>
  <c r="AM742" i="2"/>
  <c r="AM738" i="2"/>
  <c r="AM734" i="2"/>
  <c r="AM730" i="2"/>
  <c r="AM726" i="2"/>
  <c r="AM722" i="2"/>
  <c r="AM718" i="2"/>
  <c r="AM714" i="2"/>
  <c r="AM895" i="2"/>
  <c r="AM853" i="2"/>
  <c r="AM813" i="2"/>
  <c r="AM795" i="2"/>
  <c r="AM779" i="2"/>
  <c r="AM763" i="2"/>
  <c r="AM759" i="2"/>
  <c r="AM751" i="2"/>
  <c r="AM743" i="2"/>
  <c r="AM735" i="2"/>
  <c r="AM727" i="2"/>
  <c r="AM719" i="2"/>
  <c r="AM711" i="2"/>
  <c r="AM708" i="2"/>
  <c r="AM703" i="2"/>
  <c r="AM698" i="2"/>
  <c r="AM692" i="2"/>
  <c r="AM687" i="2"/>
  <c r="AM682" i="2"/>
  <c r="AM676" i="2"/>
  <c r="AM671" i="2"/>
  <c r="AM666" i="2"/>
  <c r="AM660" i="2"/>
  <c r="AM655" i="2"/>
  <c r="AM648" i="2"/>
  <c r="AM863" i="2"/>
  <c r="AM829" i="2"/>
  <c r="AM821" i="2"/>
  <c r="AM799" i="2"/>
  <c r="AM783" i="2"/>
  <c r="AM767" i="2"/>
  <c r="AM760" i="2"/>
  <c r="AM752" i="2"/>
  <c r="AM744" i="2"/>
  <c r="AM736" i="2"/>
  <c r="AM728" i="2"/>
  <c r="AM720" i="2"/>
  <c r="AM712" i="2"/>
  <c r="AM710" i="2"/>
  <c r="AM704" i="2"/>
  <c r="AM699" i="2"/>
  <c r="AM694" i="2"/>
  <c r="AM787" i="2"/>
  <c r="AM771" i="2"/>
  <c r="AM755" i="2"/>
  <c r="AM747" i="2"/>
  <c r="AM739" i="2"/>
  <c r="AM731" i="2"/>
  <c r="AM723" i="2"/>
  <c r="AM715" i="2"/>
  <c r="AM706" i="2"/>
  <c r="AM700" i="2"/>
  <c r="AM695" i="2"/>
  <c r="AM690" i="2"/>
  <c r="AM684" i="2"/>
  <c r="AM679" i="2"/>
  <c r="AM674" i="2"/>
  <c r="AM668" i="2"/>
  <c r="AM663" i="2"/>
  <c r="AM658" i="2"/>
  <c r="AM652" i="2"/>
  <c r="AM650" i="2"/>
  <c r="AM740" i="2"/>
  <c r="AM696" i="2"/>
  <c r="AM672" i="2"/>
  <c r="AM667" i="2"/>
  <c r="AM662" i="2"/>
  <c r="AM649" i="2"/>
  <c r="AM646" i="2"/>
  <c r="AM642" i="2"/>
  <c r="AM638" i="2"/>
  <c r="AM634" i="2"/>
  <c r="AM630" i="2"/>
  <c r="AM626" i="2"/>
  <c r="AM622" i="2"/>
  <c r="AM618" i="2"/>
  <c r="AM614" i="2"/>
  <c r="AM610" i="2"/>
  <c r="AM606" i="2"/>
  <c r="AM602" i="2"/>
  <c r="AM598" i="2"/>
  <c r="AM594" i="2"/>
  <c r="AM590" i="2"/>
  <c r="AM586" i="2"/>
  <c r="AM582" i="2"/>
  <c r="AM578" i="2"/>
  <c r="AM574" i="2"/>
  <c r="AM570" i="2"/>
  <c r="AM748" i="2"/>
  <c r="AM716" i="2"/>
  <c r="AM707" i="2"/>
  <c r="AM691" i="2"/>
  <c r="AM686" i="2"/>
  <c r="AM664" i="2"/>
  <c r="AM659" i="2"/>
  <c r="AM654" i="2"/>
  <c r="AM647" i="2"/>
  <c r="AM643" i="2"/>
  <c r="AM639" i="2"/>
  <c r="AM635" i="2"/>
  <c r="AM631" i="2"/>
  <c r="AM627" i="2"/>
  <c r="AM623" i="2"/>
  <c r="AM619" i="2"/>
  <c r="AM615" i="2"/>
  <c r="AM611" i="2"/>
  <c r="AM607" i="2"/>
  <c r="AM603" i="2"/>
  <c r="AM599" i="2"/>
  <c r="AM595" i="2"/>
  <c r="AM591" i="2"/>
  <c r="AM587" i="2"/>
  <c r="AM583" i="2"/>
  <c r="AM579" i="2"/>
  <c r="AM575" i="2"/>
  <c r="AM571" i="2"/>
  <c r="AM567" i="2"/>
  <c r="AM563" i="2"/>
  <c r="AM559" i="2"/>
  <c r="AM555" i="2"/>
  <c r="AM551" i="2"/>
  <c r="AM547" i="2"/>
  <c r="AM543" i="2"/>
  <c r="AM539" i="2"/>
  <c r="AM535" i="2"/>
  <c r="AM531" i="2"/>
  <c r="AM527" i="2"/>
  <c r="AM523" i="2"/>
  <c r="AM519" i="2"/>
  <c r="AM515" i="2"/>
  <c r="AM511" i="2"/>
  <c r="AM507" i="2"/>
  <c r="AM775" i="2"/>
  <c r="AM756" i="2"/>
  <c r="AM724" i="2"/>
  <c r="AM688" i="2"/>
  <c r="AM683" i="2"/>
  <c r="AM678" i="2"/>
  <c r="AM656" i="2"/>
  <c r="AM651" i="2"/>
  <c r="AM644" i="2"/>
  <c r="AM640" i="2"/>
  <c r="AM636" i="2"/>
  <c r="AM632" i="2"/>
  <c r="AM628" i="2"/>
  <c r="AM624" i="2"/>
  <c r="AM620" i="2"/>
  <c r="AM616" i="2"/>
  <c r="AM612" i="2"/>
  <c r="AM608" i="2"/>
  <c r="AM604" i="2"/>
  <c r="AM600" i="2"/>
  <c r="AM596" i="2"/>
  <c r="AM592" i="2"/>
  <c r="AM588" i="2"/>
  <c r="AM584" i="2"/>
  <c r="AM580" i="2"/>
  <c r="AM576" i="2"/>
  <c r="AM572" i="2"/>
  <c r="AM568" i="2"/>
  <c r="AM564" i="2"/>
  <c r="AM560" i="2"/>
  <c r="AM556" i="2"/>
  <c r="AM552" i="2"/>
  <c r="AM548" i="2"/>
  <c r="AM544" i="2"/>
  <c r="AM540" i="2"/>
  <c r="AM536" i="2"/>
  <c r="AM532" i="2"/>
  <c r="AM528" i="2"/>
  <c r="AM524" i="2"/>
  <c r="AM520" i="2"/>
  <c r="AM516" i="2"/>
  <c r="AM512" i="2"/>
  <c r="AM508" i="2"/>
  <c r="AM791" i="2"/>
  <c r="AM732" i="2"/>
  <c r="AM702" i="2"/>
  <c r="AM680" i="2"/>
  <c r="AM675" i="2"/>
  <c r="AM637" i="2"/>
  <c r="AM621" i="2"/>
  <c r="AM605" i="2"/>
  <c r="AM589" i="2"/>
  <c r="AM573" i="2"/>
  <c r="AM566" i="2"/>
  <c r="AM558" i="2"/>
  <c r="AM550" i="2"/>
  <c r="AM542" i="2"/>
  <c r="AM534" i="2"/>
  <c r="AM526" i="2"/>
  <c r="AM641" i="2"/>
  <c r="AM625" i="2"/>
  <c r="AM609" i="2"/>
  <c r="AM593" i="2"/>
  <c r="AM577" i="2"/>
  <c r="AM561" i="2"/>
  <c r="AM553" i="2"/>
  <c r="AM545" i="2"/>
  <c r="AM537" i="2"/>
  <c r="AM529" i="2"/>
  <c r="AM629" i="2"/>
  <c r="AM597" i="2"/>
  <c r="AM554" i="2"/>
  <c r="AM670" i="2"/>
  <c r="AM633" i="2"/>
  <c r="AM601" i="2"/>
  <c r="AM569" i="2"/>
  <c r="AM557" i="2"/>
  <c r="AM645" i="2"/>
  <c r="AM613" i="2"/>
  <c r="AM581" i="2"/>
  <c r="AM562" i="2"/>
  <c r="AM546" i="2"/>
  <c r="AM530" i="2"/>
  <c r="AM521" i="2"/>
  <c r="AM513" i="2"/>
  <c r="AM503" i="2"/>
  <c r="AM499" i="2"/>
  <c r="AM495" i="2"/>
  <c r="AM491" i="2"/>
  <c r="AM487" i="2"/>
  <c r="AM483" i="2"/>
  <c r="AM479" i="2"/>
  <c r="AM475" i="2"/>
  <c r="AM471" i="2"/>
  <c r="AM467" i="2"/>
  <c r="AM463" i="2"/>
  <c r="AM459" i="2"/>
  <c r="AM455" i="2"/>
  <c r="AM451" i="2"/>
  <c r="AM447" i="2"/>
  <c r="AM617" i="2"/>
  <c r="AM585" i="2"/>
  <c r="AM565" i="2"/>
  <c r="AM549" i="2"/>
  <c r="AM533" i="2"/>
  <c r="AM514" i="2"/>
  <c r="AM504" i="2"/>
  <c r="AM500" i="2"/>
  <c r="AM496" i="2"/>
  <c r="AM492" i="2"/>
  <c r="AM488" i="2"/>
  <c r="AM484" i="2"/>
  <c r="AM480" i="2"/>
  <c r="AM476" i="2"/>
  <c r="AM472" i="2"/>
  <c r="AM468" i="2"/>
  <c r="AM464" i="2"/>
  <c r="AM460" i="2"/>
  <c r="AM456" i="2"/>
  <c r="AM452" i="2"/>
  <c r="AM448" i="2"/>
  <c r="AM538" i="2"/>
  <c r="AM517" i="2"/>
  <c r="AM505" i="2"/>
  <c r="AM497" i="2"/>
  <c r="AM489" i="2"/>
  <c r="AM481" i="2"/>
  <c r="AM473" i="2"/>
  <c r="AM465" i="2"/>
  <c r="AM457" i="2"/>
  <c r="AM449" i="2"/>
  <c r="AM445" i="2"/>
  <c r="AM441" i="2"/>
  <c r="AM437" i="2"/>
  <c r="AM433" i="2"/>
  <c r="AM429" i="2"/>
  <c r="AM425" i="2"/>
  <c r="AM421" i="2"/>
  <c r="AM417" i="2"/>
  <c r="AM413" i="2"/>
  <c r="AM409" i="2"/>
  <c r="AM405" i="2"/>
  <c r="AM401" i="2"/>
  <c r="AM397" i="2"/>
  <c r="AM393" i="2"/>
  <c r="AM389" i="2"/>
  <c r="AM385" i="2"/>
  <c r="AM525" i="2"/>
  <c r="AM518" i="2"/>
  <c r="AM506" i="2"/>
  <c r="AM498" i="2"/>
  <c r="AM490" i="2"/>
  <c r="AM482" i="2"/>
  <c r="AM474" i="2"/>
  <c r="AM466" i="2"/>
  <c r="AM458" i="2"/>
  <c r="AM450" i="2"/>
  <c r="AM442" i="2"/>
  <c r="AM438" i="2"/>
  <c r="AM434" i="2"/>
  <c r="AM430" i="2"/>
  <c r="AM426" i="2"/>
  <c r="AM422" i="2"/>
  <c r="AM418" i="2"/>
  <c r="AM414" i="2"/>
  <c r="AM410" i="2"/>
  <c r="AM406" i="2"/>
  <c r="AM402" i="2"/>
  <c r="AM398" i="2"/>
  <c r="AM394" i="2"/>
  <c r="AM390" i="2"/>
  <c r="AM386" i="2"/>
  <c r="AM522" i="2"/>
  <c r="AM509" i="2"/>
  <c r="AM501" i="2"/>
  <c r="AM493" i="2"/>
  <c r="AM485" i="2"/>
  <c r="AM477" i="2"/>
  <c r="AM469" i="2"/>
  <c r="AM461" i="2"/>
  <c r="AM453" i="2"/>
  <c r="AM443" i="2"/>
  <c r="AM439" i="2"/>
  <c r="AM435" i="2"/>
  <c r="AM431" i="2"/>
  <c r="AM427" i="2"/>
  <c r="AM423" i="2"/>
  <c r="AM419" i="2"/>
  <c r="AM415" i="2"/>
  <c r="AM411" i="2"/>
  <c r="AM407" i="2"/>
  <c r="AM403" i="2"/>
  <c r="AM399" i="2"/>
  <c r="AM395" i="2"/>
  <c r="AM391" i="2"/>
  <c r="AM387" i="2"/>
  <c r="AM383" i="2"/>
  <c r="AM379" i="2"/>
  <c r="AM375" i="2"/>
  <c r="AM371" i="2"/>
  <c r="AM367" i="2"/>
  <c r="AM363" i="2"/>
  <c r="AM359" i="2"/>
  <c r="AM355" i="2"/>
  <c r="AM351" i="2"/>
  <c r="AM347" i="2"/>
  <c r="AM343" i="2"/>
  <c r="AM339" i="2"/>
  <c r="AM335" i="2"/>
  <c r="AM331" i="2"/>
  <c r="AM327" i="2"/>
  <c r="AM323" i="2"/>
  <c r="AM319" i="2"/>
  <c r="AM315" i="2"/>
  <c r="AM311" i="2"/>
  <c r="AM307" i="2"/>
  <c r="AM303" i="2"/>
  <c r="AM541" i="2"/>
  <c r="AM510" i="2"/>
  <c r="AM502" i="2"/>
  <c r="AM494" i="2"/>
  <c r="AM486" i="2"/>
  <c r="AM478" i="2"/>
  <c r="AM470" i="2"/>
  <c r="AM462" i="2"/>
  <c r="AM454" i="2"/>
  <c r="AM446" i="2"/>
  <c r="AM444" i="2"/>
  <c r="AM440" i="2"/>
  <c r="AM436" i="2"/>
  <c r="AM432" i="2"/>
  <c r="AM428" i="2"/>
  <c r="AM424" i="2"/>
  <c r="AM420" i="2"/>
  <c r="AM416" i="2"/>
  <c r="AM412" i="2"/>
  <c r="AM408" i="2"/>
  <c r="AM404" i="2"/>
  <c r="AM400" i="2"/>
  <c r="AM396" i="2"/>
  <c r="AM392" i="2"/>
  <c r="AM388" i="2"/>
  <c r="AM384" i="2"/>
  <c r="AM380" i="2"/>
  <c r="AM376" i="2"/>
  <c r="AM372" i="2"/>
  <c r="AM368" i="2"/>
  <c r="AM364" i="2"/>
  <c r="AM360" i="2"/>
  <c r="AM356" i="2"/>
  <c r="AM352" i="2"/>
  <c r="AM348" i="2"/>
  <c r="AM344" i="2"/>
  <c r="AM340" i="2"/>
  <c r="AM336" i="2"/>
  <c r="AM332" i="2"/>
  <c r="AM328" i="2"/>
  <c r="AM324" i="2"/>
  <c r="AM320" i="2"/>
  <c r="AM316" i="2"/>
  <c r="AM312" i="2"/>
  <c r="AM308" i="2"/>
  <c r="AM304" i="2"/>
  <c r="AM378" i="2"/>
  <c r="AM370" i="2"/>
  <c r="AM362" i="2"/>
  <c r="AM354" i="2"/>
  <c r="AM346" i="2"/>
  <c r="AM338" i="2"/>
  <c r="AM330" i="2"/>
  <c r="AM322" i="2"/>
  <c r="AM314" i="2"/>
  <c r="AM306" i="2"/>
  <c r="AM300" i="2"/>
  <c r="AM296" i="2"/>
  <c r="AM292" i="2"/>
  <c r="AM288" i="2"/>
  <c r="AM284" i="2"/>
  <c r="AM280" i="2"/>
  <c r="AM276" i="2"/>
  <c r="AM272" i="2"/>
  <c r="AM268" i="2"/>
  <c r="AM264" i="2"/>
  <c r="AM260" i="2"/>
  <c r="AM256" i="2"/>
  <c r="AM252" i="2"/>
  <c r="AM248" i="2"/>
  <c r="AM381" i="2"/>
  <c r="AM373" i="2"/>
  <c r="AM365" i="2"/>
  <c r="AM357" i="2"/>
  <c r="AM349" i="2"/>
  <c r="AM341" i="2"/>
  <c r="AM333" i="2"/>
  <c r="AM325" i="2"/>
  <c r="AM317" i="2"/>
  <c r="AM309" i="2"/>
  <c r="AM301" i="2"/>
  <c r="AM297" i="2"/>
  <c r="AM293" i="2"/>
  <c r="AM289" i="2"/>
  <c r="AM285" i="2"/>
  <c r="AM281" i="2"/>
  <c r="AM277" i="2"/>
  <c r="AM273" i="2"/>
  <c r="AM269" i="2"/>
  <c r="AM265" i="2"/>
  <c r="AM261" i="2"/>
  <c r="AM257" i="2"/>
  <c r="AM253" i="2"/>
  <c r="AM249" i="2"/>
  <c r="AM382" i="2"/>
  <c r="AM374" i="2"/>
  <c r="AM366" i="2"/>
  <c r="AM358" i="2"/>
  <c r="AM350" i="2"/>
  <c r="AM342" i="2"/>
  <c r="AM334" i="2"/>
  <c r="AM326" i="2"/>
  <c r="AM318" i="2"/>
  <c r="AM310" i="2"/>
  <c r="AM302" i="2"/>
  <c r="AM298" i="2"/>
  <c r="AM294" i="2"/>
  <c r="AM290" i="2"/>
  <c r="AM286" i="2"/>
  <c r="AM282" i="2"/>
  <c r="AM278" i="2"/>
  <c r="AM274" i="2"/>
  <c r="AM270" i="2"/>
  <c r="AM266" i="2"/>
  <c r="AM262" i="2"/>
  <c r="AM258" i="2"/>
  <c r="AM254" i="2"/>
  <c r="AM250" i="2"/>
  <c r="AM246" i="2"/>
  <c r="AM242" i="2"/>
  <c r="AM238" i="2"/>
  <c r="AM234" i="2"/>
  <c r="AM230" i="2"/>
  <c r="AM226" i="2"/>
  <c r="AM222" i="2"/>
  <c r="AM218" i="2"/>
  <c r="AM214" i="2"/>
  <c r="AM210" i="2"/>
  <c r="AM206" i="2"/>
  <c r="AM202" i="2"/>
  <c r="AM198" i="2"/>
  <c r="AM194" i="2"/>
  <c r="AM190" i="2"/>
  <c r="AM186" i="2"/>
  <c r="AM182" i="2"/>
  <c r="AM178" i="2"/>
  <c r="AM174" i="2"/>
  <c r="AM170" i="2"/>
  <c r="AM166" i="2"/>
  <c r="AM162" i="2"/>
  <c r="AM377" i="2"/>
  <c r="AM369" i="2"/>
  <c r="AM361" i="2"/>
  <c r="AM353" i="2"/>
  <c r="AM345" i="2"/>
  <c r="AM337" i="2"/>
  <c r="AM329" i="2"/>
  <c r="AM321" i="2"/>
  <c r="AM313" i="2"/>
  <c r="AM305" i="2"/>
  <c r="AM299" i="2"/>
  <c r="AM295" i="2"/>
  <c r="AM291" i="2"/>
  <c r="AM287" i="2"/>
  <c r="AM283" i="2"/>
  <c r="AM279" i="2"/>
  <c r="AM275" i="2"/>
  <c r="AM271" i="2"/>
  <c r="AM267" i="2"/>
  <c r="AM263" i="2"/>
  <c r="AM259" i="2"/>
  <c r="AM255" i="2"/>
  <c r="AM251" i="2"/>
  <c r="AM247" i="2"/>
  <c r="AM243" i="2"/>
  <c r="AM239" i="2"/>
  <c r="AM235" i="2"/>
  <c r="AM231" i="2"/>
  <c r="AM227" i="2"/>
  <c r="AM223" i="2"/>
  <c r="AM219" i="2"/>
  <c r="AM215" i="2"/>
  <c r="AM211" i="2"/>
  <c r="AM207" i="2"/>
  <c r="AM203" i="2"/>
  <c r="AM199" i="2"/>
  <c r="AM195" i="2"/>
  <c r="AM191" i="2"/>
  <c r="AM187" i="2"/>
  <c r="AM183" i="2"/>
  <c r="AM179" i="2"/>
  <c r="AM175" i="2"/>
  <c r="AM171" i="2"/>
  <c r="AM167" i="2"/>
  <c r="AM163" i="2"/>
  <c r="AM245" i="2"/>
  <c r="AM237" i="2"/>
  <c r="AM229" i="2"/>
  <c r="AM221" i="2"/>
  <c r="AM213" i="2"/>
  <c r="AM205" i="2"/>
  <c r="AM197" i="2"/>
  <c r="AM189" i="2"/>
  <c r="AM181" i="2"/>
  <c r="AM173" i="2"/>
  <c r="AM165" i="2"/>
  <c r="AM158" i="2"/>
  <c r="AM154" i="2"/>
  <c r="AM150" i="2"/>
  <c r="AM146" i="2"/>
  <c r="AM142" i="2"/>
  <c r="AM138" i="2"/>
  <c r="AM134" i="2"/>
  <c r="AM130" i="2"/>
  <c r="AM126" i="2"/>
  <c r="AM122" i="2"/>
  <c r="AM118" i="2"/>
  <c r="AM114" i="2"/>
  <c r="AM110" i="2"/>
  <c r="AM106" i="2"/>
  <c r="AM102" i="2"/>
  <c r="AM98" i="2"/>
  <c r="AM94" i="2"/>
  <c r="AM90" i="2"/>
  <c r="AM86" i="2"/>
  <c r="AM82" i="2"/>
  <c r="AM78" i="2"/>
  <c r="AM74" i="2"/>
  <c r="AM70" i="2"/>
  <c r="AM66" i="2"/>
  <c r="AM62" i="2"/>
  <c r="AM58" i="2"/>
  <c r="AM54" i="2"/>
  <c r="AM50" i="2"/>
  <c r="AM46" i="2"/>
  <c r="AM42" i="2"/>
  <c r="AM38" i="2"/>
  <c r="AM34" i="2"/>
  <c r="AM30" i="2"/>
  <c r="AM26" i="2"/>
  <c r="AM22" i="2"/>
  <c r="AM240" i="2"/>
  <c r="AM232" i="2"/>
  <c r="AM224" i="2"/>
  <c r="AM216" i="2"/>
  <c r="AM208" i="2"/>
  <c r="AM200" i="2"/>
  <c r="AM192" i="2"/>
  <c r="AM184" i="2"/>
  <c r="AM176" i="2"/>
  <c r="AM168" i="2"/>
  <c r="AM159" i="2"/>
  <c r="AM155" i="2"/>
  <c r="AM151" i="2"/>
  <c r="AM147" i="2"/>
  <c r="AM143" i="2"/>
  <c r="AM139" i="2"/>
  <c r="AM135" i="2"/>
  <c r="AM131" i="2"/>
  <c r="AM127" i="2"/>
  <c r="AM123" i="2"/>
  <c r="AM119" i="2"/>
  <c r="AM115" i="2"/>
  <c r="AM111" i="2"/>
  <c r="AM107" i="2"/>
  <c r="AM103" i="2"/>
  <c r="AM99" i="2"/>
  <c r="AM95" i="2"/>
  <c r="AM91" i="2"/>
  <c r="AM87" i="2"/>
  <c r="AM83" i="2"/>
  <c r="AM79" i="2"/>
  <c r="AM75" i="2"/>
  <c r="AM71" i="2"/>
  <c r="AM67" i="2"/>
  <c r="AM63" i="2"/>
  <c r="AM59" i="2"/>
  <c r="AM55" i="2"/>
  <c r="AM51" i="2"/>
  <c r="AM47" i="2"/>
  <c r="AM43" i="2"/>
  <c r="AM39" i="2"/>
  <c r="AM35" i="2"/>
  <c r="AM31" i="2"/>
  <c r="AM27" i="2"/>
  <c r="AM23" i="2"/>
  <c r="AM19" i="2"/>
  <c r="AM15" i="2"/>
  <c r="AM241" i="2"/>
  <c r="AM233" i="2"/>
  <c r="AM225" i="2"/>
  <c r="AM217" i="2"/>
  <c r="AM209" i="2"/>
  <c r="AM201" i="2"/>
  <c r="AM193" i="2"/>
  <c r="AM185" i="2"/>
  <c r="AM177" i="2"/>
  <c r="AM169" i="2"/>
  <c r="AM160" i="2"/>
  <c r="AM156" i="2"/>
  <c r="AM152" i="2"/>
  <c r="AM148" i="2"/>
  <c r="AM144" i="2"/>
  <c r="AM140" i="2"/>
  <c r="AM136" i="2"/>
  <c r="AM132" i="2"/>
  <c r="AM128" i="2"/>
  <c r="AM124" i="2"/>
  <c r="AM120" i="2"/>
  <c r="AM116" i="2"/>
  <c r="AM112" i="2"/>
  <c r="AM108" i="2"/>
  <c r="AM104" i="2"/>
  <c r="AM100" i="2"/>
  <c r="AM96" i="2"/>
  <c r="AM92" i="2"/>
  <c r="AM88" i="2"/>
  <c r="AM84" i="2"/>
  <c r="AM80" i="2"/>
  <c r="AM76" i="2"/>
  <c r="AM72" i="2"/>
  <c r="AM68" i="2"/>
  <c r="AM64" i="2"/>
  <c r="AM60" i="2"/>
  <c r="AM56" i="2"/>
  <c r="AM52" i="2"/>
  <c r="AM48" i="2"/>
  <c r="AM44" i="2"/>
  <c r="AM40" i="2"/>
  <c r="AM36" i="2"/>
  <c r="AM32" i="2"/>
  <c r="AM28" i="2"/>
  <c r="AM24" i="2"/>
  <c r="AM244" i="2"/>
  <c r="AM236" i="2"/>
  <c r="AM228" i="2"/>
  <c r="AM220" i="2"/>
  <c r="AM212" i="2"/>
  <c r="AM204" i="2"/>
  <c r="AM196" i="2"/>
  <c r="AM188" i="2"/>
  <c r="AM180" i="2"/>
  <c r="AM172" i="2"/>
  <c r="AM164" i="2"/>
  <c r="AM161" i="2"/>
  <c r="AM157" i="2"/>
  <c r="AM153" i="2"/>
  <c r="AM149" i="2"/>
  <c r="AM145" i="2"/>
  <c r="AM141" i="2"/>
  <c r="AM137" i="2"/>
  <c r="AM133" i="2"/>
  <c r="AM129" i="2"/>
  <c r="AM125" i="2"/>
  <c r="AM121" i="2"/>
  <c r="AM117" i="2"/>
  <c r="AM113" i="2"/>
  <c r="AM109" i="2"/>
  <c r="AM105" i="2"/>
  <c r="AM101" i="2"/>
  <c r="AM97" i="2"/>
  <c r="AM93" i="2"/>
  <c r="AM89" i="2"/>
  <c r="AM85" i="2"/>
  <c r="AM81" i="2"/>
  <c r="AM77" i="2"/>
  <c r="AM73" i="2"/>
  <c r="AM69" i="2"/>
  <c r="AM65" i="2"/>
  <c r="AM61" i="2"/>
  <c r="AM57" i="2"/>
  <c r="AM53" i="2"/>
  <c r="AM49" i="2"/>
  <c r="AM45" i="2"/>
  <c r="AM41" i="2"/>
  <c r="AM37" i="2"/>
  <c r="AM33" i="2"/>
  <c r="AM29" i="2"/>
  <c r="AM25" i="2"/>
  <c r="AM21" i="2"/>
  <c r="AM17" i="2"/>
  <c r="AM13" i="2"/>
  <c r="AM18" i="2"/>
  <c r="AM20" i="2"/>
  <c r="AM12" i="2"/>
  <c r="AM14" i="2"/>
  <c r="AM11" i="2"/>
  <c r="AM16" i="2"/>
  <c r="O53" i="3"/>
  <c r="BD28" i="3"/>
  <c r="BB28" i="3"/>
  <c r="AJ1009" i="2"/>
  <c r="AJ1005" i="2"/>
  <c r="AJ1001" i="2"/>
  <c r="AJ997" i="2"/>
  <c r="AJ993" i="2"/>
  <c r="AJ989" i="2"/>
  <c r="AJ1010" i="2"/>
  <c r="AJ1006" i="2"/>
  <c r="AJ1002" i="2"/>
  <c r="AJ998" i="2"/>
  <c r="AJ994" i="2"/>
  <c r="AJ990" i="2"/>
  <c r="AJ1004" i="2"/>
  <c r="AJ996" i="2"/>
  <c r="AJ988" i="2"/>
  <c r="AJ986" i="2"/>
  <c r="AJ982" i="2"/>
  <c r="AJ978" i="2"/>
  <c r="AJ991" i="2"/>
  <c r="AJ983" i="2"/>
  <c r="AJ977" i="2"/>
  <c r="AJ976" i="2"/>
  <c r="AJ972" i="2"/>
  <c r="AJ968" i="2"/>
  <c r="AJ964" i="2"/>
  <c r="AJ1008" i="2"/>
  <c r="AJ1003" i="2"/>
  <c r="AJ984" i="2"/>
  <c r="AJ979" i="2"/>
  <c r="AJ973" i="2"/>
  <c r="AJ969" i="2"/>
  <c r="AJ965" i="2"/>
  <c r="AJ961" i="2"/>
  <c r="AJ957" i="2"/>
  <c r="AJ953" i="2"/>
  <c r="AJ949" i="2"/>
  <c r="AJ999" i="2"/>
  <c r="AJ992" i="2"/>
  <c r="AJ987" i="2"/>
  <c r="AJ971" i="2"/>
  <c r="AJ962" i="2"/>
  <c r="AJ1007" i="2"/>
  <c r="AJ1000" i="2"/>
  <c r="AJ974" i="2"/>
  <c r="AJ966" i="2"/>
  <c r="AJ963" i="2"/>
  <c r="AJ958" i="2"/>
  <c r="AJ952" i="2"/>
  <c r="AJ981" i="2"/>
  <c r="AJ975" i="2"/>
  <c r="AJ967" i="2"/>
  <c r="AJ959" i="2"/>
  <c r="AJ954" i="2"/>
  <c r="AJ985" i="2"/>
  <c r="AJ970" i="2"/>
  <c r="AJ955" i="2"/>
  <c r="AJ945" i="2"/>
  <c r="AJ941" i="2"/>
  <c r="AJ937" i="2"/>
  <c r="AJ933" i="2"/>
  <c r="AJ929" i="2"/>
  <c r="AJ925" i="2"/>
  <c r="AJ921" i="2"/>
  <c r="AJ917" i="2"/>
  <c r="AJ913" i="2"/>
  <c r="AJ951" i="2"/>
  <c r="AJ950" i="2"/>
  <c r="AJ946" i="2"/>
  <c r="AJ942" i="2"/>
  <c r="AJ938" i="2"/>
  <c r="AJ934" i="2"/>
  <c r="AJ930" i="2"/>
  <c r="AJ926" i="2"/>
  <c r="AJ960" i="2"/>
  <c r="AJ948" i="2"/>
  <c r="AJ947" i="2"/>
  <c r="AJ943" i="2"/>
  <c r="AJ939" i="2"/>
  <c r="AJ935" i="2"/>
  <c r="AJ931" i="2"/>
  <c r="AJ924" i="2"/>
  <c r="AJ919" i="2"/>
  <c r="AJ914" i="2"/>
  <c r="AJ911" i="2"/>
  <c r="AJ907" i="2"/>
  <c r="AJ903" i="2"/>
  <c r="AJ899" i="2"/>
  <c r="AJ895" i="2"/>
  <c r="AJ891" i="2"/>
  <c r="AJ887" i="2"/>
  <c r="AJ940" i="2"/>
  <c r="AJ980" i="2"/>
  <c r="AJ944" i="2"/>
  <c r="AJ928" i="2"/>
  <c r="AJ995" i="2"/>
  <c r="AJ932" i="2"/>
  <c r="AJ927" i="2"/>
  <c r="AJ920" i="2"/>
  <c r="AJ912" i="2"/>
  <c r="AJ909" i="2"/>
  <c r="AJ904" i="2"/>
  <c r="AJ898" i="2"/>
  <c r="AJ893" i="2"/>
  <c r="AJ888" i="2"/>
  <c r="AJ885" i="2"/>
  <c r="AJ881" i="2"/>
  <c r="AJ877" i="2"/>
  <c r="AJ873" i="2"/>
  <c r="AJ869" i="2"/>
  <c r="AJ865" i="2"/>
  <c r="AJ861" i="2"/>
  <c r="AJ857" i="2"/>
  <c r="AJ853" i="2"/>
  <c r="AJ849" i="2"/>
  <c r="AJ845" i="2"/>
  <c r="AJ841" i="2"/>
  <c r="AJ837" i="2"/>
  <c r="AJ833" i="2"/>
  <c r="AJ956" i="2"/>
  <c r="AJ918" i="2"/>
  <c r="AJ906" i="2"/>
  <c r="AJ905" i="2"/>
  <c r="AJ897" i="2"/>
  <c r="AJ896" i="2"/>
  <c r="AJ883" i="2"/>
  <c r="AJ878" i="2"/>
  <c r="AJ872" i="2"/>
  <c r="AJ867" i="2"/>
  <c r="AJ862" i="2"/>
  <c r="AJ856" i="2"/>
  <c r="AJ851" i="2"/>
  <c r="AJ846" i="2"/>
  <c r="AJ840" i="2"/>
  <c r="AJ835" i="2"/>
  <c r="AJ830" i="2"/>
  <c r="AJ827" i="2"/>
  <c r="AJ923" i="2"/>
  <c r="AJ916" i="2"/>
  <c r="AJ894" i="2"/>
  <c r="AJ884" i="2"/>
  <c r="AJ879" i="2"/>
  <c r="AJ874" i="2"/>
  <c r="AJ868" i="2"/>
  <c r="AJ863" i="2"/>
  <c r="AJ858" i="2"/>
  <c r="AJ852" i="2"/>
  <c r="AJ847" i="2"/>
  <c r="AJ842" i="2"/>
  <c r="AJ836" i="2"/>
  <c r="AJ831" i="2"/>
  <c r="AJ828" i="2"/>
  <c r="AJ824" i="2"/>
  <c r="AJ820" i="2"/>
  <c r="AJ816" i="2"/>
  <c r="AJ812" i="2"/>
  <c r="AJ808" i="2"/>
  <c r="AJ804" i="2"/>
  <c r="AJ910" i="2"/>
  <c r="AJ902" i="2"/>
  <c r="AJ901" i="2"/>
  <c r="AJ900" i="2"/>
  <c r="AJ892" i="2"/>
  <c r="AJ886" i="2"/>
  <c r="AJ880" i="2"/>
  <c r="AJ875" i="2"/>
  <c r="AJ870" i="2"/>
  <c r="AJ864" i="2"/>
  <c r="AJ859" i="2"/>
  <c r="AJ854" i="2"/>
  <c r="AJ848" i="2"/>
  <c r="AJ843" i="2"/>
  <c r="AJ838" i="2"/>
  <c r="AJ832" i="2"/>
  <c r="AJ829" i="2"/>
  <c r="AJ825" i="2"/>
  <c r="AJ821" i="2"/>
  <c r="AJ817" i="2"/>
  <c r="AJ813" i="2"/>
  <c r="AJ809" i="2"/>
  <c r="AJ936" i="2"/>
  <c r="AJ922" i="2"/>
  <c r="AJ908" i="2"/>
  <c r="AJ889" i="2"/>
  <c r="AJ860" i="2"/>
  <c r="AJ850" i="2"/>
  <c r="AJ819" i="2"/>
  <c r="AJ811" i="2"/>
  <c r="AJ806" i="2"/>
  <c r="AJ801" i="2"/>
  <c r="AJ797" i="2"/>
  <c r="AJ793" i="2"/>
  <c r="AJ789" i="2"/>
  <c r="AJ785" i="2"/>
  <c r="AJ781" i="2"/>
  <c r="AJ777" i="2"/>
  <c r="AJ773" i="2"/>
  <c r="AJ769" i="2"/>
  <c r="AJ765" i="2"/>
  <c r="AJ871" i="2"/>
  <c r="AJ844" i="2"/>
  <c r="AJ834" i="2"/>
  <c r="AJ822" i="2"/>
  <c r="AJ814" i="2"/>
  <c r="AJ802" i="2"/>
  <c r="AJ798" i="2"/>
  <c r="AJ794" i="2"/>
  <c r="AJ790" i="2"/>
  <c r="AJ786" i="2"/>
  <c r="AJ782" i="2"/>
  <c r="AJ778" i="2"/>
  <c r="AJ774" i="2"/>
  <c r="AJ770" i="2"/>
  <c r="AJ766" i="2"/>
  <c r="AJ762" i="2"/>
  <c r="AJ758" i="2"/>
  <c r="AJ754" i="2"/>
  <c r="AJ750" i="2"/>
  <c r="AJ746" i="2"/>
  <c r="AJ742" i="2"/>
  <c r="AJ738" i="2"/>
  <c r="AJ734" i="2"/>
  <c r="AJ730" i="2"/>
  <c r="AJ726" i="2"/>
  <c r="AJ722" i="2"/>
  <c r="AJ718" i="2"/>
  <c r="AJ714" i="2"/>
  <c r="AJ710" i="2"/>
  <c r="AJ706" i="2"/>
  <c r="AJ702" i="2"/>
  <c r="AJ698" i="2"/>
  <c r="AJ694" i="2"/>
  <c r="AJ690" i="2"/>
  <c r="AJ686" i="2"/>
  <c r="AJ682" i="2"/>
  <c r="AJ678" i="2"/>
  <c r="AJ674" i="2"/>
  <c r="AJ670" i="2"/>
  <c r="AJ666" i="2"/>
  <c r="AJ662" i="2"/>
  <c r="AJ658" i="2"/>
  <c r="AJ654" i="2"/>
  <c r="AJ890" i="2"/>
  <c r="AJ882" i="2"/>
  <c r="AJ855" i="2"/>
  <c r="AJ823" i="2"/>
  <c r="AJ815" i="2"/>
  <c r="AJ807" i="2"/>
  <c r="AJ803" i="2"/>
  <c r="AJ799" i="2"/>
  <c r="AJ795" i="2"/>
  <c r="AJ791" i="2"/>
  <c r="AJ787" i="2"/>
  <c r="AJ783" i="2"/>
  <c r="AJ779" i="2"/>
  <c r="AJ775" i="2"/>
  <c r="AJ771" i="2"/>
  <c r="AJ767" i="2"/>
  <c r="AJ763" i="2"/>
  <c r="AJ759" i="2"/>
  <c r="AJ755" i="2"/>
  <c r="AJ751" i="2"/>
  <c r="AJ747" i="2"/>
  <c r="AJ743" i="2"/>
  <c r="AJ739" i="2"/>
  <c r="AJ735" i="2"/>
  <c r="AJ731" i="2"/>
  <c r="AJ727" i="2"/>
  <c r="AJ723" i="2"/>
  <c r="AJ719" i="2"/>
  <c r="AJ715" i="2"/>
  <c r="AJ711" i="2"/>
  <c r="AJ876" i="2"/>
  <c r="AJ826" i="2"/>
  <c r="AJ792" i="2"/>
  <c r="AJ776" i="2"/>
  <c r="AJ756" i="2"/>
  <c r="AJ748" i="2"/>
  <c r="AJ740" i="2"/>
  <c r="AJ732" i="2"/>
  <c r="AJ724" i="2"/>
  <c r="AJ716" i="2"/>
  <c r="AJ705" i="2"/>
  <c r="AJ700" i="2"/>
  <c r="AJ695" i="2"/>
  <c r="AJ689" i="2"/>
  <c r="AJ684" i="2"/>
  <c r="AJ679" i="2"/>
  <c r="AJ673" i="2"/>
  <c r="AJ668" i="2"/>
  <c r="AJ663" i="2"/>
  <c r="AJ657" i="2"/>
  <c r="AJ652" i="2"/>
  <c r="AJ649" i="2"/>
  <c r="AJ805" i="2"/>
  <c r="AJ796" i="2"/>
  <c r="AJ780" i="2"/>
  <c r="AJ764" i="2"/>
  <c r="AJ757" i="2"/>
  <c r="AJ749" i="2"/>
  <c r="AJ741" i="2"/>
  <c r="AJ733" i="2"/>
  <c r="AJ725" i="2"/>
  <c r="AJ717" i="2"/>
  <c r="AJ707" i="2"/>
  <c r="AJ701" i="2"/>
  <c r="AJ696" i="2"/>
  <c r="AJ915" i="2"/>
  <c r="AJ839" i="2"/>
  <c r="AJ810" i="2"/>
  <c r="AJ800" i="2"/>
  <c r="AJ784" i="2"/>
  <c r="AJ768" i="2"/>
  <c r="AJ760" i="2"/>
  <c r="AJ752" i="2"/>
  <c r="AJ744" i="2"/>
  <c r="AJ736" i="2"/>
  <c r="AJ728" i="2"/>
  <c r="AJ720" i="2"/>
  <c r="AJ712" i="2"/>
  <c r="AJ708" i="2"/>
  <c r="AJ703" i="2"/>
  <c r="AJ697" i="2"/>
  <c r="AJ692" i="2"/>
  <c r="AJ687" i="2"/>
  <c r="AJ681" i="2"/>
  <c r="AJ676" i="2"/>
  <c r="AJ671" i="2"/>
  <c r="AJ665" i="2"/>
  <c r="AJ660" i="2"/>
  <c r="AJ655" i="2"/>
  <c r="AJ818" i="2"/>
  <c r="AJ753" i="2"/>
  <c r="AJ721" i="2"/>
  <c r="AJ709" i="2"/>
  <c r="AJ699" i="2"/>
  <c r="AJ685" i="2"/>
  <c r="AJ680" i="2"/>
  <c r="AJ675" i="2"/>
  <c r="AJ653" i="2"/>
  <c r="AJ647" i="2"/>
  <c r="AJ643" i="2"/>
  <c r="AJ639" i="2"/>
  <c r="AJ635" i="2"/>
  <c r="AJ631" i="2"/>
  <c r="AJ627" i="2"/>
  <c r="AJ623" i="2"/>
  <c r="AJ619" i="2"/>
  <c r="AJ615" i="2"/>
  <c r="AJ611" i="2"/>
  <c r="AJ607" i="2"/>
  <c r="AJ603" i="2"/>
  <c r="AJ599" i="2"/>
  <c r="AJ595" i="2"/>
  <c r="AJ591" i="2"/>
  <c r="AJ587" i="2"/>
  <c r="AJ583" i="2"/>
  <c r="AJ579" i="2"/>
  <c r="AJ575" i="2"/>
  <c r="AJ571" i="2"/>
  <c r="AJ866" i="2"/>
  <c r="AJ772" i="2"/>
  <c r="AJ761" i="2"/>
  <c r="AJ729" i="2"/>
  <c r="AJ677" i="2"/>
  <c r="AJ672" i="2"/>
  <c r="AJ667" i="2"/>
  <c r="AJ648" i="2"/>
  <c r="AJ644" i="2"/>
  <c r="AJ640" i="2"/>
  <c r="AJ636" i="2"/>
  <c r="AJ632" i="2"/>
  <c r="AJ628" i="2"/>
  <c r="AJ624" i="2"/>
  <c r="AJ620" i="2"/>
  <c r="AJ616" i="2"/>
  <c r="AJ612" i="2"/>
  <c r="AJ608" i="2"/>
  <c r="AJ604" i="2"/>
  <c r="AJ600" i="2"/>
  <c r="AJ596" i="2"/>
  <c r="AJ592" i="2"/>
  <c r="AJ588" i="2"/>
  <c r="AJ584" i="2"/>
  <c r="AJ580" i="2"/>
  <c r="AJ576" i="2"/>
  <c r="AJ572" i="2"/>
  <c r="AJ568" i="2"/>
  <c r="AJ564" i="2"/>
  <c r="AJ560" i="2"/>
  <c r="AJ556" i="2"/>
  <c r="AJ552" i="2"/>
  <c r="AJ548" i="2"/>
  <c r="AJ544" i="2"/>
  <c r="AJ540" i="2"/>
  <c r="AJ536" i="2"/>
  <c r="AJ532" i="2"/>
  <c r="AJ528" i="2"/>
  <c r="AJ524" i="2"/>
  <c r="AJ520" i="2"/>
  <c r="AJ516" i="2"/>
  <c r="AJ512" i="2"/>
  <c r="AJ508" i="2"/>
  <c r="AJ788" i="2"/>
  <c r="AJ737" i="2"/>
  <c r="AJ704" i="2"/>
  <c r="AJ691" i="2"/>
  <c r="AJ669" i="2"/>
  <c r="AJ664" i="2"/>
  <c r="AJ659" i="2"/>
  <c r="AJ650" i="2"/>
  <c r="AJ645" i="2"/>
  <c r="AJ641" i="2"/>
  <c r="AJ637" i="2"/>
  <c r="AJ633" i="2"/>
  <c r="AJ629" i="2"/>
  <c r="AJ625" i="2"/>
  <c r="AJ621" i="2"/>
  <c r="AJ617" i="2"/>
  <c r="AJ613" i="2"/>
  <c r="AJ609" i="2"/>
  <c r="AJ605" i="2"/>
  <c r="AJ601" i="2"/>
  <c r="AJ597" i="2"/>
  <c r="AJ593" i="2"/>
  <c r="AJ589" i="2"/>
  <c r="AJ585" i="2"/>
  <c r="AJ581" i="2"/>
  <c r="AJ577" i="2"/>
  <c r="AJ573" i="2"/>
  <c r="AJ569" i="2"/>
  <c r="AJ565" i="2"/>
  <c r="AJ561" i="2"/>
  <c r="AJ557" i="2"/>
  <c r="AJ553" i="2"/>
  <c r="AJ549" i="2"/>
  <c r="AJ545" i="2"/>
  <c r="AJ541" i="2"/>
  <c r="AJ537" i="2"/>
  <c r="AJ533" i="2"/>
  <c r="AJ529" i="2"/>
  <c r="AJ525" i="2"/>
  <c r="AJ521" i="2"/>
  <c r="AJ517" i="2"/>
  <c r="AJ513" i="2"/>
  <c r="AJ509" i="2"/>
  <c r="AJ745" i="2"/>
  <c r="AJ713" i="2"/>
  <c r="AJ693" i="2"/>
  <c r="AJ688" i="2"/>
  <c r="AJ683" i="2"/>
  <c r="AJ661" i="2"/>
  <c r="AJ634" i="2"/>
  <c r="AJ618" i="2"/>
  <c r="AJ602" i="2"/>
  <c r="AJ586" i="2"/>
  <c r="AJ570" i="2"/>
  <c r="AJ563" i="2"/>
  <c r="AJ555" i="2"/>
  <c r="AJ547" i="2"/>
  <c r="AJ539" i="2"/>
  <c r="AJ531" i="2"/>
  <c r="AJ523" i="2"/>
  <c r="AJ638" i="2"/>
  <c r="AJ622" i="2"/>
  <c r="AJ606" i="2"/>
  <c r="AJ590" i="2"/>
  <c r="AJ574" i="2"/>
  <c r="AJ566" i="2"/>
  <c r="AJ558" i="2"/>
  <c r="AJ550" i="2"/>
  <c r="AJ542" i="2"/>
  <c r="AJ534" i="2"/>
  <c r="AJ526" i="2"/>
  <c r="AJ642" i="2"/>
  <c r="AJ610" i="2"/>
  <c r="AJ578" i="2"/>
  <c r="AJ567" i="2"/>
  <c r="AJ551" i="2"/>
  <c r="AJ646" i="2"/>
  <c r="AJ614" i="2"/>
  <c r="AJ582" i="2"/>
  <c r="AJ554" i="2"/>
  <c r="AJ651" i="2"/>
  <c r="AJ626" i="2"/>
  <c r="AJ594" i="2"/>
  <c r="AJ559" i="2"/>
  <c r="AJ543" i="2"/>
  <c r="AJ527" i="2"/>
  <c r="AJ518" i="2"/>
  <c r="AJ510" i="2"/>
  <c r="AJ504" i="2"/>
  <c r="AJ500" i="2"/>
  <c r="AJ496" i="2"/>
  <c r="AJ492" i="2"/>
  <c r="AJ488" i="2"/>
  <c r="AJ484" i="2"/>
  <c r="AJ480" i="2"/>
  <c r="AJ476" i="2"/>
  <c r="AJ472" i="2"/>
  <c r="AJ468" i="2"/>
  <c r="AJ464" i="2"/>
  <c r="AJ460" i="2"/>
  <c r="AJ456" i="2"/>
  <c r="AJ452" i="2"/>
  <c r="AJ448" i="2"/>
  <c r="AJ656" i="2"/>
  <c r="AJ630" i="2"/>
  <c r="AJ598" i="2"/>
  <c r="AJ562" i="2"/>
  <c r="AJ546" i="2"/>
  <c r="AJ530" i="2"/>
  <c r="AJ519" i="2"/>
  <c r="AJ511" i="2"/>
  <c r="AJ505" i="2"/>
  <c r="AJ501" i="2"/>
  <c r="AJ497" i="2"/>
  <c r="AJ493" i="2"/>
  <c r="AJ489" i="2"/>
  <c r="AJ485" i="2"/>
  <c r="AJ481" i="2"/>
  <c r="AJ477" i="2"/>
  <c r="AJ473" i="2"/>
  <c r="AJ469" i="2"/>
  <c r="AJ465" i="2"/>
  <c r="AJ461" i="2"/>
  <c r="AJ457" i="2"/>
  <c r="AJ453" i="2"/>
  <c r="AJ449" i="2"/>
  <c r="AJ514" i="2"/>
  <c r="AJ502" i="2"/>
  <c r="AJ494" i="2"/>
  <c r="AJ486" i="2"/>
  <c r="AJ478" i="2"/>
  <c r="AJ470" i="2"/>
  <c r="AJ462" i="2"/>
  <c r="AJ454" i="2"/>
  <c r="AJ442" i="2"/>
  <c r="AJ438" i="2"/>
  <c r="AJ434" i="2"/>
  <c r="AJ430" i="2"/>
  <c r="AJ426" i="2"/>
  <c r="AJ422" i="2"/>
  <c r="AJ418" i="2"/>
  <c r="AJ414" i="2"/>
  <c r="AJ410" i="2"/>
  <c r="AJ406" i="2"/>
  <c r="AJ402" i="2"/>
  <c r="AJ398" i="2"/>
  <c r="AJ394" i="2"/>
  <c r="AJ390" i="2"/>
  <c r="AJ386" i="2"/>
  <c r="AJ538" i="2"/>
  <c r="AJ515" i="2"/>
  <c r="AJ503" i="2"/>
  <c r="AJ495" i="2"/>
  <c r="AJ487" i="2"/>
  <c r="AJ479" i="2"/>
  <c r="AJ471" i="2"/>
  <c r="AJ463" i="2"/>
  <c r="AJ455" i="2"/>
  <c r="AJ447" i="2"/>
  <c r="AJ446" i="2"/>
  <c r="AJ443" i="2"/>
  <c r="AJ439" i="2"/>
  <c r="AJ435" i="2"/>
  <c r="AJ431" i="2"/>
  <c r="AJ427" i="2"/>
  <c r="AJ423" i="2"/>
  <c r="AJ419" i="2"/>
  <c r="AJ415" i="2"/>
  <c r="AJ411" i="2"/>
  <c r="AJ407" i="2"/>
  <c r="AJ403" i="2"/>
  <c r="AJ399" i="2"/>
  <c r="AJ395" i="2"/>
  <c r="AJ391" i="2"/>
  <c r="AJ387" i="2"/>
  <c r="AJ535" i="2"/>
  <c r="AJ506" i="2"/>
  <c r="AJ498" i="2"/>
  <c r="AJ490" i="2"/>
  <c r="AJ482" i="2"/>
  <c r="AJ474" i="2"/>
  <c r="AJ466" i="2"/>
  <c r="AJ458" i="2"/>
  <c r="AJ450" i="2"/>
  <c r="AJ444" i="2"/>
  <c r="AJ440" i="2"/>
  <c r="AJ436" i="2"/>
  <c r="AJ432" i="2"/>
  <c r="AJ428" i="2"/>
  <c r="AJ424" i="2"/>
  <c r="AJ420" i="2"/>
  <c r="AJ416" i="2"/>
  <c r="AJ412" i="2"/>
  <c r="AJ408" i="2"/>
  <c r="AJ404" i="2"/>
  <c r="AJ400" i="2"/>
  <c r="AJ396" i="2"/>
  <c r="AJ392" i="2"/>
  <c r="AJ388" i="2"/>
  <c r="AJ384" i="2"/>
  <c r="AJ380" i="2"/>
  <c r="AJ376" i="2"/>
  <c r="AJ372" i="2"/>
  <c r="AJ368" i="2"/>
  <c r="AJ364" i="2"/>
  <c r="AJ360" i="2"/>
  <c r="AJ356" i="2"/>
  <c r="AJ352" i="2"/>
  <c r="AJ348" i="2"/>
  <c r="AJ344" i="2"/>
  <c r="AJ340" i="2"/>
  <c r="AJ336" i="2"/>
  <c r="AJ332" i="2"/>
  <c r="AJ328" i="2"/>
  <c r="AJ324" i="2"/>
  <c r="AJ320" i="2"/>
  <c r="AJ316" i="2"/>
  <c r="AJ312" i="2"/>
  <c r="AJ308" i="2"/>
  <c r="AJ304" i="2"/>
  <c r="AJ522" i="2"/>
  <c r="AJ507" i="2"/>
  <c r="AJ499" i="2"/>
  <c r="AJ491" i="2"/>
  <c r="AJ483" i="2"/>
  <c r="AJ475" i="2"/>
  <c r="AJ467" i="2"/>
  <c r="AJ459" i="2"/>
  <c r="AJ451" i="2"/>
  <c r="AJ445" i="2"/>
  <c r="AJ441" i="2"/>
  <c r="AJ437" i="2"/>
  <c r="AJ433" i="2"/>
  <c r="AJ429" i="2"/>
  <c r="AJ425" i="2"/>
  <c r="AJ421" i="2"/>
  <c r="AJ417" i="2"/>
  <c r="AJ413" i="2"/>
  <c r="AJ409" i="2"/>
  <c r="AJ405" i="2"/>
  <c r="AJ401" i="2"/>
  <c r="AJ397" i="2"/>
  <c r="AJ393" i="2"/>
  <c r="AJ389" i="2"/>
  <c r="AJ385" i="2"/>
  <c r="AJ381" i="2"/>
  <c r="AJ377" i="2"/>
  <c r="AJ373" i="2"/>
  <c r="AJ369" i="2"/>
  <c r="AJ365" i="2"/>
  <c r="AJ361" i="2"/>
  <c r="AJ357" i="2"/>
  <c r="AJ353" i="2"/>
  <c r="AJ349" i="2"/>
  <c r="AJ345" i="2"/>
  <c r="AJ341" i="2"/>
  <c r="AJ337" i="2"/>
  <c r="AJ333" i="2"/>
  <c r="AJ329" i="2"/>
  <c r="AJ325" i="2"/>
  <c r="AJ321" i="2"/>
  <c r="AJ317" i="2"/>
  <c r="AJ313" i="2"/>
  <c r="AJ309" i="2"/>
  <c r="AJ305" i="2"/>
  <c r="AJ383" i="2"/>
  <c r="AJ375" i="2"/>
  <c r="AJ367" i="2"/>
  <c r="AJ359" i="2"/>
  <c r="AJ351" i="2"/>
  <c r="AJ343" i="2"/>
  <c r="AJ335" i="2"/>
  <c r="AJ327" i="2"/>
  <c r="AJ319" i="2"/>
  <c r="AJ311" i="2"/>
  <c r="AJ303" i="2"/>
  <c r="AJ301" i="2"/>
  <c r="AJ297" i="2"/>
  <c r="AJ293" i="2"/>
  <c r="AJ289" i="2"/>
  <c r="AJ285" i="2"/>
  <c r="AJ281" i="2"/>
  <c r="AJ277" i="2"/>
  <c r="AJ273" i="2"/>
  <c r="AJ269" i="2"/>
  <c r="AJ265" i="2"/>
  <c r="AJ261" i="2"/>
  <c r="AJ257" i="2"/>
  <c r="AJ253" i="2"/>
  <c r="AJ249" i="2"/>
  <c r="AJ378" i="2"/>
  <c r="AJ370" i="2"/>
  <c r="AJ362" i="2"/>
  <c r="AJ354" i="2"/>
  <c r="AJ346" i="2"/>
  <c r="AJ338" i="2"/>
  <c r="AJ330" i="2"/>
  <c r="AJ322" i="2"/>
  <c r="AJ314" i="2"/>
  <c r="AJ306" i="2"/>
  <c r="AJ298" i="2"/>
  <c r="AJ294" i="2"/>
  <c r="AJ290" i="2"/>
  <c r="AJ286" i="2"/>
  <c r="AJ282" i="2"/>
  <c r="AJ278" i="2"/>
  <c r="AJ274" i="2"/>
  <c r="AJ270" i="2"/>
  <c r="AJ266" i="2"/>
  <c r="AJ262" i="2"/>
  <c r="AJ258" i="2"/>
  <c r="AJ254" i="2"/>
  <c r="AJ250" i="2"/>
  <c r="AJ246" i="2"/>
  <c r="AJ379" i="2"/>
  <c r="AJ371" i="2"/>
  <c r="AJ363" i="2"/>
  <c r="AJ355" i="2"/>
  <c r="AJ347" i="2"/>
  <c r="AJ339" i="2"/>
  <c r="AJ331" i="2"/>
  <c r="AJ323" i="2"/>
  <c r="AJ315" i="2"/>
  <c r="AJ307" i="2"/>
  <c r="AJ299" i="2"/>
  <c r="AJ295" i="2"/>
  <c r="AJ291" i="2"/>
  <c r="AJ287" i="2"/>
  <c r="AJ283" i="2"/>
  <c r="AJ279" i="2"/>
  <c r="AJ275" i="2"/>
  <c r="AJ271" i="2"/>
  <c r="AJ267" i="2"/>
  <c r="AJ263" i="2"/>
  <c r="AJ259" i="2"/>
  <c r="AJ255" i="2"/>
  <c r="AJ251" i="2"/>
  <c r="AJ247" i="2"/>
  <c r="AJ243" i="2"/>
  <c r="AJ239" i="2"/>
  <c r="AJ235" i="2"/>
  <c r="AJ231" i="2"/>
  <c r="AJ227" i="2"/>
  <c r="AJ223" i="2"/>
  <c r="AJ219" i="2"/>
  <c r="AJ215" i="2"/>
  <c r="AJ211" i="2"/>
  <c r="AJ207" i="2"/>
  <c r="AJ203" i="2"/>
  <c r="AJ199" i="2"/>
  <c r="AJ195" i="2"/>
  <c r="AJ191" i="2"/>
  <c r="AJ187" i="2"/>
  <c r="AJ183" i="2"/>
  <c r="AJ179" i="2"/>
  <c r="AJ175" i="2"/>
  <c r="AJ171" i="2"/>
  <c r="AJ167" i="2"/>
  <c r="AJ163" i="2"/>
  <c r="AJ382" i="2"/>
  <c r="AJ374" i="2"/>
  <c r="AJ366" i="2"/>
  <c r="AJ358" i="2"/>
  <c r="AJ350" i="2"/>
  <c r="AJ342" i="2"/>
  <c r="AJ334" i="2"/>
  <c r="AJ326" i="2"/>
  <c r="AJ318" i="2"/>
  <c r="AJ310" i="2"/>
  <c r="AJ302" i="2"/>
  <c r="AJ300" i="2"/>
  <c r="AJ296" i="2"/>
  <c r="AJ292" i="2"/>
  <c r="AJ288" i="2"/>
  <c r="AJ284" i="2"/>
  <c r="AJ280" i="2"/>
  <c r="AJ276" i="2"/>
  <c r="AJ272" i="2"/>
  <c r="AJ268" i="2"/>
  <c r="AJ264" i="2"/>
  <c r="AJ260" i="2"/>
  <c r="AJ256" i="2"/>
  <c r="AJ252" i="2"/>
  <c r="AJ248" i="2"/>
  <c r="AJ244" i="2"/>
  <c r="AJ240" i="2"/>
  <c r="AJ236" i="2"/>
  <c r="AJ232" i="2"/>
  <c r="AJ228" i="2"/>
  <c r="AJ224" i="2"/>
  <c r="AJ220" i="2"/>
  <c r="AJ216" i="2"/>
  <c r="AJ212" i="2"/>
  <c r="AJ208" i="2"/>
  <c r="AJ204" i="2"/>
  <c r="AJ200" i="2"/>
  <c r="AJ196" i="2"/>
  <c r="AJ192" i="2"/>
  <c r="AJ188" i="2"/>
  <c r="AJ184" i="2"/>
  <c r="AJ180" i="2"/>
  <c r="AJ176" i="2"/>
  <c r="AJ172" i="2"/>
  <c r="AJ168" i="2"/>
  <c r="AJ164" i="2"/>
  <c r="AJ242" i="2"/>
  <c r="AJ234" i="2"/>
  <c r="AJ226" i="2"/>
  <c r="AJ218" i="2"/>
  <c r="AJ210" i="2"/>
  <c r="AJ202" i="2"/>
  <c r="AJ194" i="2"/>
  <c r="AJ186" i="2"/>
  <c r="AJ178" i="2"/>
  <c r="AJ170" i="2"/>
  <c r="AJ162" i="2"/>
  <c r="AJ159" i="2"/>
  <c r="AJ155" i="2"/>
  <c r="AJ151" i="2"/>
  <c r="AJ147" i="2"/>
  <c r="AJ143" i="2"/>
  <c r="AJ139" i="2"/>
  <c r="AJ135" i="2"/>
  <c r="AJ131" i="2"/>
  <c r="AJ127" i="2"/>
  <c r="AJ123" i="2"/>
  <c r="AJ119" i="2"/>
  <c r="AJ115" i="2"/>
  <c r="AJ111" i="2"/>
  <c r="AJ107" i="2"/>
  <c r="AJ103" i="2"/>
  <c r="AJ99" i="2"/>
  <c r="AJ95" i="2"/>
  <c r="AJ91" i="2"/>
  <c r="AJ87" i="2"/>
  <c r="AJ83" i="2"/>
  <c r="AJ79" i="2"/>
  <c r="AJ75" i="2"/>
  <c r="AJ71" i="2"/>
  <c r="AJ67" i="2"/>
  <c r="AJ63" i="2"/>
  <c r="AJ59" i="2"/>
  <c r="AJ55" i="2"/>
  <c r="AJ51" i="2"/>
  <c r="AJ47" i="2"/>
  <c r="AJ43" i="2"/>
  <c r="AJ39" i="2"/>
  <c r="AJ35" i="2"/>
  <c r="AJ31" i="2"/>
  <c r="AJ27" i="2"/>
  <c r="AJ23" i="2"/>
  <c r="AJ245" i="2"/>
  <c r="AJ237" i="2"/>
  <c r="AJ229" i="2"/>
  <c r="AJ221" i="2"/>
  <c r="AJ213" i="2"/>
  <c r="AJ205" i="2"/>
  <c r="AJ197" i="2"/>
  <c r="AJ189" i="2"/>
  <c r="AJ181" i="2"/>
  <c r="AJ173" i="2"/>
  <c r="AJ165" i="2"/>
  <c r="AJ160" i="2"/>
  <c r="AJ156" i="2"/>
  <c r="AJ152" i="2"/>
  <c r="AJ148" i="2"/>
  <c r="AJ144" i="2"/>
  <c r="AJ140" i="2"/>
  <c r="AJ136" i="2"/>
  <c r="AJ132" i="2"/>
  <c r="AJ128" i="2"/>
  <c r="AJ124" i="2"/>
  <c r="AJ120" i="2"/>
  <c r="AJ116" i="2"/>
  <c r="AJ112" i="2"/>
  <c r="AJ108" i="2"/>
  <c r="AJ104" i="2"/>
  <c r="AJ100" i="2"/>
  <c r="AJ96" i="2"/>
  <c r="AJ92" i="2"/>
  <c r="AJ88" i="2"/>
  <c r="AJ84" i="2"/>
  <c r="AJ80" i="2"/>
  <c r="AJ76" i="2"/>
  <c r="AJ72" i="2"/>
  <c r="AJ68" i="2"/>
  <c r="AJ64" i="2"/>
  <c r="AJ60" i="2"/>
  <c r="AJ56" i="2"/>
  <c r="AJ52" i="2"/>
  <c r="AJ48" i="2"/>
  <c r="AJ44" i="2"/>
  <c r="AJ40" i="2"/>
  <c r="AJ36" i="2"/>
  <c r="AJ32" i="2"/>
  <c r="AJ28" i="2"/>
  <c r="AJ24" i="2"/>
  <c r="AJ20" i="2"/>
  <c r="AJ16" i="2"/>
  <c r="AJ12" i="2"/>
  <c r="AJ238" i="2"/>
  <c r="AJ230" i="2"/>
  <c r="AJ222" i="2"/>
  <c r="AJ214" i="2"/>
  <c r="AJ206" i="2"/>
  <c r="AJ198" i="2"/>
  <c r="AJ190" i="2"/>
  <c r="AJ182" i="2"/>
  <c r="AJ174" i="2"/>
  <c r="AJ166" i="2"/>
  <c r="AJ161" i="2"/>
  <c r="AJ157" i="2"/>
  <c r="AJ153" i="2"/>
  <c r="AJ149" i="2"/>
  <c r="AJ145" i="2"/>
  <c r="AJ141" i="2"/>
  <c r="AJ137" i="2"/>
  <c r="AJ133" i="2"/>
  <c r="AJ129" i="2"/>
  <c r="AJ125" i="2"/>
  <c r="AJ121" i="2"/>
  <c r="AJ117" i="2"/>
  <c r="AJ113" i="2"/>
  <c r="AJ109" i="2"/>
  <c r="AJ105" i="2"/>
  <c r="AJ101" i="2"/>
  <c r="AJ97" i="2"/>
  <c r="AJ93" i="2"/>
  <c r="AJ89" i="2"/>
  <c r="AJ85" i="2"/>
  <c r="AJ81" i="2"/>
  <c r="AJ77" i="2"/>
  <c r="AJ73" i="2"/>
  <c r="AJ69" i="2"/>
  <c r="AJ65" i="2"/>
  <c r="AJ61" i="2"/>
  <c r="AJ57" i="2"/>
  <c r="AJ53" i="2"/>
  <c r="AJ49" i="2"/>
  <c r="AJ45" i="2"/>
  <c r="AJ41" i="2"/>
  <c r="AJ37" i="2"/>
  <c r="AJ33" i="2"/>
  <c r="AJ29" i="2"/>
  <c r="AJ25" i="2"/>
  <c r="AJ241" i="2"/>
  <c r="AJ233" i="2"/>
  <c r="AJ225" i="2"/>
  <c r="AJ217" i="2"/>
  <c r="AJ209" i="2"/>
  <c r="AJ201" i="2"/>
  <c r="AJ193" i="2"/>
  <c r="AJ185" i="2"/>
  <c r="AJ177" i="2"/>
  <c r="AJ169" i="2"/>
  <c r="AJ158" i="2"/>
  <c r="AJ154" i="2"/>
  <c r="AJ150" i="2"/>
  <c r="AJ146" i="2"/>
  <c r="AJ142" i="2"/>
  <c r="AJ138" i="2"/>
  <c r="AJ134" i="2"/>
  <c r="AJ130" i="2"/>
  <c r="AJ126" i="2"/>
  <c r="AJ122" i="2"/>
  <c r="AJ118" i="2"/>
  <c r="AJ114" i="2"/>
  <c r="AJ110" i="2"/>
  <c r="AJ106" i="2"/>
  <c r="AJ102" i="2"/>
  <c r="AJ98" i="2"/>
  <c r="AJ94" i="2"/>
  <c r="AJ90" i="2"/>
  <c r="AJ86" i="2"/>
  <c r="AJ82" i="2"/>
  <c r="AJ78" i="2"/>
  <c r="AJ74" i="2"/>
  <c r="AJ70" i="2"/>
  <c r="AJ66" i="2"/>
  <c r="AJ62" i="2"/>
  <c r="AJ58" i="2"/>
  <c r="AJ54" i="2"/>
  <c r="AJ50" i="2"/>
  <c r="AJ46" i="2"/>
  <c r="AJ42" i="2"/>
  <c r="AJ38" i="2"/>
  <c r="AJ34" i="2"/>
  <c r="AJ30" i="2"/>
  <c r="AJ26" i="2"/>
  <c r="AJ22" i="2"/>
  <c r="AJ18" i="2"/>
  <c r="AJ14" i="2"/>
  <c r="AJ11" i="2"/>
  <c r="AJ15" i="2"/>
  <c r="AJ17" i="2"/>
  <c r="AJ21" i="2"/>
  <c r="AJ13" i="2"/>
  <c r="AB1009" i="2"/>
  <c r="AB1005" i="2"/>
  <c r="AB1001" i="2"/>
  <c r="AB997" i="2"/>
  <c r="AB993" i="2"/>
  <c r="AB989" i="2"/>
  <c r="AB1010" i="2"/>
  <c r="AB1006" i="2"/>
  <c r="AB1002" i="2"/>
  <c r="AB998" i="2"/>
  <c r="AB994" i="2"/>
  <c r="AB990" i="2"/>
  <c r="AB1004" i="2"/>
  <c r="AB996" i="2"/>
  <c r="AB986" i="2"/>
  <c r="AB982" i="2"/>
  <c r="AB978" i="2"/>
  <c r="AB1008" i="2"/>
  <c r="AB1003" i="2"/>
  <c r="AB985" i="2"/>
  <c r="AB980" i="2"/>
  <c r="AB976" i="2"/>
  <c r="AB972" i="2"/>
  <c r="AB968" i="2"/>
  <c r="AB964" i="2"/>
  <c r="AB1007" i="2"/>
  <c r="AB1000" i="2"/>
  <c r="AB995" i="2"/>
  <c r="AB987" i="2"/>
  <c r="AB981" i="2"/>
  <c r="AB973" i="2"/>
  <c r="AB969" i="2"/>
  <c r="AB965" i="2"/>
  <c r="AB961" i="2"/>
  <c r="AB957" i="2"/>
  <c r="AB953" i="2"/>
  <c r="AB949" i="2"/>
  <c r="AB991" i="2"/>
  <c r="AB984" i="2"/>
  <c r="AB979" i="2"/>
  <c r="AB971" i="2"/>
  <c r="AB959" i="2"/>
  <c r="AB999" i="2"/>
  <c r="AB992" i="2"/>
  <c r="AB988" i="2"/>
  <c r="AB983" i="2"/>
  <c r="AB974" i="2"/>
  <c r="AB966" i="2"/>
  <c r="AB960" i="2"/>
  <c r="AB955" i="2"/>
  <c r="AB950" i="2"/>
  <c r="AB975" i="2"/>
  <c r="AB967" i="2"/>
  <c r="AB962" i="2"/>
  <c r="AB956" i="2"/>
  <c r="AB977" i="2"/>
  <c r="AB948" i="2"/>
  <c r="AB945" i="2"/>
  <c r="AB941" i="2"/>
  <c r="AB937" i="2"/>
  <c r="AB933" i="2"/>
  <c r="AB929" i="2"/>
  <c r="AB925" i="2"/>
  <c r="AB921" i="2"/>
  <c r="AB917" i="2"/>
  <c r="AB913" i="2"/>
  <c r="AB970" i="2"/>
  <c r="AB958" i="2"/>
  <c r="AB954" i="2"/>
  <c r="AB952" i="2"/>
  <c r="AB951" i="2"/>
  <c r="AB946" i="2"/>
  <c r="AB942" i="2"/>
  <c r="AB938" i="2"/>
  <c r="AB934" i="2"/>
  <c r="AB930" i="2"/>
  <c r="AB947" i="2"/>
  <c r="AB943" i="2"/>
  <c r="AB939" i="2"/>
  <c r="AB935" i="2"/>
  <c r="AB940" i="2"/>
  <c r="AB931" i="2"/>
  <c r="AB922" i="2"/>
  <c r="AB916" i="2"/>
  <c r="AB911" i="2"/>
  <c r="AB907" i="2"/>
  <c r="AB903" i="2"/>
  <c r="AB899" i="2"/>
  <c r="AB895" i="2"/>
  <c r="AB891" i="2"/>
  <c r="AB928" i="2"/>
  <c r="AB926" i="2"/>
  <c r="AB936" i="2"/>
  <c r="AB932" i="2"/>
  <c r="AB927" i="2"/>
  <c r="AB944" i="2"/>
  <c r="AB912" i="2"/>
  <c r="AB906" i="2"/>
  <c r="AB901" i="2"/>
  <c r="AB896" i="2"/>
  <c r="AB890" i="2"/>
  <c r="AB885" i="2"/>
  <c r="AB881" i="2"/>
  <c r="AB877" i="2"/>
  <c r="AB873" i="2"/>
  <c r="AB869" i="2"/>
  <c r="AB865" i="2"/>
  <c r="AB861" i="2"/>
  <c r="AB857" i="2"/>
  <c r="AB853" i="2"/>
  <c r="AB849" i="2"/>
  <c r="AB845" i="2"/>
  <c r="AB841" i="2"/>
  <c r="AB837" i="2"/>
  <c r="AB833" i="2"/>
  <c r="AB923" i="2"/>
  <c r="AB898" i="2"/>
  <c r="AB897" i="2"/>
  <c r="AB889" i="2"/>
  <c r="AB888" i="2"/>
  <c r="AB886" i="2"/>
  <c r="AB880" i="2"/>
  <c r="AB875" i="2"/>
  <c r="AB870" i="2"/>
  <c r="AB864" i="2"/>
  <c r="AB859" i="2"/>
  <c r="AB854" i="2"/>
  <c r="AB848" i="2"/>
  <c r="AB843" i="2"/>
  <c r="AB838" i="2"/>
  <c r="AB832" i="2"/>
  <c r="AB827" i="2"/>
  <c r="AB919" i="2"/>
  <c r="AB914" i="2"/>
  <c r="AB905" i="2"/>
  <c r="AB904" i="2"/>
  <c r="AB887" i="2"/>
  <c r="AB882" i="2"/>
  <c r="AB876" i="2"/>
  <c r="AB871" i="2"/>
  <c r="AB866" i="2"/>
  <c r="AB860" i="2"/>
  <c r="AB855" i="2"/>
  <c r="AB850" i="2"/>
  <c r="AB844" i="2"/>
  <c r="AB839" i="2"/>
  <c r="AB834" i="2"/>
  <c r="AB828" i="2"/>
  <c r="AB824" i="2"/>
  <c r="AB820" i="2"/>
  <c r="AB816" i="2"/>
  <c r="AB812" i="2"/>
  <c r="AB808" i="2"/>
  <c r="AB804" i="2"/>
  <c r="AB924" i="2"/>
  <c r="AB902" i="2"/>
  <c r="AB894" i="2"/>
  <c r="AB893" i="2"/>
  <c r="AB892" i="2"/>
  <c r="AB883" i="2"/>
  <c r="AB878" i="2"/>
  <c r="AB872" i="2"/>
  <c r="AB867" i="2"/>
  <c r="AB862" i="2"/>
  <c r="AB856" i="2"/>
  <c r="AB851" i="2"/>
  <c r="AB846" i="2"/>
  <c r="AB840" i="2"/>
  <c r="AB835" i="2"/>
  <c r="AB829" i="2"/>
  <c r="AB825" i="2"/>
  <c r="AB821" i="2"/>
  <c r="AB817" i="2"/>
  <c r="AB813" i="2"/>
  <c r="AB809" i="2"/>
  <c r="AB920" i="2"/>
  <c r="AB915" i="2"/>
  <c r="AB879" i="2"/>
  <c r="AB852" i="2"/>
  <c r="AB842" i="2"/>
  <c r="AB819" i="2"/>
  <c r="AB811" i="2"/>
  <c r="AB801" i="2"/>
  <c r="AB797" i="2"/>
  <c r="AB793" i="2"/>
  <c r="AB789" i="2"/>
  <c r="AB785" i="2"/>
  <c r="AB781" i="2"/>
  <c r="AB777" i="2"/>
  <c r="AB773" i="2"/>
  <c r="AB769" i="2"/>
  <c r="AB765" i="2"/>
  <c r="AB963" i="2"/>
  <c r="AB910" i="2"/>
  <c r="AB908" i="2"/>
  <c r="AB863" i="2"/>
  <c r="AB836" i="2"/>
  <c r="AB822" i="2"/>
  <c r="AB814" i="2"/>
  <c r="AB805" i="2"/>
  <c r="AB802" i="2"/>
  <c r="AB798" i="2"/>
  <c r="AB794" i="2"/>
  <c r="AB790" i="2"/>
  <c r="AB786" i="2"/>
  <c r="AB782" i="2"/>
  <c r="AB778" i="2"/>
  <c r="AB774" i="2"/>
  <c r="AB770" i="2"/>
  <c r="AB766" i="2"/>
  <c r="AB762" i="2"/>
  <c r="AB758" i="2"/>
  <c r="AB754" i="2"/>
  <c r="AB750" i="2"/>
  <c r="AB746" i="2"/>
  <c r="AB742" i="2"/>
  <c r="AB738" i="2"/>
  <c r="AB734" i="2"/>
  <c r="AB730" i="2"/>
  <c r="AB726" i="2"/>
  <c r="AB722" i="2"/>
  <c r="AB718" i="2"/>
  <c r="AB714" i="2"/>
  <c r="AB710" i="2"/>
  <c r="AB706" i="2"/>
  <c r="AB702" i="2"/>
  <c r="AB698" i="2"/>
  <c r="AB694" i="2"/>
  <c r="AB690" i="2"/>
  <c r="AB686" i="2"/>
  <c r="AB682" i="2"/>
  <c r="AB678" i="2"/>
  <c r="AB674" i="2"/>
  <c r="AB670" i="2"/>
  <c r="AB666" i="2"/>
  <c r="AB662" i="2"/>
  <c r="AB658" i="2"/>
  <c r="AB654" i="2"/>
  <c r="AB900" i="2"/>
  <c r="AB884" i="2"/>
  <c r="AB874" i="2"/>
  <c r="AB847" i="2"/>
  <c r="AB830" i="2"/>
  <c r="AB823" i="2"/>
  <c r="AB815" i="2"/>
  <c r="AB806" i="2"/>
  <c r="AB803" i="2"/>
  <c r="AB799" i="2"/>
  <c r="AB795" i="2"/>
  <c r="AB791" i="2"/>
  <c r="AB787" i="2"/>
  <c r="AB783" i="2"/>
  <c r="AB779" i="2"/>
  <c r="AB775" i="2"/>
  <c r="AB771" i="2"/>
  <c r="AB767" i="2"/>
  <c r="AB763" i="2"/>
  <c r="AB759" i="2"/>
  <c r="AB755" i="2"/>
  <c r="AB751" i="2"/>
  <c r="AB747" i="2"/>
  <c r="AB743" i="2"/>
  <c r="AB739" i="2"/>
  <c r="AB735" i="2"/>
  <c r="AB731" i="2"/>
  <c r="AB727" i="2"/>
  <c r="AB723" i="2"/>
  <c r="AB719" i="2"/>
  <c r="AB715" i="2"/>
  <c r="AB831" i="2"/>
  <c r="AB818" i="2"/>
  <c r="AB800" i="2"/>
  <c r="AB784" i="2"/>
  <c r="AB768" i="2"/>
  <c r="AB756" i="2"/>
  <c r="AB748" i="2"/>
  <c r="AB740" i="2"/>
  <c r="AB732" i="2"/>
  <c r="AB724" i="2"/>
  <c r="AB716" i="2"/>
  <c r="AB708" i="2"/>
  <c r="AB703" i="2"/>
  <c r="AB697" i="2"/>
  <c r="AB692" i="2"/>
  <c r="AB687" i="2"/>
  <c r="AB681" i="2"/>
  <c r="AB676" i="2"/>
  <c r="AB671" i="2"/>
  <c r="AB665" i="2"/>
  <c r="AB660" i="2"/>
  <c r="AB655" i="2"/>
  <c r="AB649" i="2"/>
  <c r="AB918" i="2"/>
  <c r="AB909" i="2"/>
  <c r="AB858" i="2"/>
  <c r="AB826" i="2"/>
  <c r="AB807" i="2"/>
  <c r="AB788" i="2"/>
  <c r="AB772" i="2"/>
  <c r="AB757" i="2"/>
  <c r="AB749" i="2"/>
  <c r="AB741" i="2"/>
  <c r="AB733" i="2"/>
  <c r="AB725" i="2"/>
  <c r="AB717" i="2"/>
  <c r="AB709" i="2"/>
  <c r="AB704" i="2"/>
  <c r="AB699" i="2"/>
  <c r="AB868" i="2"/>
  <c r="AB792" i="2"/>
  <c r="AB776" i="2"/>
  <c r="AB760" i="2"/>
  <c r="AB752" i="2"/>
  <c r="AB744" i="2"/>
  <c r="AB736" i="2"/>
  <c r="AB728" i="2"/>
  <c r="AB720" i="2"/>
  <c r="AB712" i="2"/>
  <c r="AB711" i="2"/>
  <c r="AB705" i="2"/>
  <c r="AB700" i="2"/>
  <c r="AB695" i="2"/>
  <c r="AB689" i="2"/>
  <c r="AB684" i="2"/>
  <c r="AB679" i="2"/>
  <c r="AB673" i="2"/>
  <c r="AB668" i="2"/>
  <c r="AB663" i="2"/>
  <c r="AB657" i="2"/>
  <c r="AB652" i="2"/>
  <c r="AB651" i="2"/>
  <c r="AB810" i="2"/>
  <c r="AB745" i="2"/>
  <c r="AB713" i="2"/>
  <c r="AB701" i="2"/>
  <c r="AB677" i="2"/>
  <c r="AB672" i="2"/>
  <c r="AB667" i="2"/>
  <c r="AB647" i="2"/>
  <c r="AB643" i="2"/>
  <c r="AB639" i="2"/>
  <c r="AB635" i="2"/>
  <c r="AB631" i="2"/>
  <c r="AB627" i="2"/>
  <c r="AB623" i="2"/>
  <c r="AB619" i="2"/>
  <c r="AB615" i="2"/>
  <c r="AB611" i="2"/>
  <c r="AB607" i="2"/>
  <c r="AB603" i="2"/>
  <c r="AB599" i="2"/>
  <c r="AB595" i="2"/>
  <c r="AB591" i="2"/>
  <c r="AB587" i="2"/>
  <c r="AB583" i="2"/>
  <c r="AB579" i="2"/>
  <c r="AB575" i="2"/>
  <c r="AB571" i="2"/>
  <c r="AB764" i="2"/>
  <c r="AB753" i="2"/>
  <c r="AB721" i="2"/>
  <c r="AB691" i="2"/>
  <c r="AB669" i="2"/>
  <c r="AB664" i="2"/>
  <c r="AB659" i="2"/>
  <c r="AB648" i="2"/>
  <c r="AB644" i="2"/>
  <c r="AB640" i="2"/>
  <c r="AB636" i="2"/>
  <c r="AB632" i="2"/>
  <c r="AB628" i="2"/>
  <c r="AB624" i="2"/>
  <c r="AB620" i="2"/>
  <c r="AB616" i="2"/>
  <c r="AB612" i="2"/>
  <c r="AB608" i="2"/>
  <c r="AB604" i="2"/>
  <c r="AB600" i="2"/>
  <c r="AB596" i="2"/>
  <c r="AB592" i="2"/>
  <c r="AB588" i="2"/>
  <c r="AB584" i="2"/>
  <c r="AB580" i="2"/>
  <c r="AB576" i="2"/>
  <c r="AB572" i="2"/>
  <c r="AB568" i="2"/>
  <c r="AB564" i="2"/>
  <c r="AB560" i="2"/>
  <c r="AB556" i="2"/>
  <c r="AB552" i="2"/>
  <c r="AB548" i="2"/>
  <c r="AB544" i="2"/>
  <c r="AB540" i="2"/>
  <c r="AB536" i="2"/>
  <c r="AB532" i="2"/>
  <c r="AB528" i="2"/>
  <c r="AB524" i="2"/>
  <c r="AB520" i="2"/>
  <c r="AB516" i="2"/>
  <c r="AB512" i="2"/>
  <c r="AB508" i="2"/>
  <c r="AB780" i="2"/>
  <c r="AB761" i="2"/>
  <c r="AB729" i="2"/>
  <c r="AB696" i="2"/>
  <c r="AB693" i="2"/>
  <c r="AB688" i="2"/>
  <c r="AB683" i="2"/>
  <c r="AB661" i="2"/>
  <c r="AB656" i="2"/>
  <c r="AB650" i="2"/>
  <c r="AB645" i="2"/>
  <c r="AB641" i="2"/>
  <c r="AB637" i="2"/>
  <c r="AB633" i="2"/>
  <c r="AB629" i="2"/>
  <c r="AB625" i="2"/>
  <c r="AB621" i="2"/>
  <c r="AB617" i="2"/>
  <c r="AB613" i="2"/>
  <c r="AB609" i="2"/>
  <c r="AB605" i="2"/>
  <c r="AB601" i="2"/>
  <c r="AB597" i="2"/>
  <c r="AB593" i="2"/>
  <c r="AB589" i="2"/>
  <c r="AB585" i="2"/>
  <c r="AB581" i="2"/>
  <c r="AB577" i="2"/>
  <c r="AB573" i="2"/>
  <c r="AB569" i="2"/>
  <c r="AB565" i="2"/>
  <c r="AB561" i="2"/>
  <c r="AB557" i="2"/>
  <c r="AB553" i="2"/>
  <c r="AB549" i="2"/>
  <c r="AB545" i="2"/>
  <c r="AB541" i="2"/>
  <c r="AB537" i="2"/>
  <c r="AB533" i="2"/>
  <c r="AB529" i="2"/>
  <c r="AB525" i="2"/>
  <c r="AB521" i="2"/>
  <c r="AB517" i="2"/>
  <c r="AB513" i="2"/>
  <c r="AB509" i="2"/>
  <c r="AB796" i="2"/>
  <c r="AB737" i="2"/>
  <c r="AB707" i="2"/>
  <c r="AB685" i="2"/>
  <c r="AB680" i="2"/>
  <c r="AB675" i="2"/>
  <c r="AB653" i="2"/>
  <c r="AB642" i="2"/>
  <c r="AB626" i="2"/>
  <c r="AB610" i="2"/>
  <c r="AB594" i="2"/>
  <c r="AB578" i="2"/>
  <c r="AB563" i="2"/>
  <c r="AB555" i="2"/>
  <c r="AB547" i="2"/>
  <c r="AB539" i="2"/>
  <c r="AB531" i="2"/>
  <c r="AB523" i="2"/>
  <c r="AB646" i="2"/>
  <c r="AB630" i="2"/>
  <c r="AB614" i="2"/>
  <c r="AB598" i="2"/>
  <c r="AB582" i="2"/>
  <c r="AB566" i="2"/>
  <c r="AB558" i="2"/>
  <c r="AB550" i="2"/>
  <c r="AB542" i="2"/>
  <c r="AB534" i="2"/>
  <c r="AB526" i="2"/>
  <c r="AB634" i="2"/>
  <c r="AB602" i="2"/>
  <c r="AB570" i="2"/>
  <c r="AB559" i="2"/>
  <c r="AB638" i="2"/>
  <c r="AB606" i="2"/>
  <c r="AB574" i="2"/>
  <c r="AB562" i="2"/>
  <c r="AB618" i="2"/>
  <c r="AB586" i="2"/>
  <c r="AB567" i="2"/>
  <c r="AB551" i="2"/>
  <c r="AB535" i="2"/>
  <c r="AB518" i="2"/>
  <c r="AB510" i="2"/>
  <c r="AB504" i="2"/>
  <c r="AB500" i="2"/>
  <c r="AB496" i="2"/>
  <c r="AB492" i="2"/>
  <c r="AB488" i="2"/>
  <c r="AB484" i="2"/>
  <c r="AB480" i="2"/>
  <c r="AB476" i="2"/>
  <c r="AB472" i="2"/>
  <c r="AB468" i="2"/>
  <c r="AB464" i="2"/>
  <c r="AB460" i="2"/>
  <c r="AB456" i="2"/>
  <c r="AB452" i="2"/>
  <c r="AB448" i="2"/>
  <c r="AB622" i="2"/>
  <c r="AB590" i="2"/>
  <c r="AB554" i="2"/>
  <c r="AB538" i="2"/>
  <c r="AB519" i="2"/>
  <c r="AB511" i="2"/>
  <c r="AB505" i="2"/>
  <c r="AB501" i="2"/>
  <c r="AB497" i="2"/>
  <c r="AB493" i="2"/>
  <c r="AB489" i="2"/>
  <c r="AB485" i="2"/>
  <c r="AB481" i="2"/>
  <c r="AB477" i="2"/>
  <c r="AB473" i="2"/>
  <c r="AB469" i="2"/>
  <c r="AB465" i="2"/>
  <c r="AB461" i="2"/>
  <c r="AB457" i="2"/>
  <c r="AB453" i="2"/>
  <c r="AB449" i="2"/>
  <c r="AB543" i="2"/>
  <c r="AB522" i="2"/>
  <c r="AB502" i="2"/>
  <c r="AB494" i="2"/>
  <c r="AB486" i="2"/>
  <c r="AB478" i="2"/>
  <c r="AB470" i="2"/>
  <c r="AB462" i="2"/>
  <c r="AB454" i="2"/>
  <c r="AB446" i="2"/>
  <c r="AB442" i="2"/>
  <c r="AB438" i="2"/>
  <c r="AB434" i="2"/>
  <c r="AB430" i="2"/>
  <c r="AB426" i="2"/>
  <c r="AB422" i="2"/>
  <c r="AB418" i="2"/>
  <c r="AB414" i="2"/>
  <c r="AB410" i="2"/>
  <c r="AB406" i="2"/>
  <c r="AB402" i="2"/>
  <c r="AB398" i="2"/>
  <c r="AB394" i="2"/>
  <c r="AB390" i="2"/>
  <c r="AB386" i="2"/>
  <c r="AB530" i="2"/>
  <c r="AB503" i="2"/>
  <c r="AB495" i="2"/>
  <c r="AB487" i="2"/>
  <c r="AB479" i="2"/>
  <c r="AB471" i="2"/>
  <c r="AB463" i="2"/>
  <c r="AB455" i="2"/>
  <c r="AB447" i="2"/>
  <c r="AB443" i="2"/>
  <c r="AB439" i="2"/>
  <c r="AB435" i="2"/>
  <c r="AB431" i="2"/>
  <c r="AB427" i="2"/>
  <c r="AB423" i="2"/>
  <c r="AB419" i="2"/>
  <c r="AB415" i="2"/>
  <c r="AB411" i="2"/>
  <c r="AB407" i="2"/>
  <c r="AB403" i="2"/>
  <c r="AB399" i="2"/>
  <c r="AB395" i="2"/>
  <c r="AB391" i="2"/>
  <c r="AB387" i="2"/>
  <c r="AB527" i="2"/>
  <c r="AB514" i="2"/>
  <c r="AB506" i="2"/>
  <c r="AB498" i="2"/>
  <c r="AB490" i="2"/>
  <c r="AB482" i="2"/>
  <c r="AB474" i="2"/>
  <c r="AB466" i="2"/>
  <c r="AB458" i="2"/>
  <c r="AB450" i="2"/>
  <c r="AB444" i="2"/>
  <c r="AB440" i="2"/>
  <c r="AB436" i="2"/>
  <c r="AB432" i="2"/>
  <c r="AB428" i="2"/>
  <c r="AB424" i="2"/>
  <c r="AB420" i="2"/>
  <c r="AB416" i="2"/>
  <c r="AB412" i="2"/>
  <c r="AB408" i="2"/>
  <c r="AB404" i="2"/>
  <c r="AB400" i="2"/>
  <c r="AB396" i="2"/>
  <c r="AB392" i="2"/>
  <c r="AB388" i="2"/>
  <c r="AB384" i="2"/>
  <c r="AB380" i="2"/>
  <c r="AB376" i="2"/>
  <c r="AB372" i="2"/>
  <c r="AB368" i="2"/>
  <c r="AB364" i="2"/>
  <c r="AB360" i="2"/>
  <c r="AB356" i="2"/>
  <c r="AB352" i="2"/>
  <c r="AB348" i="2"/>
  <c r="AB344" i="2"/>
  <c r="AB340" i="2"/>
  <c r="AB336" i="2"/>
  <c r="AB332" i="2"/>
  <c r="AB328" i="2"/>
  <c r="AB324" i="2"/>
  <c r="AB320" i="2"/>
  <c r="AB316" i="2"/>
  <c r="AB312" i="2"/>
  <c r="AB308" i="2"/>
  <c r="AB304" i="2"/>
  <c r="AB546" i="2"/>
  <c r="AB515" i="2"/>
  <c r="AB507" i="2"/>
  <c r="AB499" i="2"/>
  <c r="AB491" i="2"/>
  <c r="AB483" i="2"/>
  <c r="AB475" i="2"/>
  <c r="AB467" i="2"/>
  <c r="AB459" i="2"/>
  <c r="AB451" i="2"/>
  <c r="AB445" i="2"/>
  <c r="AB441" i="2"/>
  <c r="AB437" i="2"/>
  <c r="AB433" i="2"/>
  <c r="AB429" i="2"/>
  <c r="AB425" i="2"/>
  <c r="AB421" i="2"/>
  <c r="AB417" i="2"/>
  <c r="AB413" i="2"/>
  <c r="AB409" i="2"/>
  <c r="AB405" i="2"/>
  <c r="AB401" i="2"/>
  <c r="AB397" i="2"/>
  <c r="AB393" i="2"/>
  <c r="AB389" i="2"/>
  <c r="AB385" i="2"/>
  <c r="AB381" i="2"/>
  <c r="AB377" i="2"/>
  <c r="AB373" i="2"/>
  <c r="AB369" i="2"/>
  <c r="AB365" i="2"/>
  <c r="AB361" i="2"/>
  <c r="AB357" i="2"/>
  <c r="AB353" i="2"/>
  <c r="AB349" i="2"/>
  <c r="AB345" i="2"/>
  <c r="AB341" i="2"/>
  <c r="AB337" i="2"/>
  <c r="AB333" i="2"/>
  <c r="AB329" i="2"/>
  <c r="AB325" i="2"/>
  <c r="AB321" i="2"/>
  <c r="AB317" i="2"/>
  <c r="AB313" i="2"/>
  <c r="AB309" i="2"/>
  <c r="AB305" i="2"/>
  <c r="AB383" i="2"/>
  <c r="AB375" i="2"/>
  <c r="AB367" i="2"/>
  <c r="AB359" i="2"/>
  <c r="AB351" i="2"/>
  <c r="AB343" i="2"/>
  <c r="AB335" i="2"/>
  <c r="AB327" i="2"/>
  <c r="AB319" i="2"/>
  <c r="AB311" i="2"/>
  <c r="AB303" i="2"/>
  <c r="AB301" i="2"/>
  <c r="AB297" i="2"/>
  <c r="AB293" i="2"/>
  <c r="AB289" i="2"/>
  <c r="AB285" i="2"/>
  <c r="AB281" i="2"/>
  <c r="AB277" i="2"/>
  <c r="AB273" i="2"/>
  <c r="AB269" i="2"/>
  <c r="AB265" i="2"/>
  <c r="AB261" i="2"/>
  <c r="AB257" i="2"/>
  <c r="AB253" i="2"/>
  <c r="AB249" i="2"/>
  <c r="AB378" i="2"/>
  <c r="AB370" i="2"/>
  <c r="AB362" i="2"/>
  <c r="AB354" i="2"/>
  <c r="AB346" i="2"/>
  <c r="AB338" i="2"/>
  <c r="AB330" i="2"/>
  <c r="AB322" i="2"/>
  <c r="AB314" i="2"/>
  <c r="AB306" i="2"/>
  <c r="AB302" i="2"/>
  <c r="AB298" i="2"/>
  <c r="AB294" i="2"/>
  <c r="AB290" i="2"/>
  <c r="AB286" i="2"/>
  <c r="AB282" i="2"/>
  <c r="AB278" i="2"/>
  <c r="AB274" i="2"/>
  <c r="AB270" i="2"/>
  <c r="AB266" i="2"/>
  <c r="AB262" i="2"/>
  <c r="AB258" i="2"/>
  <c r="AB254" i="2"/>
  <c r="AB250" i="2"/>
  <c r="AB379" i="2"/>
  <c r="AB371" i="2"/>
  <c r="AB363" i="2"/>
  <c r="AB355" i="2"/>
  <c r="AB347" i="2"/>
  <c r="AB339" i="2"/>
  <c r="AB331" i="2"/>
  <c r="AB323" i="2"/>
  <c r="AB315" i="2"/>
  <c r="AB307" i="2"/>
  <c r="AB299" i="2"/>
  <c r="AB295" i="2"/>
  <c r="AB291" i="2"/>
  <c r="AB287" i="2"/>
  <c r="AB283" i="2"/>
  <c r="AB279" i="2"/>
  <c r="AB275" i="2"/>
  <c r="AB271" i="2"/>
  <c r="AB267" i="2"/>
  <c r="AB263" i="2"/>
  <c r="AB259" i="2"/>
  <c r="AB255" i="2"/>
  <c r="AB251" i="2"/>
  <c r="AB247" i="2"/>
  <c r="AB243" i="2"/>
  <c r="AB239" i="2"/>
  <c r="AB235" i="2"/>
  <c r="AB231" i="2"/>
  <c r="AB227" i="2"/>
  <c r="AB223" i="2"/>
  <c r="AB219" i="2"/>
  <c r="AB215" i="2"/>
  <c r="AB211" i="2"/>
  <c r="AB207" i="2"/>
  <c r="AB203" i="2"/>
  <c r="AB199" i="2"/>
  <c r="AB195" i="2"/>
  <c r="AB191" i="2"/>
  <c r="AB187" i="2"/>
  <c r="AB183" i="2"/>
  <c r="AB179" i="2"/>
  <c r="AB175" i="2"/>
  <c r="AB171" i="2"/>
  <c r="AB167" i="2"/>
  <c r="AB163" i="2"/>
  <c r="AB382" i="2"/>
  <c r="AB374" i="2"/>
  <c r="AB366" i="2"/>
  <c r="AB358" i="2"/>
  <c r="AB350" i="2"/>
  <c r="AB342" i="2"/>
  <c r="AB334" i="2"/>
  <c r="AB326" i="2"/>
  <c r="AB318" i="2"/>
  <c r="AB310" i="2"/>
  <c r="AB300" i="2"/>
  <c r="AB296" i="2"/>
  <c r="AB292" i="2"/>
  <c r="AB288" i="2"/>
  <c r="AB284" i="2"/>
  <c r="AB280" i="2"/>
  <c r="AB276" i="2"/>
  <c r="AB272" i="2"/>
  <c r="AB268" i="2"/>
  <c r="AB264" i="2"/>
  <c r="AB260" i="2"/>
  <c r="AB256" i="2"/>
  <c r="AB252" i="2"/>
  <c r="AB248" i="2"/>
  <c r="AB244" i="2"/>
  <c r="AB240" i="2"/>
  <c r="AB236" i="2"/>
  <c r="AB232" i="2"/>
  <c r="AB228" i="2"/>
  <c r="AB224" i="2"/>
  <c r="AB220" i="2"/>
  <c r="AB216" i="2"/>
  <c r="AB212" i="2"/>
  <c r="AB208" i="2"/>
  <c r="AB204" i="2"/>
  <c r="AB200" i="2"/>
  <c r="AB196" i="2"/>
  <c r="AB192" i="2"/>
  <c r="AB188" i="2"/>
  <c r="AB184" i="2"/>
  <c r="AB180" i="2"/>
  <c r="AB176" i="2"/>
  <c r="AB172" i="2"/>
  <c r="AB168" i="2"/>
  <c r="AB164" i="2"/>
  <c r="AB242" i="2"/>
  <c r="AB234" i="2"/>
  <c r="AB226" i="2"/>
  <c r="AB218" i="2"/>
  <c r="AB210" i="2"/>
  <c r="AB202" i="2"/>
  <c r="AB194" i="2"/>
  <c r="AB186" i="2"/>
  <c r="AB178" i="2"/>
  <c r="AB170" i="2"/>
  <c r="AB162" i="2"/>
  <c r="AB159" i="2"/>
  <c r="AB155" i="2"/>
  <c r="AB151" i="2"/>
  <c r="AB147" i="2"/>
  <c r="AB143" i="2"/>
  <c r="AB139" i="2"/>
  <c r="AB135" i="2"/>
  <c r="AB131" i="2"/>
  <c r="AB127" i="2"/>
  <c r="AB123" i="2"/>
  <c r="AB119" i="2"/>
  <c r="AB115" i="2"/>
  <c r="AB111" i="2"/>
  <c r="AB107" i="2"/>
  <c r="AB103" i="2"/>
  <c r="AB99" i="2"/>
  <c r="AB95" i="2"/>
  <c r="AB91" i="2"/>
  <c r="AB87" i="2"/>
  <c r="AB83" i="2"/>
  <c r="AB79" i="2"/>
  <c r="AB75" i="2"/>
  <c r="AB71" i="2"/>
  <c r="AB67" i="2"/>
  <c r="AB63" i="2"/>
  <c r="AB59" i="2"/>
  <c r="AB55" i="2"/>
  <c r="AB51" i="2"/>
  <c r="AB47" i="2"/>
  <c r="AB43" i="2"/>
  <c r="AB39" i="2"/>
  <c r="AB35" i="2"/>
  <c r="AB31" i="2"/>
  <c r="AB27" i="2"/>
  <c r="AB23" i="2"/>
  <c r="AB245" i="2"/>
  <c r="AB237" i="2"/>
  <c r="AB229" i="2"/>
  <c r="AB221" i="2"/>
  <c r="AB213" i="2"/>
  <c r="AB205" i="2"/>
  <c r="AB197" i="2"/>
  <c r="AB189" i="2"/>
  <c r="AB181" i="2"/>
  <c r="AB173" i="2"/>
  <c r="AB165" i="2"/>
  <c r="AB160" i="2"/>
  <c r="AB156" i="2"/>
  <c r="AB152" i="2"/>
  <c r="AB148" i="2"/>
  <c r="AB144" i="2"/>
  <c r="AB140" i="2"/>
  <c r="AB136" i="2"/>
  <c r="AB132" i="2"/>
  <c r="AB128" i="2"/>
  <c r="AB124" i="2"/>
  <c r="AB120" i="2"/>
  <c r="AB116" i="2"/>
  <c r="AB112" i="2"/>
  <c r="AB108" i="2"/>
  <c r="AB104" i="2"/>
  <c r="AB100" i="2"/>
  <c r="AB96" i="2"/>
  <c r="AB92" i="2"/>
  <c r="AB88" i="2"/>
  <c r="AB84" i="2"/>
  <c r="AB80" i="2"/>
  <c r="AB76" i="2"/>
  <c r="AB72" i="2"/>
  <c r="AB68" i="2"/>
  <c r="AB64" i="2"/>
  <c r="AB60" i="2"/>
  <c r="AB56" i="2"/>
  <c r="AB52" i="2"/>
  <c r="AB48" i="2"/>
  <c r="AB44" i="2"/>
  <c r="AB40" i="2"/>
  <c r="AB36" i="2"/>
  <c r="AB32" i="2"/>
  <c r="AB28" i="2"/>
  <c r="AB24" i="2"/>
  <c r="AB20" i="2"/>
  <c r="AB16" i="2"/>
  <c r="AB246" i="2"/>
  <c r="AB238" i="2"/>
  <c r="AB230" i="2"/>
  <c r="AB222" i="2"/>
  <c r="AB214" i="2"/>
  <c r="AB206" i="2"/>
  <c r="AB198" i="2"/>
  <c r="AB190" i="2"/>
  <c r="AB182" i="2"/>
  <c r="AB174" i="2"/>
  <c r="AB166" i="2"/>
  <c r="AB161" i="2"/>
  <c r="AB157" i="2"/>
  <c r="AB153" i="2"/>
  <c r="AB149" i="2"/>
  <c r="AB145" i="2"/>
  <c r="AB141" i="2"/>
  <c r="AB137" i="2"/>
  <c r="AB133" i="2"/>
  <c r="AB129" i="2"/>
  <c r="AB125" i="2"/>
  <c r="AB121" i="2"/>
  <c r="AB117" i="2"/>
  <c r="AB113" i="2"/>
  <c r="AB109" i="2"/>
  <c r="AB105" i="2"/>
  <c r="AB101" i="2"/>
  <c r="AB97" i="2"/>
  <c r="AB93" i="2"/>
  <c r="AB89" i="2"/>
  <c r="AB85" i="2"/>
  <c r="AB81" i="2"/>
  <c r="AB77" i="2"/>
  <c r="AB73" i="2"/>
  <c r="AB69" i="2"/>
  <c r="AB65" i="2"/>
  <c r="AB61" i="2"/>
  <c r="AB57" i="2"/>
  <c r="AB53" i="2"/>
  <c r="AB49" i="2"/>
  <c r="AB45" i="2"/>
  <c r="AB41" i="2"/>
  <c r="AB37" i="2"/>
  <c r="AB33" i="2"/>
  <c r="AB29" i="2"/>
  <c r="AB25" i="2"/>
  <c r="AB241" i="2"/>
  <c r="AB233" i="2"/>
  <c r="AB225" i="2"/>
  <c r="AB217" i="2"/>
  <c r="AB209" i="2"/>
  <c r="AB201" i="2"/>
  <c r="AB193" i="2"/>
  <c r="AB185" i="2"/>
  <c r="AB177" i="2"/>
  <c r="AB169" i="2"/>
  <c r="AB158" i="2"/>
  <c r="AB154" i="2"/>
  <c r="AB150" i="2"/>
  <c r="AB146" i="2"/>
  <c r="AB142" i="2"/>
  <c r="AB138" i="2"/>
  <c r="AB134" i="2"/>
  <c r="AB130" i="2"/>
  <c r="AB126" i="2"/>
  <c r="AB122" i="2"/>
  <c r="AB118" i="2"/>
  <c r="AB114" i="2"/>
  <c r="AB110" i="2"/>
  <c r="AB106" i="2"/>
  <c r="AB102" i="2"/>
  <c r="AB98" i="2"/>
  <c r="AB94" i="2"/>
  <c r="AB90" i="2"/>
  <c r="AB86" i="2"/>
  <c r="AB82" i="2"/>
  <c r="AB78" i="2"/>
  <c r="AB74" i="2"/>
  <c r="AB70" i="2"/>
  <c r="AB66" i="2"/>
  <c r="AB62" i="2"/>
  <c r="AB58" i="2"/>
  <c r="AB54" i="2"/>
  <c r="AB50" i="2"/>
  <c r="AB46" i="2"/>
  <c r="AB42" i="2"/>
  <c r="AB38" i="2"/>
  <c r="AB34" i="2"/>
  <c r="AB30" i="2"/>
  <c r="AB26" i="2"/>
  <c r="AB22" i="2"/>
  <c r="AB18" i="2"/>
  <c r="AB14" i="2"/>
  <c r="AB15" i="2"/>
  <c r="AB17" i="2"/>
  <c r="AB19" i="2"/>
  <c r="AB21" i="2"/>
  <c r="AB13" i="2"/>
  <c r="AN1009" i="2"/>
  <c r="AN1005" i="2"/>
  <c r="AN1001" i="2"/>
  <c r="AN997" i="2"/>
  <c r="AN993" i="2"/>
  <c r="AN989" i="2"/>
  <c r="AN1010" i="2"/>
  <c r="AN1006" i="2"/>
  <c r="AN1002" i="2"/>
  <c r="AN998" i="2"/>
  <c r="AN994" i="2"/>
  <c r="AN990" i="2"/>
  <c r="AN1008" i="2"/>
  <c r="AN1000" i="2"/>
  <c r="AN992" i="2"/>
  <c r="AN986" i="2"/>
  <c r="AN982" i="2"/>
  <c r="AN978" i="2"/>
  <c r="AN995" i="2"/>
  <c r="AN988" i="2"/>
  <c r="AN987" i="2"/>
  <c r="AN981" i="2"/>
  <c r="AN976" i="2"/>
  <c r="AN972" i="2"/>
  <c r="AN968" i="2"/>
  <c r="AN964" i="2"/>
  <c r="AN1007" i="2"/>
  <c r="AN983" i="2"/>
  <c r="AN977" i="2"/>
  <c r="AN973" i="2"/>
  <c r="AN969" i="2"/>
  <c r="AN965" i="2"/>
  <c r="AN961" i="2"/>
  <c r="AN957" i="2"/>
  <c r="AN953" i="2"/>
  <c r="AN949" i="2"/>
  <c r="AN1003" i="2"/>
  <c r="AN996" i="2"/>
  <c r="AN975" i="2"/>
  <c r="AN967" i="2"/>
  <c r="AN960" i="2"/>
  <c r="AN1004" i="2"/>
  <c r="AN970" i="2"/>
  <c r="AN962" i="2"/>
  <c r="AN956" i="2"/>
  <c r="AN951" i="2"/>
  <c r="AN947" i="2"/>
  <c r="AN991" i="2"/>
  <c r="AN985" i="2"/>
  <c r="AN980" i="2"/>
  <c r="AN971" i="2"/>
  <c r="AN963" i="2"/>
  <c r="AN958" i="2"/>
  <c r="AN999" i="2"/>
  <c r="AN979" i="2"/>
  <c r="AN974" i="2"/>
  <c r="AN959" i="2"/>
  <c r="AN954" i="2"/>
  <c r="AN948" i="2"/>
  <c r="AN945" i="2"/>
  <c r="AN941" i="2"/>
  <c r="AN937" i="2"/>
  <c r="AN933" i="2"/>
  <c r="AN929" i="2"/>
  <c r="AN925" i="2"/>
  <c r="AN921" i="2"/>
  <c r="AN917" i="2"/>
  <c r="AN913" i="2"/>
  <c r="AN984" i="2"/>
  <c r="AN946" i="2"/>
  <c r="AN942" i="2"/>
  <c r="AN938" i="2"/>
  <c r="AN934" i="2"/>
  <c r="AN930" i="2"/>
  <c r="AN926" i="2"/>
  <c r="AN952" i="2"/>
  <c r="AN943" i="2"/>
  <c r="AN939" i="2"/>
  <c r="AN935" i="2"/>
  <c r="AN950" i="2"/>
  <c r="AN936" i="2"/>
  <c r="AN927" i="2"/>
  <c r="AN923" i="2"/>
  <c r="AN918" i="2"/>
  <c r="AN912" i="2"/>
  <c r="AN911" i="2"/>
  <c r="AN907" i="2"/>
  <c r="AN903" i="2"/>
  <c r="AN899" i="2"/>
  <c r="AN895" i="2"/>
  <c r="AN891" i="2"/>
  <c r="AN887" i="2"/>
  <c r="AN955" i="2"/>
  <c r="AN944" i="2"/>
  <c r="AN932" i="2"/>
  <c r="AN966" i="2"/>
  <c r="AN931" i="2"/>
  <c r="AN924" i="2"/>
  <c r="AN916" i="2"/>
  <c r="AN915" i="2"/>
  <c r="AN914" i="2"/>
  <c r="AN908" i="2"/>
  <c r="AN902" i="2"/>
  <c r="AN897" i="2"/>
  <c r="AN892" i="2"/>
  <c r="AN885" i="2"/>
  <c r="AN881" i="2"/>
  <c r="AN877" i="2"/>
  <c r="AN873" i="2"/>
  <c r="AN869" i="2"/>
  <c r="AN865" i="2"/>
  <c r="AN861" i="2"/>
  <c r="AN857" i="2"/>
  <c r="AN853" i="2"/>
  <c r="AN849" i="2"/>
  <c r="AN845" i="2"/>
  <c r="AN841" i="2"/>
  <c r="AN837" i="2"/>
  <c r="AN833" i="2"/>
  <c r="AN940" i="2"/>
  <c r="AN928" i="2"/>
  <c r="AN919" i="2"/>
  <c r="AN910" i="2"/>
  <c r="AN909" i="2"/>
  <c r="AN901" i="2"/>
  <c r="AN900" i="2"/>
  <c r="AN882" i="2"/>
  <c r="AN876" i="2"/>
  <c r="AN871" i="2"/>
  <c r="AN866" i="2"/>
  <c r="AN860" i="2"/>
  <c r="AN855" i="2"/>
  <c r="AN850" i="2"/>
  <c r="AN844" i="2"/>
  <c r="AN839" i="2"/>
  <c r="AN834" i="2"/>
  <c r="AN827" i="2"/>
  <c r="AN922" i="2"/>
  <c r="AN898" i="2"/>
  <c r="AN890" i="2"/>
  <c r="AN889" i="2"/>
  <c r="AN888" i="2"/>
  <c r="AN883" i="2"/>
  <c r="AN878" i="2"/>
  <c r="AN872" i="2"/>
  <c r="AN867" i="2"/>
  <c r="AN862" i="2"/>
  <c r="AN856" i="2"/>
  <c r="AN851" i="2"/>
  <c r="AN846" i="2"/>
  <c r="AN840" i="2"/>
  <c r="AN835" i="2"/>
  <c r="AN830" i="2"/>
  <c r="AN828" i="2"/>
  <c r="AN824" i="2"/>
  <c r="AN820" i="2"/>
  <c r="AN816" i="2"/>
  <c r="AN812" i="2"/>
  <c r="AN808" i="2"/>
  <c r="AN804" i="2"/>
  <c r="AN920" i="2"/>
  <c r="AN906" i="2"/>
  <c r="AN905" i="2"/>
  <c r="AN904" i="2"/>
  <c r="AN896" i="2"/>
  <c r="AN884" i="2"/>
  <c r="AN879" i="2"/>
  <c r="AN874" i="2"/>
  <c r="AN868" i="2"/>
  <c r="AN863" i="2"/>
  <c r="AN858" i="2"/>
  <c r="AN852" i="2"/>
  <c r="AN847" i="2"/>
  <c r="AN842" i="2"/>
  <c r="AN836" i="2"/>
  <c r="AN831" i="2"/>
  <c r="AN829" i="2"/>
  <c r="AN825" i="2"/>
  <c r="AN821" i="2"/>
  <c r="AN817" i="2"/>
  <c r="AN813" i="2"/>
  <c r="AN809" i="2"/>
  <c r="AN864" i="2"/>
  <c r="AN854" i="2"/>
  <c r="AN823" i="2"/>
  <c r="AN815" i="2"/>
  <c r="AN807" i="2"/>
  <c r="AN805" i="2"/>
  <c r="AN801" i="2"/>
  <c r="AN797" i="2"/>
  <c r="AN793" i="2"/>
  <c r="AN789" i="2"/>
  <c r="AN785" i="2"/>
  <c r="AN781" i="2"/>
  <c r="AN777" i="2"/>
  <c r="AN773" i="2"/>
  <c r="AN769" i="2"/>
  <c r="AN765" i="2"/>
  <c r="AN894" i="2"/>
  <c r="AN875" i="2"/>
  <c r="AN848" i="2"/>
  <c r="AN838" i="2"/>
  <c r="AN818" i="2"/>
  <c r="AN810" i="2"/>
  <c r="AN806" i="2"/>
  <c r="AN802" i="2"/>
  <c r="AN798" i="2"/>
  <c r="AN794" i="2"/>
  <c r="AN790" i="2"/>
  <c r="AN786" i="2"/>
  <c r="AN782" i="2"/>
  <c r="AN778" i="2"/>
  <c r="AN774" i="2"/>
  <c r="AN770" i="2"/>
  <c r="AN766" i="2"/>
  <c r="AN762" i="2"/>
  <c r="AN758" i="2"/>
  <c r="AN754" i="2"/>
  <c r="AN750" i="2"/>
  <c r="AN746" i="2"/>
  <c r="AN742" i="2"/>
  <c r="AN738" i="2"/>
  <c r="AN734" i="2"/>
  <c r="AN730" i="2"/>
  <c r="AN726" i="2"/>
  <c r="AN722" i="2"/>
  <c r="AN718" i="2"/>
  <c r="AN714" i="2"/>
  <c r="AN710" i="2"/>
  <c r="AN706" i="2"/>
  <c r="AN702" i="2"/>
  <c r="AN698" i="2"/>
  <c r="AN694" i="2"/>
  <c r="AN690" i="2"/>
  <c r="AN686" i="2"/>
  <c r="AN682" i="2"/>
  <c r="AN678" i="2"/>
  <c r="AN674" i="2"/>
  <c r="AN670" i="2"/>
  <c r="AN666" i="2"/>
  <c r="AN662" i="2"/>
  <c r="AN658" i="2"/>
  <c r="AN654" i="2"/>
  <c r="AN886" i="2"/>
  <c r="AN859" i="2"/>
  <c r="AN832" i="2"/>
  <c r="AN826" i="2"/>
  <c r="AN819" i="2"/>
  <c r="AN811" i="2"/>
  <c r="AN799" i="2"/>
  <c r="AN795" i="2"/>
  <c r="AN791" i="2"/>
  <c r="AN787" i="2"/>
  <c r="AN783" i="2"/>
  <c r="AN779" i="2"/>
  <c r="AN775" i="2"/>
  <c r="AN771" i="2"/>
  <c r="AN767" i="2"/>
  <c r="AN763" i="2"/>
  <c r="AN759" i="2"/>
  <c r="AN755" i="2"/>
  <c r="AN751" i="2"/>
  <c r="AN747" i="2"/>
  <c r="AN743" i="2"/>
  <c r="AN739" i="2"/>
  <c r="AN735" i="2"/>
  <c r="AN731" i="2"/>
  <c r="AN727" i="2"/>
  <c r="AN723" i="2"/>
  <c r="AN719" i="2"/>
  <c r="AN715" i="2"/>
  <c r="AN711" i="2"/>
  <c r="AN870" i="2"/>
  <c r="AN796" i="2"/>
  <c r="AN780" i="2"/>
  <c r="AN764" i="2"/>
  <c r="AN760" i="2"/>
  <c r="AN752" i="2"/>
  <c r="AN744" i="2"/>
  <c r="AN736" i="2"/>
  <c r="AN728" i="2"/>
  <c r="AN720" i="2"/>
  <c r="AN712" i="2"/>
  <c r="AN709" i="2"/>
  <c r="AN704" i="2"/>
  <c r="AN699" i="2"/>
  <c r="AN693" i="2"/>
  <c r="AN688" i="2"/>
  <c r="AN683" i="2"/>
  <c r="AN677" i="2"/>
  <c r="AN672" i="2"/>
  <c r="AN667" i="2"/>
  <c r="AN661" i="2"/>
  <c r="AN656" i="2"/>
  <c r="AN651" i="2"/>
  <c r="AN649" i="2"/>
  <c r="AN893" i="2"/>
  <c r="AN880" i="2"/>
  <c r="AN800" i="2"/>
  <c r="AN784" i="2"/>
  <c r="AN768" i="2"/>
  <c r="AN761" i="2"/>
  <c r="AN753" i="2"/>
  <c r="AN745" i="2"/>
  <c r="AN737" i="2"/>
  <c r="AN729" i="2"/>
  <c r="AN721" i="2"/>
  <c r="AN713" i="2"/>
  <c r="AN705" i="2"/>
  <c r="AN700" i="2"/>
  <c r="AN695" i="2"/>
  <c r="AN814" i="2"/>
  <c r="AN803" i="2"/>
  <c r="AN788" i="2"/>
  <c r="AN772" i="2"/>
  <c r="AN756" i="2"/>
  <c r="AN748" i="2"/>
  <c r="AN740" i="2"/>
  <c r="AN732" i="2"/>
  <c r="AN724" i="2"/>
  <c r="AN716" i="2"/>
  <c r="AN707" i="2"/>
  <c r="AN701" i="2"/>
  <c r="AN696" i="2"/>
  <c r="AN691" i="2"/>
  <c r="AN685" i="2"/>
  <c r="AN680" i="2"/>
  <c r="AN675" i="2"/>
  <c r="AN669" i="2"/>
  <c r="AN664" i="2"/>
  <c r="AN659" i="2"/>
  <c r="AN653" i="2"/>
  <c r="AN757" i="2"/>
  <c r="AN725" i="2"/>
  <c r="AN703" i="2"/>
  <c r="AN689" i="2"/>
  <c r="AN684" i="2"/>
  <c r="AN679" i="2"/>
  <c r="AN657" i="2"/>
  <c r="AN652" i="2"/>
  <c r="AN650" i="2"/>
  <c r="AN647" i="2"/>
  <c r="AN643" i="2"/>
  <c r="AN639" i="2"/>
  <c r="AN635" i="2"/>
  <c r="AN631" i="2"/>
  <c r="AN627" i="2"/>
  <c r="AN623" i="2"/>
  <c r="AN619" i="2"/>
  <c r="AN615" i="2"/>
  <c r="AN611" i="2"/>
  <c r="AN607" i="2"/>
  <c r="AN603" i="2"/>
  <c r="AN599" i="2"/>
  <c r="AN595" i="2"/>
  <c r="AN591" i="2"/>
  <c r="AN587" i="2"/>
  <c r="AN583" i="2"/>
  <c r="AN579" i="2"/>
  <c r="AN575" i="2"/>
  <c r="AN571" i="2"/>
  <c r="AN843" i="2"/>
  <c r="AN776" i="2"/>
  <c r="AN733" i="2"/>
  <c r="AN697" i="2"/>
  <c r="AN681" i="2"/>
  <c r="AN676" i="2"/>
  <c r="AN671" i="2"/>
  <c r="AN644" i="2"/>
  <c r="AN640" i="2"/>
  <c r="AN636" i="2"/>
  <c r="AN632" i="2"/>
  <c r="AN628" i="2"/>
  <c r="AN624" i="2"/>
  <c r="AN620" i="2"/>
  <c r="AN616" i="2"/>
  <c r="AN612" i="2"/>
  <c r="AN608" i="2"/>
  <c r="AN604" i="2"/>
  <c r="AN600" i="2"/>
  <c r="AN596" i="2"/>
  <c r="AN592" i="2"/>
  <c r="AN588" i="2"/>
  <c r="AN584" i="2"/>
  <c r="AN580" i="2"/>
  <c r="AN576" i="2"/>
  <c r="AN572" i="2"/>
  <c r="AN568" i="2"/>
  <c r="AN564" i="2"/>
  <c r="AN560" i="2"/>
  <c r="AN556" i="2"/>
  <c r="AN552" i="2"/>
  <c r="AN548" i="2"/>
  <c r="AN544" i="2"/>
  <c r="AN540" i="2"/>
  <c r="AN536" i="2"/>
  <c r="AN532" i="2"/>
  <c r="AN528" i="2"/>
  <c r="AN524" i="2"/>
  <c r="AN520" i="2"/>
  <c r="AN516" i="2"/>
  <c r="AN512" i="2"/>
  <c r="AN508" i="2"/>
  <c r="AN822" i="2"/>
  <c r="AN792" i="2"/>
  <c r="AN741" i="2"/>
  <c r="AN708" i="2"/>
  <c r="AN673" i="2"/>
  <c r="AN668" i="2"/>
  <c r="AN663" i="2"/>
  <c r="AN645" i="2"/>
  <c r="AN641" i="2"/>
  <c r="AN637" i="2"/>
  <c r="AN633" i="2"/>
  <c r="AN629" i="2"/>
  <c r="AN625" i="2"/>
  <c r="AN621" i="2"/>
  <c r="AN617" i="2"/>
  <c r="AN613" i="2"/>
  <c r="AN609" i="2"/>
  <c r="AN605" i="2"/>
  <c r="AN601" i="2"/>
  <c r="AN597" i="2"/>
  <c r="AN593" i="2"/>
  <c r="AN589" i="2"/>
  <c r="AN585" i="2"/>
  <c r="AN581" i="2"/>
  <c r="AN577" i="2"/>
  <c r="AN573" i="2"/>
  <c r="AN569" i="2"/>
  <c r="AN565" i="2"/>
  <c r="AN561" i="2"/>
  <c r="AN557" i="2"/>
  <c r="AN553" i="2"/>
  <c r="AN549" i="2"/>
  <c r="AN545" i="2"/>
  <c r="AN541" i="2"/>
  <c r="AN537" i="2"/>
  <c r="AN533" i="2"/>
  <c r="AN529" i="2"/>
  <c r="AN525" i="2"/>
  <c r="AN521" i="2"/>
  <c r="AN517" i="2"/>
  <c r="AN513" i="2"/>
  <c r="AN509" i="2"/>
  <c r="AN749" i="2"/>
  <c r="AN717" i="2"/>
  <c r="AN692" i="2"/>
  <c r="AN687" i="2"/>
  <c r="AN655" i="2"/>
  <c r="AN638" i="2"/>
  <c r="AN622" i="2"/>
  <c r="AN606" i="2"/>
  <c r="AN590" i="2"/>
  <c r="AN574" i="2"/>
  <c r="AN567" i="2"/>
  <c r="AN559" i="2"/>
  <c r="AN551" i="2"/>
  <c r="AN543" i="2"/>
  <c r="AN535" i="2"/>
  <c r="AN527" i="2"/>
  <c r="AN660" i="2"/>
  <c r="AN642" i="2"/>
  <c r="AN626" i="2"/>
  <c r="AN610" i="2"/>
  <c r="AN594" i="2"/>
  <c r="AN578" i="2"/>
  <c r="AN562" i="2"/>
  <c r="AN554" i="2"/>
  <c r="AN546" i="2"/>
  <c r="AN538" i="2"/>
  <c r="AN530" i="2"/>
  <c r="AN522" i="2"/>
  <c r="AN665" i="2"/>
  <c r="AN646" i="2"/>
  <c r="AN614" i="2"/>
  <c r="AN582" i="2"/>
  <c r="AN555" i="2"/>
  <c r="AN648" i="2"/>
  <c r="AN618" i="2"/>
  <c r="AN586" i="2"/>
  <c r="AN558" i="2"/>
  <c r="AN630" i="2"/>
  <c r="AN598" i="2"/>
  <c r="AN563" i="2"/>
  <c r="AN547" i="2"/>
  <c r="AN531" i="2"/>
  <c r="AN514" i="2"/>
  <c r="AN504" i="2"/>
  <c r="AN500" i="2"/>
  <c r="AN496" i="2"/>
  <c r="AN492" i="2"/>
  <c r="AN488" i="2"/>
  <c r="AN484" i="2"/>
  <c r="AN480" i="2"/>
  <c r="AN476" i="2"/>
  <c r="AN472" i="2"/>
  <c r="AN468" i="2"/>
  <c r="AN464" i="2"/>
  <c r="AN460" i="2"/>
  <c r="AN456" i="2"/>
  <c r="AN452" i="2"/>
  <c r="AN448" i="2"/>
  <c r="AN634" i="2"/>
  <c r="AN602" i="2"/>
  <c r="AN570" i="2"/>
  <c r="AN566" i="2"/>
  <c r="AN550" i="2"/>
  <c r="AN534" i="2"/>
  <c r="AN515" i="2"/>
  <c r="AN507" i="2"/>
  <c r="AN505" i="2"/>
  <c r="AN501" i="2"/>
  <c r="AN497" i="2"/>
  <c r="AN493" i="2"/>
  <c r="AN489" i="2"/>
  <c r="AN485" i="2"/>
  <c r="AN481" i="2"/>
  <c r="AN477" i="2"/>
  <c r="AN473" i="2"/>
  <c r="AN469" i="2"/>
  <c r="AN465" i="2"/>
  <c r="AN461" i="2"/>
  <c r="AN457" i="2"/>
  <c r="AN453" i="2"/>
  <c r="AN449" i="2"/>
  <c r="AN523" i="2"/>
  <c r="AN518" i="2"/>
  <c r="AN506" i="2"/>
  <c r="AN498" i="2"/>
  <c r="AN490" i="2"/>
  <c r="AN482" i="2"/>
  <c r="AN474" i="2"/>
  <c r="AN466" i="2"/>
  <c r="AN458" i="2"/>
  <c r="AN450" i="2"/>
  <c r="AN442" i="2"/>
  <c r="AN438" i="2"/>
  <c r="AN434" i="2"/>
  <c r="AN430" i="2"/>
  <c r="AN426" i="2"/>
  <c r="AN422" i="2"/>
  <c r="AN418" i="2"/>
  <c r="AN414" i="2"/>
  <c r="AN410" i="2"/>
  <c r="AN406" i="2"/>
  <c r="AN402" i="2"/>
  <c r="AN398" i="2"/>
  <c r="AN394" i="2"/>
  <c r="AN390" i="2"/>
  <c r="AN386" i="2"/>
  <c r="AN542" i="2"/>
  <c r="AN519" i="2"/>
  <c r="AN499" i="2"/>
  <c r="AN491" i="2"/>
  <c r="AN483" i="2"/>
  <c r="AN475" i="2"/>
  <c r="AN467" i="2"/>
  <c r="AN459" i="2"/>
  <c r="AN451" i="2"/>
  <c r="AN443" i="2"/>
  <c r="AN439" i="2"/>
  <c r="AN435" i="2"/>
  <c r="AN431" i="2"/>
  <c r="AN427" i="2"/>
  <c r="AN423" i="2"/>
  <c r="AN419" i="2"/>
  <c r="AN415" i="2"/>
  <c r="AN411" i="2"/>
  <c r="AN407" i="2"/>
  <c r="AN403" i="2"/>
  <c r="AN399" i="2"/>
  <c r="AN395" i="2"/>
  <c r="AN391" i="2"/>
  <c r="AN387" i="2"/>
  <c r="AN539" i="2"/>
  <c r="AN510" i="2"/>
  <c r="AN502" i="2"/>
  <c r="AN494" i="2"/>
  <c r="AN486" i="2"/>
  <c r="AN478" i="2"/>
  <c r="AN470" i="2"/>
  <c r="AN462" i="2"/>
  <c r="AN454" i="2"/>
  <c r="AN446" i="2"/>
  <c r="AN444" i="2"/>
  <c r="AN440" i="2"/>
  <c r="AN436" i="2"/>
  <c r="AN432" i="2"/>
  <c r="AN428" i="2"/>
  <c r="AN424" i="2"/>
  <c r="AN420" i="2"/>
  <c r="AN416" i="2"/>
  <c r="AN412" i="2"/>
  <c r="AN408" i="2"/>
  <c r="AN404" i="2"/>
  <c r="AN400" i="2"/>
  <c r="AN396" i="2"/>
  <c r="AN392" i="2"/>
  <c r="AN388" i="2"/>
  <c r="AN384" i="2"/>
  <c r="AN380" i="2"/>
  <c r="AN376" i="2"/>
  <c r="AN372" i="2"/>
  <c r="AN368" i="2"/>
  <c r="AN364" i="2"/>
  <c r="AN360" i="2"/>
  <c r="AN356" i="2"/>
  <c r="AN352" i="2"/>
  <c r="AN348" i="2"/>
  <c r="AN344" i="2"/>
  <c r="AN340" i="2"/>
  <c r="AN336" i="2"/>
  <c r="AN332" i="2"/>
  <c r="AN328" i="2"/>
  <c r="AN324" i="2"/>
  <c r="AN320" i="2"/>
  <c r="AN316" i="2"/>
  <c r="AN312" i="2"/>
  <c r="AN308" i="2"/>
  <c r="AN304" i="2"/>
  <c r="AN526" i="2"/>
  <c r="AN511" i="2"/>
  <c r="AN503" i="2"/>
  <c r="AN495" i="2"/>
  <c r="AN487" i="2"/>
  <c r="AN479" i="2"/>
  <c r="AN471" i="2"/>
  <c r="AN463" i="2"/>
  <c r="AN455" i="2"/>
  <c r="AN447" i="2"/>
  <c r="AN445" i="2"/>
  <c r="AN441" i="2"/>
  <c r="AN437" i="2"/>
  <c r="AN433" i="2"/>
  <c r="AN429" i="2"/>
  <c r="AN425" i="2"/>
  <c r="AN421" i="2"/>
  <c r="AN417" i="2"/>
  <c r="AN413" i="2"/>
  <c r="AN409" i="2"/>
  <c r="AN405" i="2"/>
  <c r="AN401" i="2"/>
  <c r="AN397" i="2"/>
  <c r="AN393" i="2"/>
  <c r="AN389" i="2"/>
  <c r="AN385" i="2"/>
  <c r="AN381" i="2"/>
  <c r="AN377" i="2"/>
  <c r="AN373" i="2"/>
  <c r="AN369" i="2"/>
  <c r="AN365" i="2"/>
  <c r="AN361" i="2"/>
  <c r="AN357" i="2"/>
  <c r="AN353" i="2"/>
  <c r="AN349" i="2"/>
  <c r="AN345" i="2"/>
  <c r="AN341" i="2"/>
  <c r="AN337" i="2"/>
  <c r="AN333" i="2"/>
  <c r="AN329" i="2"/>
  <c r="AN325" i="2"/>
  <c r="AN321" i="2"/>
  <c r="AN317" i="2"/>
  <c r="AN313" i="2"/>
  <c r="AN309" i="2"/>
  <c r="AN305" i="2"/>
  <c r="AN379" i="2"/>
  <c r="AN371" i="2"/>
  <c r="AN363" i="2"/>
  <c r="AN355" i="2"/>
  <c r="AN347" i="2"/>
  <c r="AN339" i="2"/>
  <c r="AN331" i="2"/>
  <c r="AN323" i="2"/>
  <c r="AN315" i="2"/>
  <c r="AN307" i="2"/>
  <c r="AN301" i="2"/>
  <c r="AN297" i="2"/>
  <c r="AN293" i="2"/>
  <c r="AN289" i="2"/>
  <c r="AN285" i="2"/>
  <c r="AN281" i="2"/>
  <c r="AN277" i="2"/>
  <c r="AN273" i="2"/>
  <c r="AN269" i="2"/>
  <c r="AN265" i="2"/>
  <c r="AN261" i="2"/>
  <c r="AN257" i="2"/>
  <c r="AN253" i="2"/>
  <c r="AN249" i="2"/>
  <c r="AN382" i="2"/>
  <c r="AN374" i="2"/>
  <c r="AN366" i="2"/>
  <c r="AN358" i="2"/>
  <c r="AN350" i="2"/>
  <c r="AN342" i="2"/>
  <c r="AN334" i="2"/>
  <c r="AN326" i="2"/>
  <c r="AN318" i="2"/>
  <c r="AN310" i="2"/>
  <c r="AN302" i="2"/>
  <c r="AN298" i="2"/>
  <c r="AN294" i="2"/>
  <c r="AN290" i="2"/>
  <c r="AN286" i="2"/>
  <c r="AN282" i="2"/>
  <c r="AN278" i="2"/>
  <c r="AN274" i="2"/>
  <c r="AN270" i="2"/>
  <c r="AN266" i="2"/>
  <c r="AN262" i="2"/>
  <c r="AN258" i="2"/>
  <c r="AN254" i="2"/>
  <c r="AN250" i="2"/>
  <c r="AN246" i="2"/>
  <c r="AN383" i="2"/>
  <c r="AN375" i="2"/>
  <c r="AN367" i="2"/>
  <c r="AN359" i="2"/>
  <c r="AN351" i="2"/>
  <c r="AN343" i="2"/>
  <c r="AN335" i="2"/>
  <c r="AN327" i="2"/>
  <c r="AN319" i="2"/>
  <c r="AN311" i="2"/>
  <c r="AN303" i="2"/>
  <c r="AN299" i="2"/>
  <c r="AN295" i="2"/>
  <c r="AN291" i="2"/>
  <c r="AN287" i="2"/>
  <c r="AN283" i="2"/>
  <c r="AN279" i="2"/>
  <c r="AN275" i="2"/>
  <c r="AN271" i="2"/>
  <c r="AN267" i="2"/>
  <c r="AN263" i="2"/>
  <c r="AN259" i="2"/>
  <c r="AN255" i="2"/>
  <c r="AN251" i="2"/>
  <c r="AN247" i="2"/>
  <c r="AN243" i="2"/>
  <c r="AN239" i="2"/>
  <c r="AN235" i="2"/>
  <c r="AN231" i="2"/>
  <c r="AN227" i="2"/>
  <c r="AN223" i="2"/>
  <c r="AN219" i="2"/>
  <c r="AN215" i="2"/>
  <c r="AN211" i="2"/>
  <c r="AN207" i="2"/>
  <c r="AN203" i="2"/>
  <c r="AN199" i="2"/>
  <c r="AN195" i="2"/>
  <c r="AN191" i="2"/>
  <c r="AN187" i="2"/>
  <c r="AN183" i="2"/>
  <c r="AN179" i="2"/>
  <c r="AN175" i="2"/>
  <c r="AN171" i="2"/>
  <c r="AN167" i="2"/>
  <c r="AN163" i="2"/>
  <c r="AN378" i="2"/>
  <c r="AN370" i="2"/>
  <c r="AN362" i="2"/>
  <c r="AN354" i="2"/>
  <c r="AN346" i="2"/>
  <c r="AN338" i="2"/>
  <c r="AN330" i="2"/>
  <c r="AN322" i="2"/>
  <c r="AN314" i="2"/>
  <c r="AN306" i="2"/>
  <c r="AN300" i="2"/>
  <c r="AN296" i="2"/>
  <c r="AN292" i="2"/>
  <c r="AN288" i="2"/>
  <c r="AN284" i="2"/>
  <c r="AN280" i="2"/>
  <c r="AN276" i="2"/>
  <c r="AN272" i="2"/>
  <c r="AN268" i="2"/>
  <c r="AN264" i="2"/>
  <c r="AN260" i="2"/>
  <c r="AN256" i="2"/>
  <c r="AN252" i="2"/>
  <c r="AN248" i="2"/>
  <c r="AN244" i="2"/>
  <c r="AN240" i="2"/>
  <c r="AN236" i="2"/>
  <c r="AN232" i="2"/>
  <c r="AN228" i="2"/>
  <c r="AN224" i="2"/>
  <c r="AN220" i="2"/>
  <c r="AN216" i="2"/>
  <c r="AN212" i="2"/>
  <c r="AN208" i="2"/>
  <c r="AN204" i="2"/>
  <c r="AN200" i="2"/>
  <c r="AN196" i="2"/>
  <c r="AN192" i="2"/>
  <c r="AN188" i="2"/>
  <c r="AN184" i="2"/>
  <c r="AN180" i="2"/>
  <c r="AN176" i="2"/>
  <c r="AN172" i="2"/>
  <c r="AN168" i="2"/>
  <c r="AN164" i="2"/>
  <c r="AN238" i="2"/>
  <c r="AN230" i="2"/>
  <c r="AN222" i="2"/>
  <c r="AN214" i="2"/>
  <c r="AN206" i="2"/>
  <c r="AN198" i="2"/>
  <c r="AN190" i="2"/>
  <c r="AN182" i="2"/>
  <c r="AN174" i="2"/>
  <c r="AN166" i="2"/>
  <c r="AN159" i="2"/>
  <c r="AN155" i="2"/>
  <c r="AN151" i="2"/>
  <c r="AN147" i="2"/>
  <c r="AN143" i="2"/>
  <c r="AN139" i="2"/>
  <c r="AN135" i="2"/>
  <c r="AN131" i="2"/>
  <c r="AN127" i="2"/>
  <c r="AN123" i="2"/>
  <c r="AN119" i="2"/>
  <c r="AN115" i="2"/>
  <c r="AN111" i="2"/>
  <c r="AN107" i="2"/>
  <c r="AN103" i="2"/>
  <c r="AN99" i="2"/>
  <c r="AN95" i="2"/>
  <c r="AN91" i="2"/>
  <c r="AN87" i="2"/>
  <c r="AN83" i="2"/>
  <c r="AN79" i="2"/>
  <c r="AN75" i="2"/>
  <c r="AN71" i="2"/>
  <c r="AN67" i="2"/>
  <c r="AN63" i="2"/>
  <c r="AN59" i="2"/>
  <c r="AN55" i="2"/>
  <c r="AN51" i="2"/>
  <c r="AN47" i="2"/>
  <c r="AN43" i="2"/>
  <c r="AN39" i="2"/>
  <c r="AN35" i="2"/>
  <c r="AN31" i="2"/>
  <c r="AN27" i="2"/>
  <c r="AN23" i="2"/>
  <c r="AN241" i="2"/>
  <c r="AN233" i="2"/>
  <c r="AN225" i="2"/>
  <c r="AN217" i="2"/>
  <c r="AN209" i="2"/>
  <c r="AN201" i="2"/>
  <c r="AN193" i="2"/>
  <c r="AN185" i="2"/>
  <c r="AN177" i="2"/>
  <c r="AN169" i="2"/>
  <c r="AN160" i="2"/>
  <c r="AN156" i="2"/>
  <c r="AN152" i="2"/>
  <c r="AN148" i="2"/>
  <c r="AN144" i="2"/>
  <c r="AN140" i="2"/>
  <c r="AN136" i="2"/>
  <c r="AN132" i="2"/>
  <c r="AN128" i="2"/>
  <c r="AN124" i="2"/>
  <c r="AN120" i="2"/>
  <c r="AN116" i="2"/>
  <c r="AN112" i="2"/>
  <c r="AN108" i="2"/>
  <c r="AN104" i="2"/>
  <c r="AN100" i="2"/>
  <c r="AN96" i="2"/>
  <c r="AN92" i="2"/>
  <c r="AN88" i="2"/>
  <c r="AN84" i="2"/>
  <c r="AN80" i="2"/>
  <c r="AN76" i="2"/>
  <c r="AN72" i="2"/>
  <c r="AN68" i="2"/>
  <c r="AN64" i="2"/>
  <c r="AN60" i="2"/>
  <c r="AN56" i="2"/>
  <c r="AN52" i="2"/>
  <c r="AN48" i="2"/>
  <c r="AN44" i="2"/>
  <c r="AN40" i="2"/>
  <c r="AN36" i="2"/>
  <c r="AN32" i="2"/>
  <c r="AN28" i="2"/>
  <c r="AN24" i="2"/>
  <c r="AN20" i="2"/>
  <c r="AN16" i="2"/>
  <c r="AN12" i="2"/>
  <c r="AN242" i="2"/>
  <c r="AN234" i="2"/>
  <c r="AN226" i="2"/>
  <c r="AN218" i="2"/>
  <c r="AN210" i="2"/>
  <c r="AN202" i="2"/>
  <c r="AN194" i="2"/>
  <c r="AN186" i="2"/>
  <c r="AN178" i="2"/>
  <c r="AN170" i="2"/>
  <c r="AN162" i="2"/>
  <c r="AN161" i="2"/>
  <c r="AN157" i="2"/>
  <c r="AN153" i="2"/>
  <c r="AN149" i="2"/>
  <c r="AN145" i="2"/>
  <c r="AN141" i="2"/>
  <c r="AN137" i="2"/>
  <c r="AN133" i="2"/>
  <c r="AN129" i="2"/>
  <c r="AN125" i="2"/>
  <c r="AN121" i="2"/>
  <c r="AN117" i="2"/>
  <c r="AN113" i="2"/>
  <c r="AN109" i="2"/>
  <c r="AN105" i="2"/>
  <c r="AN101" i="2"/>
  <c r="AN97" i="2"/>
  <c r="AN93" i="2"/>
  <c r="AN89" i="2"/>
  <c r="AN85" i="2"/>
  <c r="AN81" i="2"/>
  <c r="AN77" i="2"/>
  <c r="AN73" i="2"/>
  <c r="AN69" i="2"/>
  <c r="AN65" i="2"/>
  <c r="AN61" i="2"/>
  <c r="AN57" i="2"/>
  <c r="AN53" i="2"/>
  <c r="AN49" i="2"/>
  <c r="AN45" i="2"/>
  <c r="AN41" i="2"/>
  <c r="AN37" i="2"/>
  <c r="AN33" i="2"/>
  <c r="AN29" i="2"/>
  <c r="AN25" i="2"/>
  <c r="AN21" i="2"/>
  <c r="AN245" i="2"/>
  <c r="AN237" i="2"/>
  <c r="AN229" i="2"/>
  <c r="AN221" i="2"/>
  <c r="AN213" i="2"/>
  <c r="AN205" i="2"/>
  <c r="AN197" i="2"/>
  <c r="AN189" i="2"/>
  <c r="AN181" i="2"/>
  <c r="AN173" i="2"/>
  <c r="AN165" i="2"/>
  <c r="AN158" i="2"/>
  <c r="AN154" i="2"/>
  <c r="AN150" i="2"/>
  <c r="AN146" i="2"/>
  <c r="AN142" i="2"/>
  <c r="AN138" i="2"/>
  <c r="AN134" i="2"/>
  <c r="AN130" i="2"/>
  <c r="AN126" i="2"/>
  <c r="AN122" i="2"/>
  <c r="AN118" i="2"/>
  <c r="AN114" i="2"/>
  <c r="AN110" i="2"/>
  <c r="AN106" i="2"/>
  <c r="AN102" i="2"/>
  <c r="AN98" i="2"/>
  <c r="AN94" i="2"/>
  <c r="AN90" i="2"/>
  <c r="AN86" i="2"/>
  <c r="AN82" i="2"/>
  <c r="AN78" i="2"/>
  <c r="AN74" i="2"/>
  <c r="AN70" i="2"/>
  <c r="AN66" i="2"/>
  <c r="AN62" i="2"/>
  <c r="AN58" i="2"/>
  <c r="AN54" i="2"/>
  <c r="AN50" i="2"/>
  <c r="AN46" i="2"/>
  <c r="AN42" i="2"/>
  <c r="AN38" i="2"/>
  <c r="AN34" i="2"/>
  <c r="AN30" i="2"/>
  <c r="AN26" i="2"/>
  <c r="AN22" i="2"/>
  <c r="AN18" i="2"/>
  <c r="AN14" i="2"/>
  <c r="AN11" i="2"/>
  <c r="AN19" i="2"/>
  <c r="AN13" i="2"/>
  <c r="AN15" i="2"/>
  <c r="AN17" i="2"/>
  <c r="I53" i="3"/>
  <c r="BB27" i="3"/>
  <c r="AM53" i="3"/>
  <c r="BB32" i="3"/>
  <c r="AC1010" i="2"/>
  <c r="AC1006" i="2"/>
  <c r="AC1002" i="2"/>
  <c r="AC998" i="2"/>
  <c r="AC994" i="2"/>
  <c r="AC990" i="2"/>
  <c r="AC1007" i="2"/>
  <c r="AC1003" i="2"/>
  <c r="AC999" i="2"/>
  <c r="AC995" i="2"/>
  <c r="AC991" i="2"/>
  <c r="AC1005" i="2"/>
  <c r="AC997" i="2"/>
  <c r="AC989" i="2"/>
  <c r="AC987" i="2"/>
  <c r="AC983" i="2"/>
  <c r="AC979" i="2"/>
  <c r="AC1000" i="2"/>
  <c r="AC993" i="2"/>
  <c r="AC986" i="2"/>
  <c r="AC981" i="2"/>
  <c r="AC973" i="2"/>
  <c r="AC969" i="2"/>
  <c r="AC965" i="2"/>
  <c r="AC992" i="2"/>
  <c r="AC988" i="2"/>
  <c r="AC982" i="2"/>
  <c r="AC977" i="2"/>
  <c r="AC974" i="2"/>
  <c r="AC970" i="2"/>
  <c r="AC966" i="2"/>
  <c r="AC962" i="2"/>
  <c r="AC958" i="2"/>
  <c r="AC954" i="2"/>
  <c r="AC950" i="2"/>
  <c r="AC1008" i="2"/>
  <c r="AC1001" i="2"/>
  <c r="AC972" i="2"/>
  <c r="AC964" i="2"/>
  <c r="AC960" i="2"/>
  <c r="AC1009" i="2"/>
  <c r="AC978" i="2"/>
  <c r="AC975" i="2"/>
  <c r="AC967" i="2"/>
  <c r="AC961" i="2"/>
  <c r="AC956" i="2"/>
  <c r="AC951" i="2"/>
  <c r="AC948" i="2"/>
  <c r="AC996" i="2"/>
  <c r="AC985" i="2"/>
  <c r="AC980" i="2"/>
  <c r="AC976" i="2"/>
  <c r="AC968" i="2"/>
  <c r="AC963" i="2"/>
  <c r="AC957" i="2"/>
  <c r="AC953" i="2"/>
  <c r="AC952" i="2"/>
  <c r="AC946" i="2"/>
  <c r="AC942" i="2"/>
  <c r="AC938" i="2"/>
  <c r="AC934" i="2"/>
  <c r="AC930" i="2"/>
  <c r="AC926" i="2"/>
  <c r="AC922" i="2"/>
  <c r="AC918" i="2"/>
  <c r="AC914" i="2"/>
  <c r="AC1004" i="2"/>
  <c r="AC947" i="2"/>
  <c r="AC943" i="2"/>
  <c r="AC939" i="2"/>
  <c r="AC935" i="2"/>
  <c r="AC931" i="2"/>
  <c r="AC927" i="2"/>
  <c r="AC984" i="2"/>
  <c r="AC959" i="2"/>
  <c r="AC949" i="2"/>
  <c r="AC944" i="2"/>
  <c r="AC940" i="2"/>
  <c r="AC936" i="2"/>
  <c r="AC955" i="2"/>
  <c r="AC941" i="2"/>
  <c r="AC932" i="2"/>
  <c r="AC923" i="2"/>
  <c r="AC917" i="2"/>
  <c r="AC912" i="2"/>
  <c r="AC908" i="2"/>
  <c r="AC904" i="2"/>
  <c r="AC900" i="2"/>
  <c r="AC896" i="2"/>
  <c r="AC892" i="2"/>
  <c r="AC888" i="2"/>
  <c r="AC971" i="2"/>
  <c r="AC937" i="2"/>
  <c r="AC929" i="2"/>
  <c r="AC921" i="2"/>
  <c r="AC920" i="2"/>
  <c r="AC919" i="2"/>
  <c r="AC907" i="2"/>
  <c r="AC902" i="2"/>
  <c r="AC897" i="2"/>
  <c r="AC891" i="2"/>
  <c r="AC886" i="2"/>
  <c r="AC882" i="2"/>
  <c r="AC878" i="2"/>
  <c r="AC874" i="2"/>
  <c r="AC870" i="2"/>
  <c r="AC866" i="2"/>
  <c r="AC862" i="2"/>
  <c r="AC858" i="2"/>
  <c r="AC854" i="2"/>
  <c r="AC850" i="2"/>
  <c r="AC846" i="2"/>
  <c r="AC842" i="2"/>
  <c r="AC838" i="2"/>
  <c r="AC834" i="2"/>
  <c r="AC916" i="2"/>
  <c r="AC906" i="2"/>
  <c r="AC905" i="2"/>
  <c r="AC887" i="2"/>
  <c r="AC881" i="2"/>
  <c r="AC876" i="2"/>
  <c r="AC871" i="2"/>
  <c r="AC865" i="2"/>
  <c r="AC860" i="2"/>
  <c r="AC855" i="2"/>
  <c r="AC849" i="2"/>
  <c r="AC844" i="2"/>
  <c r="AC839" i="2"/>
  <c r="AC833" i="2"/>
  <c r="AC828" i="2"/>
  <c r="AC945" i="2"/>
  <c r="AC928" i="2"/>
  <c r="AC924" i="2"/>
  <c r="AC903" i="2"/>
  <c r="AC895" i="2"/>
  <c r="AC894" i="2"/>
  <c r="AC893" i="2"/>
  <c r="AC883" i="2"/>
  <c r="AC877" i="2"/>
  <c r="AC872" i="2"/>
  <c r="AC867" i="2"/>
  <c r="AC861" i="2"/>
  <c r="AC856" i="2"/>
  <c r="AC851" i="2"/>
  <c r="AC845" i="2"/>
  <c r="AC840" i="2"/>
  <c r="AC835" i="2"/>
  <c r="AC829" i="2"/>
  <c r="AC825" i="2"/>
  <c r="AC821" i="2"/>
  <c r="AC817" i="2"/>
  <c r="AC813" i="2"/>
  <c r="AC809" i="2"/>
  <c r="AC805" i="2"/>
  <c r="AC933" i="2"/>
  <c r="AC915" i="2"/>
  <c r="AC911" i="2"/>
  <c r="AC910" i="2"/>
  <c r="AC909" i="2"/>
  <c r="AC901" i="2"/>
  <c r="AC884" i="2"/>
  <c r="AC879" i="2"/>
  <c r="AC873" i="2"/>
  <c r="AC868" i="2"/>
  <c r="AC863" i="2"/>
  <c r="AC857" i="2"/>
  <c r="AC852" i="2"/>
  <c r="AC847" i="2"/>
  <c r="AC841" i="2"/>
  <c r="AC836" i="2"/>
  <c r="AC831" i="2"/>
  <c r="AC830" i="2"/>
  <c r="AC826" i="2"/>
  <c r="AC822" i="2"/>
  <c r="AC818" i="2"/>
  <c r="AC814" i="2"/>
  <c r="AC810" i="2"/>
  <c r="AC925" i="2"/>
  <c r="AC899" i="2"/>
  <c r="AC869" i="2"/>
  <c r="AC859" i="2"/>
  <c r="AC832" i="2"/>
  <c r="AC820" i="2"/>
  <c r="AC812" i="2"/>
  <c r="AC804" i="2"/>
  <c r="AC802" i="2"/>
  <c r="AC798" i="2"/>
  <c r="AC794" i="2"/>
  <c r="AC790" i="2"/>
  <c r="AC786" i="2"/>
  <c r="AC782" i="2"/>
  <c r="AC778" i="2"/>
  <c r="AC774" i="2"/>
  <c r="AC770" i="2"/>
  <c r="AC766" i="2"/>
  <c r="AC889" i="2"/>
  <c r="AC880" i="2"/>
  <c r="AC853" i="2"/>
  <c r="AC843" i="2"/>
  <c r="AC827" i="2"/>
  <c r="AC823" i="2"/>
  <c r="AC815" i="2"/>
  <c r="AC806" i="2"/>
  <c r="AC803" i="2"/>
  <c r="AC799" i="2"/>
  <c r="AC795" i="2"/>
  <c r="AC791" i="2"/>
  <c r="AC787" i="2"/>
  <c r="AC783" i="2"/>
  <c r="AC779" i="2"/>
  <c r="AC775" i="2"/>
  <c r="AC771" i="2"/>
  <c r="AC767" i="2"/>
  <c r="AC763" i="2"/>
  <c r="AC759" i="2"/>
  <c r="AC755" i="2"/>
  <c r="AC751" i="2"/>
  <c r="AC747" i="2"/>
  <c r="AC743" i="2"/>
  <c r="AC739" i="2"/>
  <c r="AC735" i="2"/>
  <c r="AC731" i="2"/>
  <c r="AC727" i="2"/>
  <c r="AC723" i="2"/>
  <c r="AC719" i="2"/>
  <c r="AC715" i="2"/>
  <c r="AC711" i="2"/>
  <c r="AC707" i="2"/>
  <c r="AC703" i="2"/>
  <c r="AC699" i="2"/>
  <c r="AC695" i="2"/>
  <c r="AC691" i="2"/>
  <c r="AC687" i="2"/>
  <c r="AC683" i="2"/>
  <c r="AC679" i="2"/>
  <c r="AC675" i="2"/>
  <c r="AC671" i="2"/>
  <c r="AC667" i="2"/>
  <c r="AC663" i="2"/>
  <c r="AC659" i="2"/>
  <c r="AC655" i="2"/>
  <c r="AC898" i="2"/>
  <c r="AC864" i="2"/>
  <c r="AC837" i="2"/>
  <c r="AC824" i="2"/>
  <c r="AC816" i="2"/>
  <c r="AC808" i="2"/>
  <c r="AC807" i="2"/>
  <c r="AC800" i="2"/>
  <c r="AC796" i="2"/>
  <c r="AC792" i="2"/>
  <c r="AC788" i="2"/>
  <c r="AC784" i="2"/>
  <c r="AC780" i="2"/>
  <c r="AC776" i="2"/>
  <c r="AC772" i="2"/>
  <c r="AC768" i="2"/>
  <c r="AC764" i="2"/>
  <c r="AC760" i="2"/>
  <c r="AC756" i="2"/>
  <c r="AC752" i="2"/>
  <c r="AC748" i="2"/>
  <c r="AC744" i="2"/>
  <c r="AC740" i="2"/>
  <c r="AC736" i="2"/>
  <c r="AC732" i="2"/>
  <c r="AC728" i="2"/>
  <c r="AC724" i="2"/>
  <c r="AC720" i="2"/>
  <c r="AC716" i="2"/>
  <c r="AC712" i="2"/>
  <c r="AC848" i="2"/>
  <c r="AC801" i="2"/>
  <c r="AC785" i="2"/>
  <c r="AC769" i="2"/>
  <c r="AC757" i="2"/>
  <c r="AC749" i="2"/>
  <c r="AC741" i="2"/>
  <c r="AC733" i="2"/>
  <c r="AC725" i="2"/>
  <c r="AC717" i="2"/>
  <c r="AC709" i="2"/>
  <c r="AC704" i="2"/>
  <c r="AC698" i="2"/>
  <c r="AC693" i="2"/>
  <c r="AC688" i="2"/>
  <c r="AC682" i="2"/>
  <c r="AC677" i="2"/>
  <c r="AC672" i="2"/>
  <c r="AC666" i="2"/>
  <c r="AC661" i="2"/>
  <c r="AC656" i="2"/>
  <c r="AC650" i="2"/>
  <c r="AC875" i="2"/>
  <c r="AC811" i="2"/>
  <c r="AC789" i="2"/>
  <c r="AC773" i="2"/>
  <c r="AC758" i="2"/>
  <c r="AC750" i="2"/>
  <c r="AC742" i="2"/>
  <c r="AC734" i="2"/>
  <c r="AC726" i="2"/>
  <c r="AC718" i="2"/>
  <c r="AC710" i="2"/>
  <c r="AC705" i="2"/>
  <c r="AC700" i="2"/>
  <c r="AC885" i="2"/>
  <c r="AC819" i="2"/>
  <c r="AC793" i="2"/>
  <c r="AC777" i="2"/>
  <c r="AC761" i="2"/>
  <c r="AC753" i="2"/>
  <c r="AC745" i="2"/>
  <c r="AC737" i="2"/>
  <c r="AC729" i="2"/>
  <c r="AC721" i="2"/>
  <c r="AC713" i="2"/>
  <c r="AC706" i="2"/>
  <c r="AC701" i="2"/>
  <c r="AC696" i="2"/>
  <c r="AC690" i="2"/>
  <c r="AC685" i="2"/>
  <c r="AC680" i="2"/>
  <c r="AC674" i="2"/>
  <c r="AC669" i="2"/>
  <c r="AC664" i="2"/>
  <c r="AC658" i="2"/>
  <c r="AC653" i="2"/>
  <c r="AC765" i="2"/>
  <c r="AC762" i="2"/>
  <c r="AC730" i="2"/>
  <c r="AC708" i="2"/>
  <c r="AC694" i="2"/>
  <c r="AC689" i="2"/>
  <c r="AC684" i="2"/>
  <c r="AC662" i="2"/>
  <c r="AC657" i="2"/>
  <c r="AC652" i="2"/>
  <c r="AC648" i="2"/>
  <c r="AC644" i="2"/>
  <c r="AC640" i="2"/>
  <c r="AC636" i="2"/>
  <c r="AC632" i="2"/>
  <c r="AC628" i="2"/>
  <c r="AC624" i="2"/>
  <c r="AC620" i="2"/>
  <c r="AC616" i="2"/>
  <c r="AC612" i="2"/>
  <c r="AC608" i="2"/>
  <c r="AC604" i="2"/>
  <c r="AC600" i="2"/>
  <c r="AC596" i="2"/>
  <c r="AC592" i="2"/>
  <c r="AC588" i="2"/>
  <c r="AC584" i="2"/>
  <c r="AC580" i="2"/>
  <c r="AC576" i="2"/>
  <c r="AC572" i="2"/>
  <c r="AC890" i="2"/>
  <c r="AC781" i="2"/>
  <c r="AC738" i="2"/>
  <c r="AC702" i="2"/>
  <c r="AC686" i="2"/>
  <c r="AC681" i="2"/>
  <c r="AC676" i="2"/>
  <c r="AC654" i="2"/>
  <c r="AC649" i="2"/>
  <c r="AC645" i="2"/>
  <c r="AC641" i="2"/>
  <c r="AC637" i="2"/>
  <c r="AC633" i="2"/>
  <c r="AC629" i="2"/>
  <c r="AC625" i="2"/>
  <c r="AC621" i="2"/>
  <c r="AC617" i="2"/>
  <c r="AC613" i="2"/>
  <c r="AC609" i="2"/>
  <c r="AC605" i="2"/>
  <c r="AC601" i="2"/>
  <c r="AC597" i="2"/>
  <c r="AC593" i="2"/>
  <c r="AC589" i="2"/>
  <c r="AC585" i="2"/>
  <c r="AC581" i="2"/>
  <c r="AC577" i="2"/>
  <c r="AC573" i="2"/>
  <c r="AC569" i="2"/>
  <c r="AC565" i="2"/>
  <c r="AC561" i="2"/>
  <c r="AC557" i="2"/>
  <c r="AC553" i="2"/>
  <c r="AC549" i="2"/>
  <c r="AC545" i="2"/>
  <c r="AC541" i="2"/>
  <c r="AC537" i="2"/>
  <c r="AC533" i="2"/>
  <c r="AC529" i="2"/>
  <c r="AC525" i="2"/>
  <c r="AC521" i="2"/>
  <c r="AC517" i="2"/>
  <c r="AC513" i="2"/>
  <c r="AC509" i="2"/>
  <c r="AC913" i="2"/>
  <c r="AC797" i="2"/>
  <c r="AC746" i="2"/>
  <c r="AC714" i="2"/>
  <c r="AC678" i="2"/>
  <c r="AC673" i="2"/>
  <c r="AC668" i="2"/>
  <c r="AC651" i="2"/>
  <c r="AC646" i="2"/>
  <c r="AC642" i="2"/>
  <c r="AC638" i="2"/>
  <c r="AC634" i="2"/>
  <c r="AC630" i="2"/>
  <c r="AC626" i="2"/>
  <c r="AC622" i="2"/>
  <c r="AC618" i="2"/>
  <c r="AC614" i="2"/>
  <c r="AC610" i="2"/>
  <c r="AC606" i="2"/>
  <c r="AC602" i="2"/>
  <c r="AC598" i="2"/>
  <c r="AC594" i="2"/>
  <c r="AC590" i="2"/>
  <c r="AC586" i="2"/>
  <c r="AC582" i="2"/>
  <c r="AC578" i="2"/>
  <c r="AC574" i="2"/>
  <c r="AC570" i="2"/>
  <c r="AC566" i="2"/>
  <c r="AC562" i="2"/>
  <c r="AC558" i="2"/>
  <c r="AC554" i="2"/>
  <c r="AC550" i="2"/>
  <c r="AC546" i="2"/>
  <c r="AC542" i="2"/>
  <c r="AC538" i="2"/>
  <c r="AC534" i="2"/>
  <c r="AC530" i="2"/>
  <c r="AC526" i="2"/>
  <c r="AC522" i="2"/>
  <c r="AC518" i="2"/>
  <c r="AC514" i="2"/>
  <c r="AC510" i="2"/>
  <c r="AC754" i="2"/>
  <c r="AC722" i="2"/>
  <c r="AC697" i="2"/>
  <c r="AC692" i="2"/>
  <c r="AC670" i="2"/>
  <c r="AC643" i="2"/>
  <c r="AC627" i="2"/>
  <c r="AC611" i="2"/>
  <c r="AC595" i="2"/>
  <c r="AC579" i="2"/>
  <c r="AC564" i="2"/>
  <c r="AC556" i="2"/>
  <c r="AC548" i="2"/>
  <c r="AC540" i="2"/>
  <c r="AC532" i="2"/>
  <c r="AC524" i="2"/>
  <c r="AC647" i="2"/>
  <c r="AC631" i="2"/>
  <c r="AC615" i="2"/>
  <c r="AC599" i="2"/>
  <c r="AC583" i="2"/>
  <c r="AC567" i="2"/>
  <c r="AC559" i="2"/>
  <c r="AC551" i="2"/>
  <c r="AC543" i="2"/>
  <c r="AC535" i="2"/>
  <c r="AC527" i="2"/>
  <c r="AC660" i="2"/>
  <c r="AC619" i="2"/>
  <c r="AC587" i="2"/>
  <c r="AC560" i="2"/>
  <c r="AC665" i="2"/>
  <c r="AC623" i="2"/>
  <c r="AC591" i="2"/>
  <c r="AC563" i="2"/>
  <c r="AC635" i="2"/>
  <c r="AC603" i="2"/>
  <c r="AC571" i="2"/>
  <c r="AC568" i="2"/>
  <c r="AC552" i="2"/>
  <c r="AC536" i="2"/>
  <c r="AC519" i="2"/>
  <c r="AC511" i="2"/>
  <c r="AC505" i="2"/>
  <c r="AC501" i="2"/>
  <c r="AC497" i="2"/>
  <c r="AC493" i="2"/>
  <c r="AC489" i="2"/>
  <c r="AC485" i="2"/>
  <c r="AC481" i="2"/>
  <c r="AC477" i="2"/>
  <c r="AC473" i="2"/>
  <c r="AC469" i="2"/>
  <c r="AC465" i="2"/>
  <c r="AC461" i="2"/>
  <c r="AC457" i="2"/>
  <c r="AC453" i="2"/>
  <c r="AC449" i="2"/>
  <c r="AC639" i="2"/>
  <c r="AC607" i="2"/>
  <c r="AC575" i="2"/>
  <c r="AC555" i="2"/>
  <c r="AC539" i="2"/>
  <c r="AC523" i="2"/>
  <c r="AC520" i="2"/>
  <c r="AC512" i="2"/>
  <c r="AC506" i="2"/>
  <c r="AC502" i="2"/>
  <c r="AC498" i="2"/>
  <c r="AC494" i="2"/>
  <c r="AC490" i="2"/>
  <c r="AC486" i="2"/>
  <c r="AC482" i="2"/>
  <c r="AC478" i="2"/>
  <c r="AC474" i="2"/>
  <c r="AC470" i="2"/>
  <c r="AC466" i="2"/>
  <c r="AC462" i="2"/>
  <c r="AC458" i="2"/>
  <c r="AC454" i="2"/>
  <c r="AC450" i="2"/>
  <c r="AC528" i="2"/>
  <c r="AC503" i="2"/>
  <c r="AC495" i="2"/>
  <c r="AC487" i="2"/>
  <c r="AC479" i="2"/>
  <c r="AC471" i="2"/>
  <c r="AC463" i="2"/>
  <c r="AC455" i="2"/>
  <c r="AC447" i="2"/>
  <c r="AC443" i="2"/>
  <c r="AC439" i="2"/>
  <c r="AC435" i="2"/>
  <c r="AC431" i="2"/>
  <c r="AC427" i="2"/>
  <c r="AC423" i="2"/>
  <c r="AC419" i="2"/>
  <c r="AC415" i="2"/>
  <c r="AC411" i="2"/>
  <c r="AC407" i="2"/>
  <c r="AC403" i="2"/>
  <c r="AC399" i="2"/>
  <c r="AC395" i="2"/>
  <c r="AC391" i="2"/>
  <c r="AC387" i="2"/>
  <c r="AC547" i="2"/>
  <c r="AC508" i="2"/>
  <c r="AC504" i="2"/>
  <c r="AC496" i="2"/>
  <c r="AC488" i="2"/>
  <c r="AC480" i="2"/>
  <c r="AC472" i="2"/>
  <c r="AC464" i="2"/>
  <c r="AC456" i="2"/>
  <c r="AC448" i="2"/>
  <c r="AC444" i="2"/>
  <c r="AC440" i="2"/>
  <c r="AC436" i="2"/>
  <c r="AC432" i="2"/>
  <c r="AC428" i="2"/>
  <c r="AC424" i="2"/>
  <c r="AC420" i="2"/>
  <c r="AC416" i="2"/>
  <c r="AC412" i="2"/>
  <c r="AC408" i="2"/>
  <c r="AC404" i="2"/>
  <c r="AC400" i="2"/>
  <c r="AC396" i="2"/>
  <c r="AC392" i="2"/>
  <c r="AC388" i="2"/>
  <c r="AC544" i="2"/>
  <c r="AC515" i="2"/>
  <c r="AC507" i="2"/>
  <c r="AC499" i="2"/>
  <c r="AC491" i="2"/>
  <c r="AC483" i="2"/>
  <c r="AC475" i="2"/>
  <c r="AC467" i="2"/>
  <c r="AC459" i="2"/>
  <c r="AC451" i="2"/>
  <c r="AC445" i="2"/>
  <c r="AC441" i="2"/>
  <c r="AC437" i="2"/>
  <c r="AC433" i="2"/>
  <c r="AC429" i="2"/>
  <c r="AC425" i="2"/>
  <c r="AC421" i="2"/>
  <c r="AC417" i="2"/>
  <c r="AC413" i="2"/>
  <c r="AC409" i="2"/>
  <c r="AC405" i="2"/>
  <c r="AC401" i="2"/>
  <c r="AC397" i="2"/>
  <c r="AC393" i="2"/>
  <c r="AC389" i="2"/>
  <c r="AC385" i="2"/>
  <c r="AC381" i="2"/>
  <c r="AC377" i="2"/>
  <c r="AC373" i="2"/>
  <c r="AC369" i="2"/>
  <c r="AC365" i="2"/>
  <c r="AC361" i="2"/>
  <c r="AC357" i="2"/>
  <c r="AC353" i="2"/>
  <c r="AC349" i="2"/>
  <c r="AC345" i="2"/>
  <c r="AC341" i="2"/>
  <c r="AC337" i="2"/>
  <c r="AC333" i="2"/>
  <c r="AC329" i="2"/>
  <c r="AC325" i="2"/>
  <c r="AC321" i="2"/>
  <c r="AC317" i="2"/>
  <c r="AC313" i="2"/>
  <c r="AC309" i="2"/>
  <c r="AC305" i="2"/>
  <c r="AC531" i="2"/>
  <c r="AC516" i="2"/>
  <c r="AC500" i="2"/>
  <c r="AC492" i="2"/>
  <c r="AC484" i="2"/>
  <c r="AC476" i="2"/>
  <c r="AC468" i="2"/>
  <c r="AC460" i="2"/>
  <c r="AC452" i="2"/>
  <c r="AC446" i="2"/>
  <c r="AC442" i="2"/>
  <c r="AC438" i="2"/>
  <c r="AC434" i="2"/>
  <c r="AC430" i="2"/>
  <c r="AC426" i="2"/>
  <c r="AC422" i="2"/>
  <c r="AC418" i="2"/>
  <c r="AC414" i="2"/>
  <c r="AC410" i="2"/>
  <c r="AC406" i="2"/>
  <c r="AC402" i="2"/>
  <c r="AC398" i="2"/>
  <c r="AC394" i="2"/>
  <c r="AC390" i="2"/>
  <c r="AC386" i="2"/>
  <c r="AC382" i="2"/>
  <c r="AC378" i="2"/>
  <c r="AC374" i="2"/>
  <c r="AC370" i="2"/>
  <c r="AC366" i="2"/>
  <c r="AC362" i="2"/>
  <c r="AC358" i="2"/>
  <c r="AC354" i="2"/>
  <c r="AC350" i="2"/>
  <c r="AC346" i="2"/>
  <c r="AC342" i="2"/>
  <c r="AC338" i="2"/>
  <c r="AC334" i="2"/>
  <c r="AC330" i="2"/>
  <c r="AC326" i="2"/>
  <c r="AC322" i="2"/>
  <c r="AC318" i="2"/>
  <c r="AC314" i="2"/>
  <c r="AC310" i="2"/>
  <c r="AC306" i="2"/>
  <c r="AC384" i="2"/>
  <c r="AC376" i="2"/>
  <c r="AC368" i="2"/>
  <c r="AC360" i="2"/>
  <c r="AC352" i="2"/>
  <c r="AC344" i="2"/>
  <c r="AC336" i="2"/>
  <c r="AC328" i="2"/>
  <c r="AC320" i="2"/>
  <c r="AC312" i="2"/>
  <c r="AC304" i="2"/>
  <c r="AC302" i="2"/>
  <c r="AC298" i="2"/>
  <c r="AC294" i="2"/>
  <c r="AC290" i="2"/>
  <c r="AC286" i="2"/>
  <c r="AC282" i="2"/>
  <c r="AC278" i="2"/>
  <c r="AC274" i="2"/>
  <c r="AC270" i="2"/>
  <c r="AC266" i="2"/>
  <c r="AC262" i="2"/>
  <c r="AC258" i="2"/>
  <c r="AC254" i="2"/>
  <c r="AC250" i="2"/>
  <c r="AC379" i="2"/>
  <c r="AC371" i="2"/>
  <c r="AC363" i="2"/>
  <c r="AC355" i="2"/>
  <c r="AC347" i="2"/>
  <c r="AC339" i="2"/>
  <c r="AC331" i="2"/>
  <c r="AC323" i="2"/>
  <c r="AC315" i="2"/>
  <c r="AC307" i="2"/>
  <c r="AC299" i="2"/>
  <c r="AC295" i="2"/>
  <c r="AC291" i="2"/>
  <c r="AC287" i="2"/>
  <c r="AC283" i="2"/>
  <c r="AC279" i="2"/>
  <c r="AC275" i="2"/>
  <c r="AC271" i="2"/>
  <c r="AC267" i="2"/>
  <c r="AC263" i="2"/>
  <c r="AC259" i="2"/>
  <c r="AC255" i="2"/>
  <c r="AC251" i="2"/>
  <c r="AC247" i="2"/>
  <c r="AC380" i="2"/>
  <c r="AC372" i="2"/>
  <c r="AC364" i="2"/>
  <c r="AC356" i="2"/>
  <c r="AC348" i="2"/>
  <c r="AC340" i="2"/>
  <c r="AC332" i="2"/>
  <c r="AC324" i="2"/>
  <c r="AC316" i="2"/>
  <c r="AC308" i="2"/>
  <c r="AC300" i="2"/>
  <c r="AC296" i="2"/>
  <c r="AC292" i="2"/>
  <c r="AC288" i="2"/>
  <c r="AC284" i="2"/>
  <c r="AC280" i="2"/>
  <c r="AC276" i="2"/>
  <c r="AC272" i="2"/>
  <c r="AC268" i="2"/>
  <c r="AC264" i="2"/>
  <c r="AC260" i="2"/>
  <c r="AC256" i="2"/>
  <c r="AC252" i="2"/>
  <c r="AC248" i="2"/>
  <c r="AC244" i="2"/>
  <c r="AC240" i="2"/>
  <c r="AC236" i="2"/>
  <c r="AC232" i="2"/>
  <c r="AC228" i="2"/>
  <c r="AC224" i="2"/>
  <c r="AC220" i="2"/>
  <c r="AC216" i="2"/>
  <c r="AC212" i="2"/>
  <c r="AC208" i="2"/>
  <c r="AC204" i="2"/>
  <c r="AC200" i="2"/>
  <c r="AC196" i="2"/>
  <c r="AC192" i="2"/>
  <c r="AC188" i="2"/>
  <c r="AC184" i="2"/>
  <c r="AC180" i="2"/>
  <c r="AC176" i="2"/>
  <c r="AC172" i="2"/>
  <c r="AC168" i="2"/>
  <c r="AC164" i="2"/>
  <c r="AC383" i="2"/>
  <c r="AC375" i="2"/>
  <c r="AC367" i="2"/>
  <c r="AC359" i="2"/>
  <c r="AC351" i="2"/>
  <c r="AC343" i="2"/>
  <c r="AC335" i="2"/>
  <c r="AC327" i="2"/>
  <c r="AC319" i="2"/>
  <c r="AC311" i="2"/>
  <c r="AC303" i="2"/>
  <c r="AC301" i="2"/>
  <c r="AC297" i="2"/>
  <c r="AC293" i="2"/>
  <c r="AC289" i="2"/>
  <c r="AC285" i="2"/>
  <c r="AC281" i="2"/>
  <c r="AC277" i="2"/>
  <c r="AC273" i="2"/>
  <c r="AC269" i="2"/>
  <c r="AC265" i="2"/>
  <c r="AC261" i="2"/>
  <c r="AC257" i="2"/>
  <c r="AC253" i="2"/>
  <c r="AC249" i="2"/>
  <c r="AC245" i="2"/>
  <c r="AC241" i="2"/>
  <c r="AC237" i="2"/>
  <c r="AC233" i="2"/>
  <c r="AC229" i="2"/>
  <c r="AC225" i="2"/>
  <c r="AC221" i="2"/>
  <c r="AC217" i="2"/>
  <c r="AC213" i="2"/>
  <c r="AC209" i="2"/>
  <c r="AC205" i="2"/>
  <c r="AC201" i="2"/>
  <c r="AC197" i="2"/>
  <c r="AC193" i="2"/>
  <c r="AC189" i="2"/>
  <c r="AC185" i="2"/>
  <c r="AC181" i="2"/>
  <c r="AC177" i="2"/>
  <c r="AC173" i="2"/>
  <c r="AC169" i="2"/>
  <c r="AC165" i="2"/>
  <c r="AC243" i="2"/>
  <c r="AC235" i="2"/>
  <c r="AC227" i="2"/>
  <c r="AC219" i="2"/>
  <c r="AC211" i="2"/>
  <c r="AC203" i="2"/>
  <c r="AC195" i="2"/>
  <c r="AC187" i="2"/>
  <c r="AC179" i="2"/>
  <c r="AC171" i="2"/>
  <c r="AC163" i="2"/>
  <c r="AC160" i="2"/>
  <c r="AC156" i="2"/>
  <c r="AC152" i="2"/>
  <c r="AC148" i="2"/>
  <c r="AC144" i="2"/>
  <c r="AC140" i="2"/>
  <c r="AC136" i="2"/>
  <c r="AC132" i="2"/>
  <c r="AC128" i="2"/>
  <c r="AC124" i="2"/>
  <c r="AC120" i="2"/>
  <c r="AC116" i="2"/>
  <c r="AC112" i="2"/>
  <c r="AC108" i="2"/>
  <c r="AC104" i="2"/>
  <c r="AC100" i="2"/>
  <c r="AC96" i="2"/>
  <c r="AC92" i="2"/>
  <c r="AC88" i="2"/>
  <c r="AC84" i="2"/>
  <c r="AC80" i="2"/>
  <c r="AC76" i="2"/>
  <c r="AC72" i="2"/>
  <c r="AC68" i="2"/>
  <c r="AC64" i="2"/>
  <c r="AC60" i="2"/>
  <c r="AC56" i="2"/>
  <c r="AC52" i="2"/>
  <c r="AC48" i="2"/>
  <c r="AC44" i="2"/>
  <c r="AC40" i="2"/>
  <c r="AC36" i="2"/>
  <c r="AC32" i="2"/>
  <c r="AC28" i="2"/>
  <c r="AC24" i="2"/>
  <c r="AC246" i="2"/>
  <c r="AC238" i="2"/>
  <c r="AC230" i="2"/>
  <c r="AC222" i="2"/>
  <c r="AC214" i="2"/>
  <c r="AC206" i="2"/>
  <c r="AC198" i="2"/>
  <c r="AC190" i="2"/>
  <c r="AC182" i="2"/>
  <c r="AC174" i="2"/>
  <c r="AC166" i="2"/>
  <c r="AC161" i="2"/>
  <c r="AC157" i="2"/>
  <c r="AC153" i="2"/>
  <c r="AC149" i="2"/>
  <c r="AC145" i="2"/>
  <c r="AC141" i="2"/>
  <c r="AC137" i="2"/>
  <c r="AC133" i="2"/>
  <c r="AC129" i="2"/>
  <c r="AC125" i="2"/>
  <c r="AC121" i="2"/>
  <c r="AC117" i="2"/>
  <c r="AC113" i="2"/>
  <c r="AC109" i="2"/>
  <c r="AC105" i="2"/>
  <c r="AC101" i="2"/>
  <c r="AC97" i="2"/>
  <c r="AC93" i="2"/>
  <c r="AC89" i="2"/>
  <c r="AC85" i="2"/>
  <c r="AC81" i="2"/>
  <c r="AC77" i="2"/>
  <c r="AC73" i="2"/>
  <c r="AC69" i="2"/>
  <c r="AC65" i="2"/>
  <c r="AC61" i="2"/>
  <c r="AC57" i="2"/>
  <c r="AC53" i="2"/>
  <c r="AC49" i="2"/>
  <c r="AC45" i="2"/>
  <c r="AC41" i="2"/>
  <c r="AC37" i="2"/>
  <c r="AC33" i="2"/>
  <c r="AC29" i="2"/>
  <c r="AC25" i="2"/>
  <c r="AC21" i="2"/>
  <c r="AC17" i="2"/>
  <c r="AC13" i="2"/>
  <c r="AC239" i="2"/>
  <c r="AC231" i="2"/>
  <c r="AC223" i="2"/>
  <c r="AC215" i="2"/>
  <c r="AC207" i="2"/>
  <c r="AC199" i="2"/>
  <c r="AC191" i="2"/>
  <c r="AC183" i="2"/>
  <c r="AC175" i="2"/>
  <c r="AC167" i="2"/>
  <c r="AC158" i="2"/>
  <c r="AC154" i="2"/>
  <c r="AC150" i="2"/>
  <c r="AC146" i="2"/>
  <c r="AC142" i="2"/>
  <c r="AC138" i="2"/>
  <c r="AC134" i="2"/>
  <c r="AC130" i="2"/>
  <c r="AC126" i="2"/>
  <c r="AC122" i="2"/>
  <c r="AC118" i="2"/>
  <c r="AC114" i="2"/>
  <c r="AC110" i="2"/>
  <c r="AC106" i="2"/>
  <c r="AC102" i="2"/>
  <c r="AC98" i="2"/>
  <c r="AC94" i="2"/>
  <c r="AC90" i="2"/>
  <c r="AC86" i="2"/>
  <c r="AC82" i="2"/>
  <c r="AC78" i="2"/>
  <c r="AC74" i="2"/>
  <c r="AC70" i="2"/>
  <c r="AC66" i="2"/>
  <c r="AC62" i="2"/>
  <c r="AC58" i="2"/>
  <c r="AC54" i="2"/>
  <c r="AC50" i="2"/>
  <c r="AC46" i="2"/>
  <c r="AC42" i="2"/>
  <c r="AC38" i="2"/>
  <c r="AC34" i="2"/>
  <c r="AC30" i="2"/>
  <c r="AC26" i="2"/>
  <c r="AC22" i="2"/>
  <c r="AC242" i="2"/>
  <c r="AC234" i="2"/>
  <c r="AC226" i="2"/>
  <c r="AC218" i="2"/>
  <c r="AC210" i="2"/>
  <c r="AC202" i="2"/>
  <c r="AC194" i="2"/>
  <c r="AC186" i="2"/>
  <c r="AC178" i="2"/>
  <c r="AC170" i="2"/>
  <c r="AC162" i="2"/>
  <c r="AC159" i="2"/>
  <c r="AC155" i="2"/>
  <c r="AC151" i="2"/>
  <c r="AC147" i="2"/>
  <c r="AC143" i="2"/>
  <c r="AC139" i="2"/>
  <c r="AC135" i="2"/>
  <c r="AC131" i="2"/>
  <c r="AC127" i="2"/>
  <c r="AC123" i="2"/>
  <c r="AC119" i="2"/>
  <c r="AC115" i="2"/>
  <c r="AC111" i="2"/>
  <c r="AC107" i="2"/>
  <c r="AC103" i="2"/>
  <c r="AC99" i="2"/>
  <c r="AC95" i="2"/>
  <c r="AC91" i="2"/>
  <c r="AC87" i="2"/>
  <c r="AC83" i="2"/>
  <c r="AC79" i="2"/>
  <c r="AC75" i="2"/>
  <c r="AC71" i="2"/>
  <c r="AC67" i="2"/>
  <c r="AC63" i="2"/>
  <c r="AC59" i="2"/>
  <c r="AC55" i="2"/>
  <c r="AC51" i="2"/>
  <c r="AC47" i="2"/>
  <c r="AC43" i="2"/>
  <c r="AC39" i="2"/>
  <c r="AC35" i="2"/>
  <c r="AC31" i="2"/>
  <c r="AC27" i="2"/>
  <c r="AC23" i="2"/>
  <c r="AC19" i="2"/>
  <c r="AC15" i="2"/>
  <c r="AC16" i="2"/>
  <c r="AC18" i="2"/>
  <c r="AC20" i="2"/>
  <c r="AC14" i="2"/>
  <c r="AC11" i="2"/>
  <c r="AG1010" i="2"/>
  <c r="AG1006" i="2"/>
  <c r="AG1002" i="2"/>
  <c r="AG998" i="2"/>
  <c r="AG994" i="2"/>
  <c r="AG990" i="2"/>
  <c r="AG1007" i="2"/>
  <c r="AG1003" i="2"/>
  <c r="AG999" i="2"/>
  <c r="AG995" i="2"/>
  <c r="AG991" i="2"/>
  <c r="AG1009" i="2"/>
  <c r="AG1001" i="2"/>
  <c r="AG993" i="2"/>
  <c r="AG987" i="2"/>
  <c r="AG983" i="2"/>
  <c r="AG979" i="2"/>
  <c r="AG1004" i="2"/>
  <c r="AG997" i="2"/>
  <c r="AG992" i="2"/>
  <c r="AG985" i="2"/>
  <c r="AG980" i="2"/>
  <c r="AG973" i="2"/>
  <c r="AG969" i="2"/>
  <c r="AG965" i="2"/>
  <c r="AG996" i="2"/>
  <c r="AG989" i="2"/>
  <c r="AG986" i="2"/>
  <c r="AG981" i="2"/>
  <c r="AG974" i="2"/>
  <c r="AG970" i="2"/>
  <c r="AG966" i="2"/>
  <c r="AG962" i="2"/>
  <c r="AG958" i="2"/>
  <c r="AG954" i="2"/>
  <c r="AG950" i="2"/>
  <c r="AG1005" i="2"/>
  <c r="AG978" i="2"/>
  <c r="AG976" i="2"/>
  <c r="AG968" i="2"/>
  <c r="AG959" i="2"/>
  <c r="AG982" i="2"/>
  <c r="AG977" i="2"/>
  <c r="AG971" i="2"/>
  <c r="AG960" i="2"/>
  <c r="AG955" i="2"/>
  <c r="AG949" i="2"/>
  <c r="AG948" i="2"/>
  <c r="AG1000" i="2"/>
  <c r="AG984" i="2"/>
  <c r="AG972" i="2"/>
  <c r="AG964" i="2"/>
  <c r="AG961" i="2"/>
  <c r="AG956" i="2"/>
  <c r="AG988" i="2"/>
  <c r="AG946" i="2"/>
  <c r="AG942" i="2"/>
  <c r="AG938" i="2"/>
  <c r="AG934" i="2"/>
  <c r="AG930" i="2"/>
  <c r="AG926" i="2"/>
  <c r="AG922" i="2"/>
  <c r="AG918" i="2"/>
  <c r="AG914" i="2"/>
  <c r="AG947" i="2"/>
  <c r="AG943" i="2"/>
  <c r="AG939" i="2"/>
  <c r="AG935" i="2"/>
  <c r="AG931" i="2"/>
  <c r="AG927" i="2"/>
  <c r="AG1008" i="2"/>
  <c r="AG967" i="2"/>
  <c r="AG963" i="2"/>
  <c r="AG953" i="2"/>
  <c r="AG952" i="2"/>
  <c r="AG951" i="2"/>
  <c r="AG944" i="2"/>
  <c r="AG940" i="2"/>
  <c r="AG936" i="2"/>
  <c r="AG945" i="2"/>
  <c r="AG928" i="2"/>
  <c r="AG921" i="2"/>
  <c r="AG916" i="2"/>
  <c r="AG908" i="2"/>
  <c r="AG904" i="2"/>
  <c r="AG900" i="2"/>
  <c r="AG896" i="2"/>
  <c r="AG892" i="2"/>
  <c r="AG888" i="2"/>
  <c r="AG929" i="2"/>
  <c r="AG937" i="2"/>
  <c r="AG957" i="2"/>
  <c r="AG941" i="2"/>
  <c r="AG933" i="2"/>
  <c r="AG925" i="2"/>
  <c r="AG924" i="2"/>
  <c r="AG923" i="2"/>
  <c r="AG915" i="2"/>
  <c r="AG911" i="2"/>
  <c r="AG906" i="2"/>
  <c r="AG901" i="2"/>
  <c r="AG895" i="2"/>
  <c r="AG890" i="2"/>
  <c r="AG886" i="2"/>
  <c r="AG882" i="2"/>
  <c r="AG878" i="2"/>
  <c r="AG874" i="2"/>
  <c r="AG870" i="2"/>
  <c r="AG866" i="2"/>
  <c r="AG862" i="2"/>
  <c r="AG858" i="2"/>
  <c r="AG854" i="2"/>
  <c r="AG850" i="2"/>
  <c r="AG846" i="2"/>
  <c r="AG842" i="2"/>
  <c r="AG838" i="2"/>
  <c r="AG834" i="2"/>
  <c r="AG830" i="2"/>
  <c r="AG917" i="2"/>
  <c r="AG910" i="2"/>
  <c r="AG909" i="2"/>
  <c r="AG891" i="2"/>
  <c r="AG885" i="2"/>
  <c r="AG880" i="2"/>
  <c r="AG875" i="2"/>
  <c r="AG869" i="2"/>
  <c r="AG864" i="2"/>
  <c r="AG859" i="2"/>
  <c r="AG853" i="2"/>
  <c r="AG848" i="2"/>
  <c r="AG843" i="2"/>
  <c r="AG837" i="2"/>
  <c r="AG832" i="2"/>
  <c r="AG828" i="2"/>
  <c r="AG920" i="2"/>
  <c r="AG913" i="2"/>
  <c r="AG907" i="2"/>
  <c r="AG899" i="2"/>
  <c r="AG898" i="2"/>
  <c r="AG897" i="2"/>
  <c r="AG889" i="2"/>
  <c r="AG881" i="2"/>
  <c r="AG876" i="2"/>
  <c r="AG871" i="2"/>
  <c r="AG865" i="2"/>
  <c r="AG860" i="2"/>
  <c r="AG855" i="2"/>
  <c r="AG849" i="2"/>
  <c r="AG844" i="2"/>
  <c r="AG839" i="2"/>
  <c r="AG833" i="2"/>
  <c r="AG829" i="2"/>
  <c r="AG825" i="2"/>
  <c r="AG821" i="2"/>
  <c r="AG817" i="2"/>
  <c r="AG813" i="2"/>
  <c r="AG809" i="2"/>
  <c r="AG805" i="2"/>
  <c r="AG975" i="2"/>
  <c r="AG905" i="2"/>
  <c r="AG887" i="2"/>
  <c r="AG883" i="2"/>
  <c r="AG877" i="2"/>
  <c r="AG872" i="2"/>
  <c r="AG867" i="2"/>
  <c r="AG861" i="2"/>
  <c r="AG856" i="2"/>
  <c r="AG851" i="2"/>
  <c r="AG845" i="2"/>
  <c r="AG840" i="2"/>
  <c r="AG835" i="2"/>
  <c r="AG826" i="2"/>
  <c r="AG822" i="2"/>
  <c r="AG818" i="2"/>
  <c r="AG814" i="2"/>
  <c r="AG810" i="2"/>
  <c r="AG912" i="2"/>
  <c r="AG893" i="2"/>
  <c r="AG873" i="2"/>
  <c r="AG863" i="2"/>
  <c r="AG836" i="2"/>
  <c r="AG827" i="2"/>
  <c r="AG824" i="2"/>
  <c r="AG816" i="2"/>
  <c r="AG808" i="2"/>
  <c r="AG802" i="2"/>
  <c r="AG798" i="2"/>
  <c r="AG794" i="2"/>
  <c r="AG790" i="2"/>
  <c r="AG786" i="2"/>
  <c r="AG782" i="2"/>
  <c r="AG778" i="2"/>
  <c r="AG774" i="2"/>
  <c r="AG770" i="2"/>
  <c r="AG766" i="2"/>
  <c r="AG932" i="2"/>
  <c r="AG919" i="2"/>
  <c r="AG902" i="2"/>
  <c r="AG884" i="2"/>
  <c r="AG857" i="2"/>
  <c r="AG847" i="2"/>
  <c r="AG819" i="2"/>
  <c r="AG811" i="2"/>
  <c r="AG804" i="2"/>
  <c r="AG803" i="2"/>
  <c r="AG799" i="2"/>
  <c r="AG795" i="2"/>
  <c r="AG791" i="2"/>
  <c r="AG787" i="2"/>
  <c r="AG783" i="2"/>
  <c r="AG779" i="2"/>
  <c r="AG775" i="2"/>
  <c r="AG771" i="2"/>
  <c r="AG767" i="2"/>
  <c r="AG763" i="2"/>
  <c r="AG759" i="2"/>
  <c r="AG755" i="2"/>
  <c r="AG751" i="2"/>
  <c r="AG747" i="2"/>
  <c r="AG743" i="2"/>
  <c r="AG739" i="2"/>
  <c r="AG735" i="2"/>
  <c r="AG731" i="2"/>
  <c r="AG727" i="2"/>
  <c r="AG723" i="2"/>
  <c r="AG719" i="2"/>
  <c r="AG715" i="2"/>
  <c r="AG711" i="2"/>
  <c r="AG707" i="2"/>
  <c r="AG703" i="2"/>
  <c r="AG699" i="2"/>
  <c r="AG695" i="2"/>
  <c r="AG691" i="2"/>
  <c r="AG687" i="2"/>
  <c r="AG683" i="2"/>
  <c r="AG679" i="2"/>
  <c r="AG675" i="2"/>
  <c r="AG671" i="2"/>
  <c r="AG667" i="2"/>
  <c r="AG663" i="2"/>
  <c r="AG659" i="2"/>
  <c r="AG655" i="2"/>
  <c r="AG651" i="2"/>
  <c r="AG894" i="2"/>
  <c r="AG868" i="2"/>
  <c r="AG841" i="2"/>
  <c r="AG831" i="2"/>
  <c r="AG820" i="2"/>
  <c r="AG812" i="2"/>
  <c r="AG806" i="2"/>
  <c r="AG800" i="2"/>
  <c r="AG796" i="2"/>
  <c r="AG792" i="2"/>
  <c r="AG788" i="2"/>
  <c r="AG784" i="2"/>
  <c r="AG780" i="2"/>
  <c r="AG776" i="2"/>
  <c r="AG772" i="2"/>
  <c r="AG768" i="2"/>
  <c r="AG764" i="2"/>
  <c r="AG760" i="2"/>
  <c r="AG756" i="2"/>
  <c r="AG752" i="2"/>
  <c r="AG748" i="2"/>
  <c r="AG744" i="2"/>
  <c r="AG740" i="2"/>
  <c r="AG736" i="2"/>
  <c r="AG732" i="2"/>
  <c r="AG728" i="2"/>
  <c r="AG724" i="2"/>
  <c r="AG720" i="2"/>
  <c r="AG716" i="2"/>
  <c r="AG712" i="2"/>
  <c r="AG903" i="2"/>
  <c r="AG807" i="2"/>
  <c r="AG789" i="2"/>
  <c r="AG773" i="2"/>
  <c r="AG761" i="2"/>
  <c r="AG753" i="2"/>
  <c r="AG745" i="2"/>
  <c r="AG737" i="2"/>
  <c r="AG729" i="2"/>
  <c r="AG721" i="2"/>
  <c r="AG713" i="2"/>
  <c r="AG708" i="2"/>
  <c r="AG702" i="2"/>
  <c r="AG697" i="2"/>
  <c r="AG692" i="2"/>
  <c r="AG686" i="2"/>
  <c r="AG681" i="2"/>
  <c r="AG676" i="2"/>
  <c r="AG670" i="2"/>
  <c r="AG665" i="2"/>
  <c r="AG660" i="2"/>
  <c r="AG654" i="2"/>
  <c r="AG650" i="2"/>
  <c r="AG852" i="2"/>
  <c r="AG815" i="2"/>
  <c r="AG793" i="2"/>
  <c r="AG777" i="2"/>
  <c r="AG762" i="2"/>
  <c r="AG754" i="2"/>
  <c r="AG746" i="2"/>
  <c r="AG738" i="2"/>
  <c r="AG730" i="2"/>
  <c r="AG722" i="2"/>
  <c r="AG714" i="2"/>
  <c r="AG709" i="2"/>
  <c r="AG704" i="2"/>
  <c r="AG698" i="2"/>
  <c r="AG879" i="2"/>
  <c r="AG823" i="2"/>
  <c r="AG797" i="2"/>
  <c r="AG781" i="2"/>
  <c r="AG765" i="2"/>
  <c r="AG757" i="2"/>
  <c r="AG749" i="2"/>
  <c r="AG741" i="2"/>
  <c r="AG733" i="2"/>
  <c r="AG725" i="2"/>
  <c r="AG717" i="2"/>
  <c r="AG710" i="2"/>
  <c r="AG705" i="2"/>
  <c r="AG700" i="2"/>
  <c r="AG694" i="2"/>
  <c r="AG689" i="2"/>
  <c r="AG684" i="2"/>
  <c r="AG678" i="2"/>
  <c r="AG673" i="2"/>
  <c r="AG668" i="2"/>
  <c r="AG662" i="2"/>
  <c r="AG657" i="2"/>
  <c r="AG652" i="2"/>
  <c r="AG769" i="2"/>
  <c r="AG734" i="2"/>
  <c r="AG693" i="2"/>
  <c r="AG688" i="2"/>
  <c r="AG666" i="2"/>
  <c r="AG661" i="2"/>
  <c r="AG656" i="2"/>
  <c r="AG648" i="2"/>
  <c r="AG644" i="2"/>
  <c r="AG640" i="2"/>
  <c r="AG636" i="2"/>
  <c r="AG632" i="2"/>
  <c r="AG628" i="2"/>
  <c r="AG624" i="2"/>
  <c r="AG620" i="2"/>
  <c r="AG616" i="2"/>
  <c r="AG612" i="2"/>
  <c r="AG608" i="2"/>
  <c r="AG604" i="2"/>
  <c r="AG600" i="2"/>
  <c r="AG596" i="2"/>
  <c r="AG592" i="2"/>
  <c r="AG588" i="2"/>
  <c r="AG584" i="2"/>
  <c r="AG580" i="2"/>
  <c r="AG576" i="2"/>
  <c r="AG572" i="2"/>
  <c r="AG785" i="2"/>
  <c r="AG742" i="2"/>
  <c r="AG706" i="2"/>
  <c r="AG696" i="2"/>
  <c r="AG690" i="2"/>
  <c r="AG685" i="2"/>
  <c r="AG680" i="2"/>
  <c r="AG658" i="2"/>
  <c r="AG653" i="2"/>
  <c r="AG645" i="2"/>
  <c r="AG641" i="2"/>
  <c r="AG637" i="2"/>
  <c r="AG633" i="2"/>
  <c r="AG629" i="2"/>
  <c r="AG625" i="2"/>
  <c r="AG621" i="2"/>
  <c r="AG617" i="2"/>
  <c r="AG613" i="2"/>
  <c r="AG609" i="2"/>
  <c r="AG605" i="2"/>
  <c r="AG601" i="2"/>
  <c r="AG597" i="2"/>
  <c r="AG593" i="2"/>
  <c r="AG589" i="2"/>
  <c r="AG585" i="2"/>
  <c r="AG581" i="2"/>
  <c r="AG577" i="2"/>
  <c r="AG573" i="2"/>
  <c r="AG569" i="2"/>
  <c r="AG565" i="2"/>
  <c r="AG561" i="2"/>
  <c r="AG557" i="2"/>
  <c r="AG553" i="2"/>
  <c r="AG549" i="2"/>
  <c r="AG545" i="2"/>
  <c r="AG541" i="2"/>
  <c r="AG537" i="2"/>
  <c r="AG533" i="2"/>
  <c r="AG529" i="2"/>
  <c r="AG525" i="2"/>
  <c r="AG521" i="2"/>
  <c r="AG517" i="2"/>
  <c r="AG513" i="2"/>
  <c r="AG509" i="2"/>
  <c r="AG801" i="2"/>
  <c r="AG750" i="2"/>
  <c r="AG718" i="2"/>
  <c r="AG682" i="2"/>
  <c r="AG677" i="2"/>
  <c r="AG672" i="2"/>
  <c r="AG646" i="2"/>
  <c r="AG642" i="2"/>
  <c r="AG638" i="2"/>
  <c r="AG634" i="2"/>
  <c r="AG630" i="2"/>
  <c r="AG626" i="2"/>
  <c r="AG622" i="2"/>
  <c r="AG618" i="2"/>
  <c r="AG614" i="2"/>
  <c r="AG610" i="2"/>
  <c r="AG606" i="2"/>
  <c r="AG602" i="2"/>
  <c r="AG598" i="2"/>
  <c r="AG594" i="2"/>
  <c r="AG590" i="2"/>
  <c r="AG586" i="2"/>
  <c r="AG582" i="2"/>
  <c r="AG578" i="2"/>
  <c r="AG574" i="2"/>
  <c r="AG570" i="2"/>
  <c r="AG566" i="2"/>
  <c r="AG562" i="2"/>
  <c r="AG558" i="2"/>
  <c r="AG554" i="2"/>
  <c r="AG550" i="2"/>
  <c r="AG546" i="2"/>
  <c r="AG542" i="2"/>
  <c r="AG538" i="2"/>
  <c r="AG534" i="2"/>
  <c r="AG530" i="2"/>
  <c r="AG526" i="2"/>
  <c r="AG522" i="2"/>
  <c r="AG518" i="2"/>
  <c r="AG514" i="2"/>
  <c r="AG510" i="2"/>
  <c r="AG758" i="2"/>
  <c r="AG726" i="2"/>
  <c r="AG701" i="2"/>
  <c r="AG674" i="2"/>
  <c r="AG664" i="2"/>
  <c r="AG647" i="2"/>
  <c r="AG631" i="2"/>
  <c r="AG615" i="2"/>
  <c r="AG599" i="2"/>
  <c r="AG583" i="2"/>
  <c r="AG568" i="2"/>
  <c r="AG560" i="2"/>
  <c r="AG552" i="2"/>
  <c r="AG544" i="2"/>
  <c r="AG536" i="2"/>
  <c r="AG528" i="2"/>
  <c r="AG669" i="2"/>
  <c r="AG635" i="2"/>
  <c r="AG619" i="2"/>
  <c r="AG603" i="2"/>
  <c r="AG587" i="2"/>
  <c r="AG571" i="2"/>
  <c r="AG563" i="2"/>
  <c r="AG555" i="2"/>
  <c r="AG547" i="2"/>
  <c r="AG539" i="2"/>
  <c r="AG531" i="2"/>
  <c r="AG523" i="2"/>
  <c r="AG649" i="2"/>
  <c r="AG623" i="2"/>
  <c r="AG591" i="2"/>
  <c r="AG564" i="2"/>
  <c r="AG627" i="2"/>
  <c r="AG595" i="2"/>
  <c r="AG567" i="2"/>
  <c r="AG551" i="2"/>
  <c r="AG639" i="2"/>
  <c r="AG607" i="2"/>
  <c r="AG575" i="2"/>
  <c r="AG556" i="2"/>
  <c r="AG540" i="2"/>
  <c r="AG524" i="2"/>
  <c r="AG515" i="2"/>
  <c r="AG505" i="2"/>
  <c r="AG501" i="2"/>
  <c r="AG497" i="2"/>
  <c r="AG493" i="2"/>
  <c r="AG489" i="2"/>
  <c r="AG485" i="2"/>
  <c r="AG481" i="2"/>
  <c r="AG477" i="2"/>
  <c r="AG473" i="2"/>
  <c r="AG469" i="2"/>
  <c r="AG465" i="2"/>
  <c r="AG461" i="2"/>
  <c r="AG457" i="2"/>
  <c r="AG453" i="2"/>
  <c r="AG449" i="2"/>
  <c r="AG643" i="2"/>
  <c r="AG611" i="2"/>
  <c r="AG579" i="2"/>
  <c r="AG559" i="2"/>
  <c r="AG543" i="2"/>
  <c r="AG527" i="2"/>
  <c r="AG516" i="2"/>
  <c r="AG508" i="2"/>
  <c r="AG506" i="2"/>
  <c r="AG502" i="2"/>
  <c r="AG498" i="2"/>
  <c r="AG494" i="2"/>
  <c r="AG490" i="2"/>
  <c r="AG486" i="2"/>
  <c r="AG482" i="2"/>
  <c r="AG478" i="2"/>
  <c r="AG474" i="2"/>
  <c r="AG470" i="2"/>
  <c r="AG466" i="2"/>
  <c r="AG462" i="2"/>
  <c r="AG458" i="2"/>
  <c r="AG454" i="2"/>
  <c r="AG450" i="2"/>
  <c r="AG532" i="2"/>
  <c r="AG511" i="2"/>
  <c r="AG507" i="2"/>
  <c r="AG499" i="2"/>
  <c r="AG491" i="2"/>
  <c r="AG483" i="2"/>
  <c r="AG475" i="2"/>
  <c r="AG467" i="2"/>
  <c r="AG459" i="2"/>
  <c r="AG451" i="2"/>
  <c r="AG443" i="2"/>
  <c r="AG439" i="2"/>
  <c r="AG435" i="2"/>
  <c r="AG431" i="2"/>
  <c r="AG427" i="2"/>
  <c r="AG423" i="2"/>
  <c r="AG419" i="2"/>
  <c r="AG415" i="2"/>
  <c r="AG411" i="2"/>
  <c r="AG407" i="2"/>
  <c r="AG403" i="2"/>
  <c r="AG399" i="2"/>
  <c r="AG395" i="2"/>
  <c r="AG391" i="2"/>
  <c r="AG387" i="2"/>
  <c r="AG512" i="2"/>
  <c r="AG500" i="2"/>
  <c r="AG492" i="2"/>
  <c r="AG484" i="2"/>
  <c r="AG476" i="2"/>
  <c r="AG468" i="2"/>
  <c r="AG460" i="2"/>
  <c r="AG452" i="2"/>
  <c r="AG444" i="2"/>
  <c r="AG440" i="2"/>
  <c r="AG436" i="2"/>
  <c r="AG432" i="2"/>
  <c r="AG428" i="2"/>
  <c r="AG424" i="2"/>
  <c r="AG420" i="2"/>
  <c r="AG416" i="2"/>
  <c r="AG412" i="2"/>
  <c r="AG408" i="2"/>
  <c r="AG404" i="2"/>
  <c r="AG400" i="2"/>
  <c r="AG396" i="2"/>
  <c r="AG392" i="2"/>
  <c r="AG388" i="2"/>
  <c r="AG548" i="2"/>
  <c r="AG519" i="2"/>
  <c r="AG503" i="2"/>
  <c r="AG495" i="2"/>
  <c r="AG487" i="2"/>
  <c r="AG479" i="2"/>
  <c r="AG471" i="2"/>
  <c r="AG463" i="2"/>
  <c r="AG455" i="2"/>
  <c r="AG447" i="2"/>
  <c r="AG445" i="2"/>
  <c r="AG441" i="2"/>
  <c r="AG437" i="2"/>
  <c r="AG433" i="2"/>
  <c r="AG429" i="2"/>
  <c r="AG425" i="2"/>
  <c r="AG421" i="2"/>
  <c r="AG417" i="2"/>
  <c r="AG413" i="2"/>
  <c r="AG409" i="2"/>
  <c r="AG405" i="2"/>
  <c r="AG401" i="2"/>
  <c r="AG397" i="2"/>
  <c r="AG393" i="2"/>
  <c r="AG389" i="2"/>
  <c r="AG385" i="2"/>
  <c r="AG381" i="2"/>
  <c r="AG377" i="2"/>
  <c r="AG373" i="2"/>
  <c r="AG369" i="2"/>
  <c r="AG365" i="2"/>
  <c r="AG361" i="2"/>
  <c r="AG357" i="2"/>
  <c r="AG353" i="2"/>
  <c r="AG349" i="2"/>
  <c r="AG345" i="2"/>
  <c r="AG341" i="2"/>
  <c r="AG337" i="2"/>
  <c r="AG333" i="2"/>
  <c r="AG329" i="2"/>
  <c r="AG325" i="2"/>
  <c r="AG321" i="2"/>
  <c r="AG317" i="2"/>
  <c r="AG313" i="2"/>
  <c r="AG309" i="2"/>
  <c r="AG305" i="2"/>
  <c r="AG535" i="2"/>
  <c r="AG520" i="2"/>
  <c r="AG504" i="2"/>
  <c r="AG496" i="2"/>
  <c r="AG488" i="2"/>
  <c r="AG480" i="2"/>
  <c r="AG472" i="2"/>
  <c r="AG464" i="2"/>
  <c r="AG456" i="2"/>
  <c r="AG448" i="2"/>
  <c r="AG446" i="2"/>
  <c r="AG442" i="2"/>
  <c r="AG438" i="2"/>
  <c r="AG434" i="2"/>
  <c r="AG430" i="2"/>
  <c r="AG426" i="2"/>
  <c r="AG422" i="2"/>
  <c r="AG418" i="2"/>
  <c r="AG414" i="2"/>
  <c r="AG410" i="2"/>
  <c r="AG406" i="2"/>
  <c r="AG402" i="2"/>
  <c r="AG398" i="2"/>
  <c r="AG394" i="2"/>
  <c r="AG390" i="2"/>
  <c r="AG386" i="2"/>
  <c r="AG382" i="2"/>
  <c r="AG378" i="2"/>
  <c r="AG374" i="2"/>
  <c r="AG370" i="2"/>
  <c r="AG366" i="2"/>
  <c r="AG362" i="2"/>
  <c r="AG358" i="2"/>
  <c r="AG354" i="2"/>
  <c r="AG350" i="2"/>
  <c r="AG346" i="2"/>
  <c r="AG342" i="2"/>
  <c r="AG338" i="2"/>
  <c r="AG334" i="2"/>
  <c r="AG330" i="2"/>
  <c r="AG326" i="2"/>
  <c r="AG322" i="2"/>
  <c r="AG318" i="2"/>
  <c r="AG314" i="2"/>
  <c r="AG310" i="2"/>
  <c r="AG306" i="2"/>
  <c r="AG302" i="2"/>
  <c r="AG380" i="2"/>
  <c r="AG372" i="2"/>
  <c r="AG364" i="2"/>
  <c r="AG356" i="2"/>
  <c r="AG348" i="2"/>
  <c r="AG340" i="2"/>
  <c r="AG332" i="2"/>
  <c r="AG324" i="2"/>
  <c r="AG316" i="2"/>
  <c r="AG308" i="2"/>
  <c r="AG298" i="2"/>
  <c r="AG294" i="2"/>
  <c r="AG290" i="2"/>
  <c r="AG286" i="2"/>
  <c r="AG282" i="2"/>
  <c r="AG278" i="2"/>
  <c r="AG274" i="2"/>
  <c r="AG270" i="2"/>
  <c r="AG266" i="2"/>
  <c r="AG262" i="2"/>
  <c r="AG258" i="2"/>
  <c r="AG254" i="2"/>
  <c r="AG250" i="2"/>
  <c r="AG246" i="2"/>
  <c r="AG383" i="2"/>
  <c r="AG375" i="2"/>
  <c r="AG367" i="2"/>
  <c r="AG359" i="2"/>
  <c r="AG351" i="2"/>
  <c r="AG343" i="2"/>
  <c r="AG335" i="2"/>
  <c r="AG327" i="2"/>
  <c r="AG319" i="2"/>
  <c r="AG311" i="2"/>
  <c r="AG303" i="2"/>
  <c r="AG299" i="2"/>
  <c r="AG295" i="2"/>
  <c r="AG291" i="2"/>
  <c r="AG287" i="2"/>
  <c r="AG283" i="2"/>
  <c r="AG279" i="2"/>
  <c r="AG275" i="2"/>
  <c r="AG271" i="2"/>
  <c r="AG267" i="2"/>
  <c r="AG263" i="2"/>
  <c r="AG259" i="2"/>
  <c r="AG255" i="2"/>
  <c r="AG251" i="2"/>
  <c r="AG247" i="2"/>
  <c r="AG384" i="2"/>
  <c r="AG376" i="2"/>
  <c r="AG368" i="2"/>
  <c r="AG360" i="2"/>
  <c r="AG352" i="2"/>
  <c r="AG344" i="2"/>
  <c r="AG336" i="2"/>
  <c r="AG328" i="2"/>
  <c r="AG320" i="2"/>
  <c r="AG312" i="2"/>
  <c r="AG304" i="2"/>
  <c r="AG300" i="2"/>
  <c r="AG296" i="2"/>
  <c r="AG292" i="2"/>
  <c r="AG288" i="2"/>
  <c r="AG284" i="2"/>
  <c r="AG280" i="2"/>
  <c r="AG276" i="2"/>
  <c r="AG272" i="2"/>
  <c r="AG268" i="2"/>
  <c r="AG264" i="2"/>
  <c r="AG260" i="2"/>
  <c r="AG256" i="2"/>
  <c r="AG252" i="2"/>
  <c r="AG248" i="2"/>
  <c r="AG244" i="2"/>
  <c r="AG240" i="2"/>
  <c r="AG236" i="2"/>
  <c r="AG232" i="2"/>
  <c r="AG228" i="2"/>
  <c r="AG224" i="2"/>
  <c r="AG220" i="2"/>
  <c r="AG216" i="2"/>
  <c r="AG212" i="2"/>
  <c r="AG208" i="2"/>
  <c r="AG204" i="2"/>
  <c r="AG200" i="2"/>
  <c r="AG196" i="2"/>
  <c r="AG192" i="2"/>
  <c r="AG188" i="2"/>
  <c r="AG184" i="2"/>
  <c r="AG180" i="2"/>
  <c r="AG176" i="2"/>
  <c r="AG172" i="2"/>
  <c r="AG168" i="2"/>
  <c r="AG164" i="2"/>
  <c r="AG379" i="2"/>
  <c r="AG371" i="2"/>
  <c r="AG363" i="2"/>
  <c r="AG355" i="2"/>
  <c r="AG347" i="2"/>
  <c r="AG339" i="2"/>
  <c r="AG331" i="2"/>
  <c r="AG323" i="2"/>
  <c r="AG315" i="2"/>
  <c r="AG307" i="2"/>
  <c r="AG301" i="2"/>
  <c r="AG297" i="2"/>
  <c r="AG293" i="2"/>
  <c r="AG289" i="2"/>
  <c r="AG285" i="2"/>
  <c r="AG281" i="2"/>
  <c r="AG277" i="2"/>
  <c r="AG273" i="2"/>
  <c r="AG269" i="2"/>
  <c r="AG265" i="2"/>
  <c r="AG261" i="2"/>
  <c r="AG257" i="2"/>
  <c r="AG253" i="2"/>
  <c r="AG249" i="2"/>
  <c r="AG245" i="2"/>
  <c r="AG241" i="2"/>
  <c r="AG237" i="2"/>
  <c r="AG233" i="2"/>
  <c r="AG229" i="2"/>
  <c r="AG225" i="2"/>
  <c r="AG221" i="2"/>
  <c r="AG217" i="2"/>
  <c r="AG213" i="2"/>
  <c r="AG209" i="2"/>
  <c r="AG205" i="2"/>
  <c r="AG201" i="2"/>
  <c r="AG197" i="2"/>
  <c r="AG193" i="2"/>
  <c r="AG189" i="2"/>
  <c r="AG185" i="2"/>
  <c r="AG181" i="2"/>
  <c r="AG177" i="2"/>
  <c r="AG173" i="2"/>
  <c r="AG169" i="2"/>
  <c r="AG165" i="2"/>
  <c r="AG239" i="2"/>
  <c r="AG231" i="2"/>
  <c r="AG223" i="2"/>
  <c r="AG215" i="2"/>
  <c r="AG207" i="2"/>
  <c r="AG199" i="2"/>
  <c r="AG191" i="2"/>
  <c r="AG183" i="2"/>
  <c r="AG175" i="2"/>
  <c r="AG167" i="2"/>
  <c r="AG160" i="2"/>
  <c r="AG156" i="2"/>
  <c r="AG152" i="2"/>
  <c r="AG148" i="2"/>
  <c r="AG144" i="2"/>
  <c r="AG140" i="2"/>
  <c r="AG136" i="2"/>
  <c r="AG132" i="2"/>
  <c r="AG128" i="2"/>
  <c r="AG124" i="2"/>
  <c r="AG120" i="2"/>
  <c r="AG116" i="2"/>
  <c r="AG112" i="2"/>
  <c r="AG108" i="2"/>
  <c r="AG104" i="2"/>
  <c r="AG100" i="2"/>
  <c r="AG96" i="2"/>
  <c r="AG92" i="2"/>
  <c r="AG88" i="2"/>
  <c r="AG84" i="2"/>
  <c r="AG80" i="2"/>
  <c r="AG76" i="2"/>
  <c r="AG72" i="2"/>
  <c r="AG68" i="2"/>
  <c r="AG64" i="2"/>
  <c r="AG60" i="2"/>
  <c r="AG56" i="2"/>
  <c r="AG52" i="2"/>
  <c r="AG48" i="2"/>
  <c r="AG44" i="2"/>
  <c r="AG40" i="2"/>
  <c r="AG36" i="2"/>
  <c r="AG32" i="2"/>
  <c r="AG28" i="2"/>
  <c r="AG24" i="2"/>
  <c r="AG242" i="2"/>
  <c r="AG234" i="2"/>
  <c r="AG226" i="2"/>
  <c r="AG218" i="2"/>
  <c r="AG210" i="2"/>
  <c r="AG202" i="2"/>
  <c r="AG194" i="2"/>
  <c r="AG186" i="2"/>
  <c r="AG178" i="2"/>
  <c r="AG170" i="2"/>
  <c r="AG162" i="2"/>
  <c r="AG161" i="2"/>
  <c r="AG157" i="2"/>
  <c r="AG153" i="2"/>
  <c r="AG149" i="2"/>
  <c r="AG145" i="2"/>
  <c r="AG141" i="2"/>
  <c r="AG137" i="2"/>
  <c r="AG133" i="2"/>
  <c r="AG129" i="2"/>
  <c r="AG125" i="2"/>
  <c r="AG121" i="2"/>
  <c r="AG117" i="2"/>
  <c r="AG113" i="2"/>
  <c r="AG109" i="2"/>
  <c r="AG105" i="2"/>
  <c r="AG101" i="2"/>
  <c r="AG97" i="2"/>
  <c r="AG93" i="2"/>
  <c r="AG89" i="2"/>
  <c r="AG85" i="2"/>
  <c r="AG81" i="2"/>
  <c r="AG77" i="2"/>
  <c r="AG73" i="2"/>
  <c r="AG69" i="2"/>
  <c r="AG65" i="2"/>
  <c r="AG61" i="2"/>
  <c r="AG57" i="2"/>
  <c r="AG53" i="2"/>
  <c r="AG49" i="2"/>
  <c r="AG45" i="2"/>
  <c r="AG41" i="2"/>
  <c r="AG37" i="2"/>
  <c r="AG33" i="2"/>
  <c r="AG29" i="2"/>
  <c r="AG25" i="2"/>
  <c r="AG21" i="2"/>
  <c r="AG17" i="2"/>
  <c r="AG13" i="2"/>
  <c r="AG243" i="2"/>
  <c r="AG235" i="2"/>
  <c r="AG227" i="2"/>
  <c r="AG219" i="2"/>
  <c r="AG211" i="2"/>
  <c r="AG203" i="2"/>
  <c r="AG195" i="2"/>
  <c r="AG187" i="2"/>
  <c r="AG179" i="2"/>
  <c r="AG171" i="2"/>
  <c r="AG163" i="2"/>
  <c r="AG158" i="2"/>
  <c r="AG154" i="2"/>
  <c r="AG150" i="2"/>
  <c r="AG146" i="2"/>
  <c r="AG142" i="2"/>
  <c r="AG138" i="2"/>
  <c r="AG134" i="2"/>
  <c r="AG130" i="2"/>
  <c r="AG126" i="2"/>
  <c r="AG122" i="2"/>
  <c r="AG118" i="2"/>
  <c r="AG114" i="2"/>
  <c r="AG110" i="2"/>
  <c r="AG106" i="2"/>
  <c r="AG102" i="2"/>
  <c r="AG98" i="2"/>
  <c r="AG94" i="2"/>
  <c r="AG90" i="2"/>
  <c r="AG86" i="2"/>
  <c r="AG82" i="2"/>
  <c r="AG78" i="2"/>
  <c r="AG74" i="2"/>
  <c r="AG70" i="2"/>
  <c r="AG66" i="2"/>
  <c r="AG62" i="2"/>
  <c r="AG58" i="2"/>
  <c r="AG54" i="2"/>
  <c r="AG50" i="2"/>
  <c r="AG46" i="2"/>
  <c r="AG42" i="2"/>
  <c r="AG38" i="2"/>
  <c r="AG34" i="2"/>
  <c r="AG30" i="2"/>
  <c r="AG26" i="2"/>
  <c r="AG22" i="2"/>
  <c r="AG238" i="2"/>
  <c r="AG230" i="2"/>
  <c r="AG222" i="2"/>
  <c r="AG214" i="2"/>
  <c r="AG206" i="2"/>
  <c r="AG198" i="2"/>
  <c r="AG190" i="2"/>
  <c r="AG182" i="2"/>
  <c r="AG174" i="2"/>
  <c r="AG166" i="2"/>
  <c r="AG159" i="2"/>
  <c r="AG155" i="2"/>
  <c r="AG151" i="2"/>
  <c r="AG147" i="2"/>
  <c r="AG143" i="2"/>
  <c r="AG139" i="2"/>
  <c r="AG135" i="2"/>
  <c r="AG131" i="2"/>
  <c r="AG127" i="2"/>
  <c r="AG123" i="2"/>
  <c r="AG119" i="2"/>
  <c r="AG115" i="2"/>
  <c r="AG111" i="2"/>
  <c r="AG107" i="2"/>
  <c r="AG103" i="2"/>
  <c r="AG99" i="2"/>
  <c r="AG95" i="2"/>
  <c r="AG91" i="2"/>
  <c r="AG87" i="2"/>
  <c r="AG83" i="2"/>
  <c r="AG79" i="2"/>
  <c r="AG75" i="2"/>
  <c r="AG71" i="2"/>
  <c r="AG67" i="2"/>
  <c r="AG63" i="2"/>
  <c r="AG59" i="2"/>
  <c r="AG55" i="2"/>
  <c r="AG51" i="2"/>
  <c r="AG47" i="2"/>
  <c r="AG43" i="2"/>
  <c r="AG39" i="2"/>
  <c r="AG35" i="2"/>
  <c r="AG31" i="2"/>
  <c r="AG27" i="2"/>
  <c r="AG23" i="2"/>
  <c r="AG19" i="2"/>
  <c r="AG15" i="2"/>
  <c r="AG20" i="2"/>
  <c r="AG12" i="2"/>
  <c r="AG11" i="2"/>
  <c r="AG16" i="2"/>
  <c r="AG18" i="2"/>
  <c r="AK1010" i="2"/>
  <c r="AK1006" i="2"/>
  <c r="AK1002" i="2"/>
  <c r="AK998" i="2"/>
  <c r="AK994" i="2"/>
  <c r="AK990" i="2"/>
  <c r="AK1007" i="2"/>
  <c r="AK1003" i="2"/>
  <c r="AK999" i="2"/>
  <c r="AK995" i="2"/>
  <c r="AK991" i="2"/>
  <c r="AK1005" i="2"/>
  <c r="AK997" i="2"/>
  <c r="AK989" i="2"/>
  <c r="AK987" i="2"/>
  <c r="AK983" i="2"/>
  <c r="AK979" i="2"/>
  <c r="AK1008" i="2"/>
  <c r="AK1001" i="2"/>
  <c r="AK996" i="2"/>
  <c r="AK984" i="2"/>
  <c r="AK978" i="2"/>
  <c r="AK973" i="2"/>
  <c r="AK969" i="2"/>
  <c r="AK965" i="2"/>
  <c r="AK1000" i="2"/>
  <c r="AK993" i="2"/>
  <c r="AK988" i="2"/>
  <c r="AK985" i="2"/>
  <c r="AK980" i="2"/>
  <c r="AK974" i="2"/>
  <c r="AK970" i="2"/>
  <c r="AK966" i="2"/>
  <c r="AK962" i="2"/>
  <c r="AK958" i="2"/>
  <c r="AK954" i="2"/>
  <c r="AK950" i="2"/>
  <c r="AK1009" i="2"/>
  <c r="AK982" i="2"/>
  <c r="AK977" i="2"/>
  <c r="AK972" i="2"/>
  <c r="AK964" i="2"/>
  <c r="AK963" i="2"/>
  <c r="AK957" i="2"/>
  <c r="AK986" i="2"/>
  <c r="AK981" i="2"/>
  <c r="AK975" i="2"/>
  <c r="AK967" i="2"/>
  <c r="AK959" i="2"/>
  <c r="AK953" i="2"/>
  <c r="AK948" i="2"/>
  <c r="AK1004" i="2"/>
  <c r="AK976" i="2"/>
  <c r="AK968" i="2"/>
  <c r="AK960" i="2"/>
  <c r="AK955" i="2"/>
  <c r="AK952" i="2"/>
  <c r="AK951" i="2"/>
  <c r="AK946" i="2"/>
  <c r="AK942" i="2"/>
  <c r="AK938" i="2"/>
  <c r="AK934" i="2"/>
  <c r="AK930" i="2"/>
  <c r="AK926" i="2"/>
  <c r="AK922" i="2"/>
  <c r="AK918" i="2"/>
  <c r="AK914" i="2"/>
  <c r="AK992" i="2"/>
  <c r="AK949" i="2"/>
  <c r="AK947" i="2"/>
  <c r="AK943" i="2"/>
  <c r="AK939" i="2"/>
  <c r="AK935" i="2"/>
  <c r="AK931" i="2"/>
  <c r="AK927" i="2"/>
  <c r="AK971" i="2"/>
  <c r="AK956" i="2"/>
  <c r="AK944" i="2"/>
  <c r="AK940" i="2"/>
  <c r="AK936" i="2"/>
  <c r="AK932" i="2"/>
  <c r="AK925" i="2"/>
  <c r="AK920" i="2"/>
  <c r="AK915" i="2"/>
  <c r="AK908" i="2"/>
  <c r="AK904" i="2"/>
  <c r="AK900" i="2"/>
  <c r="AK896" i="2"/>
  <c r="AK892" i="2"/>
  <c r="AK888" i="2"/>
  <c r="AK961" i="2"/>
  <c r="AK937" i="2"/>
  <c r="AK933" i="2"/>
  <c r="AK928" i="2"/>
  <c r="AK941" i="2"/>
  <c r="AK945" i="2"/>
  <c r="AK919" i="2"/>
  <c r="AK910" i="2"/>
  <c r="AK905" i="2"/>
  <c r="AK899" i="2"/>
  <c r="AK894" i="2"/>
  <c r="AK889" i="2"/>
  <c r="AK886" i="2"/>
  <c r="AK882" i="2"/>
  <c r="AK878" i="2"/>
  <c r="AK874" i="2"/>
  <c r="AK870" i="2"/>
  <c r="AK866" i="2"/>
  <c r="AK862" i="2"/>
  <c r="AK858" i="2"/>
  <c r="AK854" i="2"/>
  <c r="AK850" i="2"/>
  <c r="AK846" i="2"/>
  <c r="AK842" i="2"/>
  <c r="AK838" i="2"/>
  <c r="AK834" i="2"/>
  <c r="AK830" i="2"/>
  <c r="AK923" i="2"/>
  <c r="AK916" i="2"/>
  <c r="AK913" i="2"/>
  <c r="AK895" i="2"/>
  <c r="AK887" i="2"/>
  <c r="AK884" i="2"/>
  <c r="AK879" i="2"/>
  <c r="AK873" i="2"/>
  <c r="AK868" i="2"/>
  <c r="AK863" i="2"/>
  <c r="AK857" i="2"/>
  <c r="AK852" i="2"/>
  <c r="AK847" i="2"/>
  <c r="AK841" i="2"/>
  <c r="AK836" i="2"/>
  <c r="AK831" i="2"/>
  <c r="AK828" i="2"/>
  <c r="AK921" i="2"/>
  <c r="AK911" i="2"/>
  <c r="AK903" i="2"/>
  <c r="AK902" i="2"/>
  <c r="AK901" i="2"/>
  <c r="AK893" i="2"/>
  <c r="AK885" i="2"/>
  <c r="AK880" i="2"/>
  <c r="AK875" i="2"/>
  <c r="AK869" i="2"/>
  <c r="AK864" i="2"/>
  <c r="AK859" i="2"/>
  <c r="AK853" i="2"/>
  <c r="AK848" i="2"/>
  <c r="AK843" i="2"/>
  <c r="AK837" i="2"/>
  <c r="AK832" i="2"/>
  <c r="AK829" i="2"/>
  <c r="AK825" i="2"/>
  <c r="AK821" i="2"/>
  <c r="AK817" i="2"/>
  <c r="AK813" i="2"/>
  <c r="AK809" i="2"/>
  <c r="AK805" i="2"/>
  <c r="AK924" i="2"/>
  <c r="AK917" i="2"/>
  <c r="AK912" i="2"/>
  <c r="AK909" i="2"/>
  <c r="AK891" i="2"/>
  <c r="AK890" i="2"/>
  <c r="AK881" i="2"/>
  <c r="AK876" i="2"/>
  <c r="AK871" i="2"/>
  <c r="AK865" i="2"/>
  <c r="AK860" i="2"/>
  <c r="AK855" i="2"/>
  <c r="AK849" i="2"/>
  <c r="AK844" i="2"/>
  <c r="AK839" i="2"/>
  <c r="AK833" i="2"/>
  <c r="AK826" i="2"/>
  <c r="AK822" i="2"/>
  <c r="AK818" i="2"/>
  <c r="AK814" i="2"/>
  <c r="AK810" i="2"/>
  <c r="AK906" i="2"/>
  <c r="AK877" i="2"/>
  <c r="AK867" i="2"/>
  <c r="AK840" i="2"/>
  <c r="AK820" i="2"/>
  <c r="AK812" i="2"/>
  <c r="AK802" i="2"/>
  <c r="AK798" i="2"/>
  <c r="AK794" i="2"/>
  <c r="AK790" i="2"/>
  <c r="AK786" i="2"/>
  <c r="AK782" i="2"/>
  <c r="AK778" i="2"/>
  <c r="AK774" i="2"/>
  <c r="AK770" i="2"/>
  <c r="AK766" i="2"/>
  <c r="AK898" i="2"/>
  <c r="AK861" i="2"/>
  <c r="AK851" i="2"/>
  <c r="AK823" i="2"/>
  <c r="AK815" i="2"/>
  <c r="AK807" i="2"/>
  <c r="AK803" i="2"/>
  <c r="AK799" i="2"/>
  <c r="AK795" i="2"/>
  <c r="AK791" i="2"/>
  <c r="AK787" i="2"/>
  <c r="AK783" i="2"/>
  <c r="AK779" i="2"/>
  <c r="AK775" i="2"/>
  <c r="AK771" i="2"/>
  <c r="AK767" i="2"/>
  <c r="AK763" i="2"/>
  <c r="AK759" i="2"/>
  <c r="AK755" i="2"/>
  <c r="AK751" i="2"/>
  <c r="AK747" i="2"/>
  <c r="AK743" i="2"/>
  <c r="AK739" i="2"/>
  <c r="AK735" i="2"/>
  <c r="AK731" i="2"/>
  <c r="AK727" i="2"/>
  <c r="AK723" i="2"/>
  <c r="AK719" i="2"/>
  <c r="AK715" i="2"/>
  <c r="AK711" i="2"/>
  <c r="AK707" i="2"/>
  <c r="AK703" i="2"/>
  <c r="AK699" i="2"/>
  <c r="AK695" i="2"/>
  <c r="AK691" i="2"/>
  <c r="AK687" i="2"/>
  <c r="AK683" i="2"/>
  <c r="AK679" i="2"/>
  <c r="AK675" i="2"/>
  <c r="AK671" i="2"/>
  <c r="AK667" i="2"/>
  <c r="AK663" i="2"/>
  <c r="AK659" i="2"/>
  <c r="AK655" i="2"/>
  <c r="AK651" i="2"/>
  <c r="AK929" i="2"/>
  <c r="AK907" i="2"/>
  <c r="AK872" i="2"/>
  <c r="AK845" i="2"/>
  <c r="AK835" i="2"/>
  <c r="AK824" i="2"/>
  <c r="AK816" i="2"/>
  <c r="AK808" i="2"/>
  <c r="AK804" i="2"/>
  <c r="AK800" i="2"/>
  <c r="AK796" i="2"/>
  <c r="AK792" i="2"/>
  <c r="AK788" i="2"/>
  <c r="AK784" i="2"/>
  <c r="AK780" i="2"/>
  <c r="AK776" i="2"/>
  <c r="AK772" i="2"/>
  <c r="AK768" i="2"/>
  <c r="AK764" i="2"/>
  <c r="AK760" i="2"/>
  <c r="AK756" i="2"/>
  <c r="AK752" i="2"/>
  <c r="AK748" i="2"/>
  <c r="AK744" i="2"/>
  <c r="AK740" i="2"/>
  <c r="AK736" i="2"/>
  <c r="AK732" i="2"/>
  <c r="AK728" i="2"/>
  <c r="AK724" i="2"/>
  <c r="AK720" i="2"/>
  <c r="AK716" i="2"/>
  <c r="AK712" i="2"/>
  <c r="AK811" i="2"/>
  <c r="AK793" i="2"/>
  <c r="AK777" i="2"/>
  <c r="AK757" i="2"/>
  <c r="AK749" i="2"/>
  <c r="AK741" i="2"/>
  <c r="AK733" i="2"/>
  <c r="AK725" i="2"/>
  <c r="AK717" i="2"/>
  <c r="AK706" i="2"/>
  <c r="AK701" i="2"/>
  <c r="AK696" i="2"/>
  <c r="AK690" i="2"/>
  <c r="AK685" i="2"/>
  <c r="AK680" i="2"/>
  <c r="AK674" i="2"/>
  <c r="AK669" i="2"/>
  <c r="AK664" i="2"/>
  <c r="AK658" i="2"/>
  <c r="AK653" i="2"/>
  <c r="AK650" i="2"/>
  <c r="AK819" i="2"/>
  <c r="AK797" i="2"/>
  <c r="AK781" i="2"/>
  <c r="AK765" i="2"/>
  <c r="AK758" i="2"/>
  <c r="AK750" i="2"/>
  <c r="AK742" i="2"/>
  <c r="AK734" i="2"/>
  <c r="AK726" i="2"/>
  <c r="AK718" i="2"/>
  <c r="AK708" i="2"/>
  <c r="AK702" i="2"/>
  <c r="AK697" i="2"/>
  <c r="AK856" i="2"/>
  <c r="AK806" i="2"/>
  <c r="AK801" i="2"/>
  <c r="AK785" i="2"/>
  <c r="AK769" i="2"/>
  <c r="AK761" i="2"/>
  <c r="AK753" i="2"/>
  <c r="AK745" i="2"/>
  <c r="AK737" i="2"/>
  <c r="AK729" i="2"/>
  <c r="AK721" i="2"/>
  <c r="AK713" i="2"/>
  <c r="AK709" i="2"/>
  <c r="AK704" i="2"/>
  <c r="AK698" i="2"/>
  <c r="AK693" i="2"/>
  <c r="AK688" i="2"/>
  <c r="AK682" i="2"/>
  <c r="AK677" i="2"/>
  <c r="AK672" i="2"/>
  <c r="AK666" i="2"/>
  <c r="AK661" i="2"/>
  <c r="AK656" i="2"/>
  <c r="AK648" i="2"/>
  <c r="AK897" i="2"/>
  <c r="AK827" i="2"/>
  <c r="AK773" i="2"/>
  <c r="AK738" i="2"/>
  <c r="AK692" i="2"/>
  <c r="AK670" i="2"/>
  <c r="AK665" i="2"/>
  <c r="AK660" i="2"/>
  <c r="AK644" i="2"/>
  <c r="AK640" i="2"/>
  <c r="AK636" i="2"/>
  <c r="AK632" i="2"/>
  <c r="AK628" i="2"/>
  <c r="AK624" i="2"/>
  <c r="AK620" i="2"/>
  <c r="AK616" i="2"/>
  <c r="AK612" i="2"/>
  <c r="AK608" i="2"/>
  <c r="AK604" i="2"/>
  <c r="AK600" i="2"/>
  <c r="AK596" i="2"/>
  <c r="AK592" i="2"/>
  <c r="AK588" i="2"/>
  <c r="AK584" i="2"/>
  <c r="AK580" i="2"/>
  <c r="AK576" i="2"/>
  <c r="AK572" i="2"/>
  <c r="AK789" i="2"/>
  <c r="AK746" i="2"/>
  <c r="AK714" i="2"/>
  <c r="AK710" i="2"/>
  <c r="AK700" i="2"/>
  <c r="AK689" i="2"/>
  <c r="AK684" i="2"/>
  <c r="AK662" i="2"/>
  <c r="AK657" i="2"/>
  <c r="AK652" i="2"/>
  <c r="AK649" i="2"/>
  <c r="AK645" i="2"/>
  <c r="AK641" i="2"/>
  <c r="AK637" i="2"/>
  <c r="AK633" i="2"/>
  <c r="AK629" i="2"/>
  <c r="AK625" i="2"/>
  <c r="AK621" i="2"/>
  <c r="AK617" i="2"/>
  <c r="AK613" i="2"/>
  <c r="AK609" i="2"/>
  <c r="AK605" i="2"/>
  <c r="AK601" i="2"/>
  <c r="AK597" i="2"/>
  <c r="AK593" i="2"/>
  <c r="AK589" i="2"/>
  <c r="AK585" i="2"/>
  <c r="AK581" i="2"/>
  <c r="AK577" i="2"/>
  <c r="AK573" i="2"/>
  <c r="AK569" i="2"/>
  <c r="AK565" i="2"/>
  <c r="AK561" i="2"/>
  <c r="AK557" i="2"/>
  <c r="AK553" i="2"/>
  <c r="AK549" i="2"/>
  <c r="AK545" i="2"/>
  <c r="AK541" i="2"/>
  <c r="AK537" i="2"/>
  <c r="AK533" i="2"/>
  <c r="AK529" i="2"/>
  <c r="AK525" i="2"/>
  <c r="AK521" i="2"/>
  <c r="AK517" i="2"/>
  <c r="AK513" i="2"/>
  <c r="AK509" i="2"/>
  <c r="AK883" i="2"/>
  <c r="AK754" i="2"/>
  <c r="AK722" i="2"/>
  <c r="AK694" i="2"/>
  <c r="AK686" i="2"/>
  <c r="AK681" i="2"/>
  <c r="AK676" i="2"/>
  <c r="AK654" i="2"/>
  <c r="AK646" i="2"/>
  <c r="AK642" i="2"/>
  <c r="AK638" i="2"/>
  <c r="AK634" i="2"/>
  <c r="AK630" i="2"/>
  <c r="AK626" i="2"/>
  <c r="AK622" i="2"/>
  <c r="AK618" i="2"/>
  <c r="AK614" i="2"/>
  <c r="AK610" i="2"/>
  <c r="AK606" i="2"/>
  <c r="AK602" i="2"/>
  <c r="AK598" i="2"/>
  <c r="AK594" i="2"/>
  <c r="AK590" i="2"/>
  <c r="AK586" i="2"/>
  <c r="AK582" i="2"/>
  <c r="AK578" i="2"/>
  <c r="AK574" i="2"/>
  <c r="AK570" i="2"/>
  <c r="AK566" i="2"/>
  <c r="AK562" i="2"/>
  <c r="AK558" i="2"/>
  <c r="AK554" i="2"/>
  <c r="AK550" i="2"/>
  <c r="AK546" i="2"/>
  <c r="AK542" i="2"/>
  <c r="AK538" i="2"/>
  <c r="AK534" i="2"/>
  <c r="AK530" i="2"/>
  <c r="AK526" i="2"/>
  <c r="AK522" i="2"/>
  <c r="AK518" i="2"/>
  <c r="AK514" i="2"/>
  <c r="AK510" i="2"/>
  <c r="AK762" i="2"/>
  <c r="AK730" i="2"/>
  <c r="AK705" i="2"/>
  <c r="AK678" i="2"/>
  <c r="AK673" i="2"/>
  <c r="AK635" i="2"/>
  <c r="AK619" i="2"/>
  <c r="AK603" i="2"/>
  <c r="AK587" i="2"/>
  <c r="AK571" i="2"/>
  <c r="AK564" i="2"/>
  <c r="AK556" i="2"/>
  <c r="AK548" i="2"/>
  <c r="AK540" i="2"/>
  <c r="AK532" i="2"/>
  <c r="AK524" i="2"/>
  <c r="AK639" i="2"/>
  <c r="AK623" i="2"/>
  <c r="AK607" i="2"/>
  <c r="AK591" i="2"/>
  <c r="AK575" i="2"/>
  <c r="AK567" i="2"/>
  <c r="AK559" i="2"/>
  <c r="AK551" i="2"/>
  <c r="AK543" i="2"/>
  <c r="AK535" i="2"/>
  <c r="AK527" i="2"/>
  <c r="AK627" i="2"/>
  <c r="AK595" i="2"/>
  <c r="AK568" i="2"/>
  <c r="AK552" i="2"/>
  <c r="AK631" i="2"/>
  <c r="AK599" i="2"/>
  <c r="AK555" i="2"/>
  <c r="AK668" i="2"/>
  <c r="AK643" i="2"/>
  <c r="AK611" i="2"/>
  <c r="AK579" i="2"/>
  <c r="AK560" i="2"/>
  <c r="AK544" i="2"/>
  <c r="AK528" i="2"/>
  <c r="AK519" i="2"/>
  <c r="AK511" i="2"/>
  <c r="AK505" i="2"/>
  <c r="AK501" i="2"/>
  <c r="AK497" i="2"/>
  <c r="AK493" i="2"/>
  <c r="AK489" i="2"/>
  <c r="AK485" i="2"/>
  <c r="AK481" i="2"/>
  <c r="AK477" i="2"/>
  <c r="AK473" i="2"/>
  <c r="AK469" i="2"/>
  <c r="AK465" i="2"/>
  <c r="AK461" i="2"/>
  <c r="AK457" i="2"/>
  <c r="AK453" i="2"/>
  <c r="AK449" i="2"/>
  <c r="AK647" i="2"/>
  <c r="AK615" i="2"/>
  <c r="AK583" i="2"/>
  <c r="AK563" i="2"/>
  <c r="AK547" i="2"/>
  <c r="AK531" i="2"/>
  <c r="AK520" i="2"/>
  <c r="AK512" i="2"/>
  <c r="AK506" i="2"/>
  <c r="AK502" i="2"/>
  <c r="AK498" i="2"/>
  <c r="AK494" i="2"/>
  <c r="AK490" i="2"/>
  <c r="AK486" i="2"/>
  <c r="AK482" i="2"/>
  <c r="AK478" i="2"/>
  <c r="AK474" i="2"/>
  <c r="AK470" i="2"/>
  <c r="AK466" i="2"/>
  <c r="AK462" i="2"/>
  <c r="AK458" i="2"/>
  <c r="AK454" i="2"/>
  <c r="AK450" i="2"/>
  <c r="AK536" i="2"/>
  <c r="AK515" i="2"/>
  <c r="AK503" i="2"/>
  <c r="AK495" i="2"/>
  <c r="AK487" i="2"/>
  <c r="AK479" i="2"/>
  <c r="AK471" i="2"/>
  <c r="AK463" i="2"/>
  <c r="AK455" i="2"/>
  <c r="AK447" i="2"/>
  <c r="AK446" i="2"/>
  <c r="AK443" i="2"/>
  <c r="AK439" i="2"/>
  <c r="AK435" i="2"/>
  <c r="AK431" i="2"/>
  <c r="AK427" i="2"/>
  <c r="AK423" i="2"/>
  <c r="AK419" i="2"/>
  <c r="AK415" i="2"/>
  <c r="AK411" i="2"/>
  <c r="AK407" i="2"/>
  <c r="AK403" i="2"/>
  <c r="AK399" i="2"/>
  <c r="AK395" i="2"/>
  <c r="AK391" i="2"/>
  <c r="AK387" i="2"/>
  <c r="AK523" i="2"/>
  <c r="AK516" i="2"/>
  <c r="AK504" i="2"/>
  <c r="AK496" i="2"/>
  <c r="AK488" i="2"/>
  <c r="AK480" i="2"/>
  <c r="AK472" i="2"/>
  <c r="AK464" i="2"/>
  <c r="AK456" i="2"/>
  <c r="AK448" i="2"/>
  <c r="AK444" i="2"/>
  <c r="AK440" i="2"/>
  <c r="AK436" i="2"/>
  <c r="AK432" i="2"/>
  <c r="AK428" i="2"/>
  <c r="AK424" i="2"/>
  <c r="AK420" i="2"/>
  <c r="AK416" i="2"/>
  <c r="AK412" i="2"/>
  <c r="AK408" i="2"/>
  <c r="AK404" i="2"/>
  <c r="AK400" i="2"/>
  <c r="AK396" i="2"/>
  <c r="AK392" i="2"/>
  <c r="AK388" i="2"/>
  <c r="AK507" i="2"/>
  <c r="AK499" i="2"/>
  <c r="AK491" i="2"/>
  <c r="AK483" i="2"/>
  <c r="AK475" i="2"/>
  <c r="AK467" i="2"/>
  <c r="AK459" i="2"/>
  <c r="AK451" i="2"/>
  <c r="AK445" i="2"/>
  <c r="AK441" i="2"/>
  <c r="AK437" i="2"/>
  <c r="AK433" i="2"/>
  <c r="AK429" i="2"/>
  <c r="AK425" i="2"/>
  <c r="AK421" i="2"/>
  <c r="AK417" i="2"/>
  <c r="AK413" i="2"/>
  <c r="AK409" i="2"/>
  <c r="AK405" i="2"/>
  <c r="AK401" i="2"/>
  <c r="AK397" i="2"/>
  <c r="AK393" i="2"/>
  <c r="AK389" i="2"/>
  <c r="AK385" i="2"/>
  <c r="AK381" i="2"/>
  <c r="AK377" i="2"/>
  <c r="AK373" i="2"/>
  <c r="AK369" i="2"/>
  <c r="AK365" i="2"/>
  <c r="AK361" i="2"/>
  <c r="AK357" i="2"/>
  <c r="AK353" i="2"/>
  <c r="AK349" i="2"/>
  <c r="AK345" i="2"/>
  <c r="AK341" i="2"/>
  <c r="AK337" i="2"/>
  <c r="AK333" i="2"/>
  <c r="AK329" i="2"/>
  <c r="AK325" i="2"/>
  <c r="AK321" i="2"/>
  <c r="AK317" i="2"/>
  <c r="AK313" i="2"/>
  <c r="AK309" i="2"/>
  <c r="AK305" i="2"/>
  <c r="AK539" i="2"/>
  <c r="AK508" i="2"/>
  <c r="AK500" i="2"/>
  <c r="AK492" i="2"/>
  <c r="AK484" i="2"/>
  <c r="AK476" i="2"/>
  <c r="AK468" i="2"/>
  <c r="AK460" i="2"/>
  <c r="AK452" i="2"/>
  <c r="AK442" i="2"/>
  <c r="AK438" i="2"/>
  <c r="AK434" i="2"/>
  <c r="AK430" i="2"/>
  <c r="AK426" i="2"/>
  <c r="AK422" i="2"/>
  <c r="AK418" i="2"/>
  <c r="AK414" i="2"/>
  <c r="AK410" i="2"/>
  <c r="AK406" i="2"/>
  <c r="AK402" i="2"/>
  <c r="AK398" i="2"/>
  <c r="AK394" i="2"/>
  <c r="AK390" i="2"/>
  <c r="AK386" i="2"/>
  <c r="AK382" i="2"/>
  <c r="AK378" i="2"/>
  <c r="AK374" i="2"/>
  <c r="AK370" i="2"/>
  <c r="AK366" i="2"/>
  <c r="AK362" i="2"/>
  <c r="AK358" i="2"/>
  <c r="AK354" i="2"/>
  <c r="AK350" i="2"/>
  <c r="AK346" i="2"/>
  <c r="AK342" i="2"/>
  <c r="AK338" i="2"/>
  <c r="AK334" i="2"/>
  <c r="AK330" i="2"/>
  <c r="AK326" i="2"/>
  <c r="AK322" i="2"/>
  <c r="AK318" i="2"/>
  <c r="AK314" i="2"/>
  <c r="AK310" i="2"/>
  <c r="AK306" i="2"/>
  <c r="AK302" i="2"/>
  <c r="AK384" i="2"/>
  <c r="AK376" i="2"/>
  <c r="AK368" i="2"/>
  <c r="AK360" i="2"/>
  <c r="AK352" i="2"/>
  <c r="AK344" i="2"/>
  <c r="AK336" i="2"/>
  <c r="AK328" i="2"/>
  <c r="AK320" i="2"/>
  <c r="AK312" i="2"/>
  <c r="AK304" i="2"/>
  <c r="AK298" i="2"/>
  <c r="AK294" i="2"/>
  <c r="AK290" i="2"/>
  <c r="AK286" i="2"/>
  <c r="AK282" i="2"/>
  <c r="AK278" i="2"/>
  <c r="AK274" i="2"/>
  <c r="AK270" i="2"/>
  <c r="AK266" i="2"/>
  <c r="AK262" i="2"/>
  <c r="AK258" i="2"/>
  <c r="AK254" i="2"/>
  <c r="AK250" i="2"/>
  <c r="AK246" i="2"/>
  <c r="AK379" i="2"/>
  <c r="AK371" i="2"/>
  <c r="AK363" i="2"/>
  <c r="AK355" i="2"/>
  <c r="AK347" i="2"/>
  <c r="AK339" i="2"/>
  <c r="AK331" i="2"/>
  <c r="AK323" i="2"/>
  <c r="AK315" i="2"/>
  <c r="AK307" i="2"/>
  <c r="AK299" i="2"/>
  <c r="AK295" i="2"/>
  <c r="AK291" i="2"/>
  <c r="AK287" i="2"/>
  <c r="AK283" i="2"/>
  <c r="AK279" i="2"/>
  <c r="AK275" i="2"/>
  <c r="AK271" i="2"/>
  <c r="AK267" i="2"/>
  <c r="AK263" i="2"/>
  <c r="AK259" i="2"/>
  <c r="AK255" i="2"/>
  <c r="AK251" i="2"/>
  <c r="AK247" i="2"/>
  <c r="AK380" i="2"/>
  <c r="AK372" i="2"/>
  <c r="AK364" i="2"/>
  <c r="AK356" i="2"/>
  <c r="AK348" i="2"/>
  <c r="AK340" i="2"/>
  <c r="AK332" i="2"/>
  <c r="AK324" i="2"/>
  <c r="AK316" i="2"/>
  <c r="AK308" i="2"/>
  <c r="AK300" i="2"/>
  <c r="AK296" i="2"/>
  <c r="AK292" i="2"/>
  <c r="AK288" i="2"/>
  <c r="AK284" i="2"/>
  <c r="AK280" i="2"/>
  <c r="AK276" i="2"/>
  <c r="AK272" i="2"/>
  <c r="AK268" i="2"/>
  <c r="AK264" i="2"/>
  <c r="AK260" i="2"/>
  <c r="AK256" i="2"/>
  <c r="AK252" i="2"/>
  <c r="AK248" i="2"/>
  <c r="AK244" i="2"/>
  <c r="AK240" i="2"/>
  <c r="AK236" i="2"/>
  <c r="AK232" i="2"/>
  <c r="AK228" i="2"/>
  <c r="AK224" i="2"/>
  <c r="AK220" i="2"/>
  <c r="AK216" i="2"/>
  <c r="AK212" i="2"/>
  <c r="AK208" i="2"/>
  <c r="AK204" i="2"/>
  <c r="AK200" i="2"/>
  <c r="AK196" i="2"/>
  <c r="AK192" i="2"/>
  <c r="AK188" i="2"/>
  <c r="AK184" i="2"/>
  <c r="AK180" i="2"/>
  <c r="AK176" i="2"/>
  <c r="AK172" i="2"/>
  <c r="AK168" i="2"/>
  <c r="AK164" i="2"/>
  <c r="AK383" i="2"/>
  <c r="AK375" i="2"/>
  <c r="AK367" i="2"/>
  <c r="AK359" i="2"/>
  <c r="AK351" i="2"/>
  <c r="AK343" i="2"/>
  <c r="AK335" i="2"/>
  <c r="AK327" i="2"/>
  <c r="AK319" i="2"/>
  <c r="AK311" i="2"/>
  <c r="AK303" i="2"/>
  <c r="AK301" i="2"/>
  <c r="AK297" i="2"/>
  <c r="AK293" i="2"/>
  <c r="AK289" i="2"/>
  <c r="AK285" i="2"/>
  <c r="AK281" i="2"/>
  <c r="AK277" i="2"/>
  <c r="AK273" i="2"/>
  <c r="AK269" i="2"/>
  <c r="AK265" i="2"/>
  <c r="AK261" i="2"/>
  <c r="AK257" i="2"/>
  <c r="AK253" i="2"/>
  <c r="AK249" i="2"/>
  <c r="AK245" i="2"/>
  <c r="AK241" i="2"/>
  <c r="AK237" i="2"/>
  <c r="AK233" i="2"/>
  <c r="AK229" i="2"/>
  <c r="AK225" i="2"/>
  <c r="AK221" i="2"/>
  <c r="AK217" i="2"/>
  <c r="AK213" i="2"/>
  <c r="AK209" i="2"/>
  <c r="AK205" i="2"/>
  <c r="AK201" i="2"/>
  <c r="AK197" i="2"/>
  <c r="AK193" i="2"/>
  <c r="AK189" i="2"/>
  <c r="AK185" i="2"/>
  <c r="AK181" i="2"/>
  <c r="AK177" i="2"/>
  <c r="AK173" i="2"/>
  <c r="AK169" i="2"/>
  <c r="AK165" i="2"/>
  <c r="AK243" i="2"/>
  <c r="AK235" i="2"/>
  <c r="AK227" i="2"/>
  <c r="AK219" i="2"/>
  <c r="AK211" i="2"/>
  <c r="AK203" i="2"/>
  <c r="AK195" i="2"/>
  <c r="AK187" i="2"/>
  <c r="AK179" i="2"/>
  <c r="AK171" i="2"/>
  <c r="AK163" i="2"/>
  <c r="AK160" i="2"/>
  <c r="AK156" i="2"/>
  <c r="AK152" i="2"/>
  <c r="AK148" i="2"/>
  <c r="AK144" i="2"/>
  <c r="AK140" i="2"/>
  <c r="AK136" i="2"/>
  <c r="AK132" i="2"/>
  <c r="AK128" i="2"/>
  <c r="AK124" i="2"/>
  <c r="AK120" i="2"/>
  <c r="AK116" i="2"/>
  <c r="AK112" i="2"/>
  <c r="AK108" i="2"/>
  <c r="AK104" i="2"/>
  <c r="AK100" i="2"/>
  <c r="AK96" i="2"/>
  <c r="AK92" i="2"/>
  <c r="AK88" i="2"/>
  <c r="AK84" i="2"/>
  <c r="AK80" i="2"/>
  <c r="AK76" i="2"/>
  <c r="AK72" i="2"/>
  <c r="AK68" i="2"/>
  <c r="AK64" i="2"/>
  <c r="AK60" i="2"/>
  <c r="AK56" i="2"/>
  <c r="AK52" i="2"/>
  <c r="AK48" i="2"/>
  <c r="AK44" i="2"/>
  <c r="AK40" i="2"/>
  <c r="AK36" i="2"/>
  <c r="AK32" i="2"/>
  <c r="AK28" i="2"/>
  <c r="AK24" i="2"/>
  <c r="AK238" i="2"/>
  <c r="AK230" i="2"/>
  <c r="AK222" i="2"/>
  <c r="AK214" i="2"/>
  <c r="AK206" i="2"/>
  <c r="AK198" i="2"/>
  <c r="AK190" i="2"/>
  <c r="AK182" i="2"/>
  <c r="AK174" i="2"/>
  <c r="AK166" i="2"/>
  <c r="AK161" i="2"/>
  <c r="AK157" i="2"/>
  <c r="AK153" i="2"/>
  <c r="AK149" i="2"/>
  <c r="AK145" i="2"/>
  <c r="AK141" i="2"/>
  <c r="AK137" i="2"/>
  <c r="AK133" i="2"/>
  <c r="AK129" i="2"/>
  <c r="AK125" i="2"/>
  <c r="AK121" i="2"/>
  <c r="AK117" i="2"/>
  <c r="AK113" i="2"/>
  <c r="AK109" i="2"/>
  <c r="AK105" i="2"/>
  <c r="AK101" i="2"/>
  <c r="AK97" i="2"/>
  <c r="AK93" i="2"/>
  <c r="AK89" i="2"/>
  <c r="AK85" i="2"/>
  <c r="AK81" i="2"/>
  <c r="AK77" i="2"/>
  <c r="AK73" i="2"/>
  <c r="AK69" i="2"/>
  <c r="AK65" i="2"/>
  <c r="AK61" i="2"/>
  <c r="AK57" i="2"/>
  <c r="AK53" i="2"/>
  <c r="AK49" i="2"/>
  <c r="AK45" i="2"/>
  <c r="AK41" i="2"/>
  <c r="AK37" i="2"/>
  <c r="AK33" i="2"/>
  <c r="AK29" i="2"/>
  <c r="AK25" i="2"/>
  <c r="AK21" i="2"/>
  <c r="AK17" i="2"/>
  <c r="AK13" i="2"/>
  <c r="AK239" i="2"/>
  <c r="AK231" i="2"/>
  <c r="AK223" i="2"/>
  <c r="AK215" i="2"/>
  <c r="AK207" i="2"/>
  <c r="AK199" i="2"/>
  <c r="AK191" i="2"/>
  <c r="AK183" i="2"/>
  <c r="AK175" i="2"/>
  <c r="AK167" i="2"/>
  <c r="AK158" i="2"/>
  <c r="AK154" i="2"/>
  <c r="AK150" i="2"/>
  <c r="AK146" i="2"/>
  <c r="AK142" i="2"/>
  <c r="AK138" i="2"/>
  <c r="AK134" i="2"/>
  <c r="AK130" i="2"/>
  <c r="AK126" i="2"/>
  <c r="AK122" i="2"/>
  <c r="AK118" i="2"/>
  <c r="AK114" i="2"/>
  <c r="AK110" i="2"/>
  <c r="AK106" i="2"/>
  <c r="AK102" i="2"/>
  <c r="AK98" i="2"/>
  <c r="AK94" i="2"/>
  <c r="AK90" i="2"/>
  <c r="AK86" i="2"/>
  <c r="AK82" i="2"/>
  <c r="AK78" i="2"/>
  <c r="AK74" i="2"/>
  <c r="AK70" i="2"/>
  <c r="AK66" i="2"/>
  <c r="AK62" i="2"/>
  <c r="AK58" i="2"/>
  <c r="AK54" i="2"/>
  <c r="AK50" i="2"/>
  <c r="AK46" i="2"/>
  <c r="AK42" i="2"/>
  <c r="AK38" i="2"/>
  <c r="AK34" i="2"/>
  <c r="AK30" i="2"/>
  <c r="AK26" i="2"/>
  <c r="AK22" i="2"/>
  <c r="AK242" i="2"/>
  <c r="AK234" i="2"/>
  <c r="AK226" i="2"/>
  <c r="AK218" i="2"/>
  <c r="AK210" i="2"/>
  <c r="AK202" i="2"/>
  <c r="AK194" i="2"/>
  <c r="AK186" i="2"/>
  <c r="AK178" i="2"/>
  <c r="AK170" i="2"/>
  <c r="AK162" i="2"/>
  <c r="AK159" i="2"/>
  <c r="AK155" i="2"/>
  <c r="AK151" i="2"/>
  <c r="AK147" i="2"/>
  <c r="AK143" i="2"/>
  <c r="AK139" i="2"/>
  <c r="AK135" i="2"/>
  <c r="AK131" i="2"/>
  <c r="AK127" i="2"/>
  <c r="AK123" i="2"/>
  <c r="AK119" i="2"/>
  <c r="AK115" i="2"/>
  <c r="AK111" i="2"/>
  <c r="AK107" i="2"/>
  <c r="AK103" i="2"/>
  <c r="AK99" i="2"/>
  <c r="AK95" i="2"/>
  <c r="AK91" i="2"/>
  <c r="AK87" i="2"/>
  <c r="AK83" i="2"/>
  <c r="AK79" i="2"/>
  <c r="AK75" i="2"/>
  <c r="AK71" i="2"/>
  <c r="AK67" i="2"/>
  <c r="AK63" i="2"/>
  <c r="AK59" i="2"/>
  <c r="AK55" i="2"/>
  <c r="AK51" i="2"/>
  <c r="AK47" i="2"/>
  <c r="AK43" i="2"/>
  <c r="AK39" i="2"/>
  <c r="AK35" i="2"/>
  <c r="AK31" i="2"/>
  <c r="AK27" i="2"/>
  <c r="AK23" i="2"/>
  <c r="AK15" i="2"/>
  <c r="AK16" i="2"/>
  <c r="AK18" i="2"/>
  <c r="AK20" i="2"/>
  <c r="AK12" i="2"/>
  <c r="AK14" i="2"/>
  <c r="AK11" i="2"/>
  <c r="AO1010" i="2"/>
  <c r="AO1006" i="2"/>
  <c r="AO1002" i="2"/>
  <c r="AO998" i="2"/>
  <c r="AO994" i="2"/>
  <c r="AO990" i="2"/>
  <c r="AO1007" i="2"/>
  <c r="AO1003" i="2"/>
  <c r="AO999" i="2"/>
  <c r="AO995" i="2"/>
  <c r="AO991" i="2"/>
  <c r="AO1009" i="2"/>
  <c r="AO1001" i="2"/>
  <c r="AO993" i="2"/>
  <c r="AO987" i="2"/>
  <c r="AO983" i="2"/>
  <c r="AO979" i="2"/>
  <c r="AO1005" i="2"/>
  <c r="AO1000" i="2"/>
  <c r="AO982" i="2"/>
  <c r="AO977" i="2"/>
  <c r="AO973" i="2"/>
  <c r="AO969" i="2"/>
  <c r="AO965" i="2"/>
  <c r="AO1004" i="2"/>
  <c r="AO997" i="2"/>
  <c r="AO992" i="2"/>
  <c r="AO984" i="2"/>
  <c r="AO978" i="2"/>
  <c r="AO974" i="2"/>
  <c r="AO970" i="2"/>
  <c r="AO966" i="2"/>
  <c r="AO962" i="2"/>
  <c r="AO958" i="2"/>
  <c r="AO954" i="2"/>
  <c r="AO950" i="2"/>
  <c r="AO986" i="2"/>
  <c r="AO981" i="2"/>
  <c r="AO976" i="2"/>
  <c r="AO968" i="2"/>
  <c r="AO961" i="2"/>
  <c r="AO985" i="2"/>
  <c r="AO980" i="2"/>
  <c r="AO971" i="2"/>
  <c r="AO963" i="2"/>
  <c r="AO957" i="2"/>
  <c r="AO952" i="2"/>
  <c r="AO1008" i="2"/>
  <c r="AO988" i="2"/>
  <c r="AO972" i="2"/>
  <c r="AO964" i="2"/>
  <c r="AO959" i="2"/>
  <c r="AO953" i="2"/>
  <c r="AO946" i="2"/>
  <c r="AO942" i="2"/>
  <c r="AO938" i="2"/>
  <c r="AO934" i="2"/>
  <c r="AO930" i="2"/>
  <c r="AO926" i="2"/>
  <c r="AO922" i="2"/>
  <c r="AO918" i="2"/>
  <c r="AO914" i="2"/>
  <c r="AO967" i="2"/>
  <c r="AO960" i="2"/>
  <c r="AO956" i="2"/>
  <c r="AO943" i="2"/>
  <c r="AO939" i="2"/>
  <c r="AO935" i="2"/>
  <c r="AO931" i="2"/>
  <c r="AO927" i="2"/>
  <c r="AO996" i="2"/>
  <c r="AO975" i="2"/>
  <c r="AO955" i="2"/>
  <c r="AO951" i="2"/>
  <c r="AO947" i="2"/>
  <c r="AO944" i="2"/>
  <c r="AO940" i="2"/>
  <c r="AO936" i="2"/>
  <c r="AO948" i="2"/>
  <c r="AO937" i="2"/>
  <c r="AO928" i="2"/>
  <c r="AO924" i="2"/>
  <c r="AO919" i="2"/>
  <c r="AO913" i="2"/>
  <c r="AO908" i="2"/>
  <c r="AO904" i="2"/>
  <c r="AO900" i="2"/>
  <c r="AO896" i="2"/>
  <c r="AO892" i="2"/>
  <c r="AO888" i="2"/>
  <c r="AO949" i="2"/>
  <c r="AO941" i="2"/>
  <c r="AO932" i="2"/>
  <c r="AO945" i="2"/>
  <c r="AO929" i="2"/>
  <c r="AO925" i="2"/>
  <c r="AO923" i="2"/>
  <c r="AO909" i="2"/>
  <c r="AO903" i="2"/>
  <c r="AO898" i="2"/>
  <c r="AO893" i="2"/>
  <c r="AO887" i="2"/>
  <c r="AO886" i="2"/>
  <c r="AO882" i="2"/>
  <c r="AO878" i="2"/>
  <c r="AO874" i="2"/>
  <c r="AO870" i="2"/>
  <c r="AO866" i="2"/>
  <c r="AO862" i="2"/>
  <c r="AO858" i="2"/>
  <c r="AO854" i="2"/>
  <c r="AO850" i="2"/>
  <c r="AO846" i="2"/>
  <c r="AO842" i="2"/>
  <c r="AO838" i="2"/>
  <c r="AO834" i="2"/>
  <c r="AO830" i="2"/>
  <c r="AO912" i="2"/>
  <c r="AO899" i="2"/>
  <c r="AO891" i="2"/>
  <c r="AO890" i="2"/>
  <c r="AO889" i="2"/>
  <c r="AO883" i="2"/>
  <c r="AO877" i="2"/>
  <c r="AO872" i="2"/>
  <c r="AO867" i="2"/>
  <c r="AO861" i="2"/>
  <c r="AO856" i="2"/>
  <c r="AO851" i="2"/>
  <c r="AO845" i="2"/>
  <c r="AO840" i="2"/>
  <c r="AO835" i="2"/>
  <c r="AO828" i="2"/>
  <c r="AO989" i="2"/>
  <c r="AO933" i="2"/>
  <c r="AO920" i="2"/>
  <c r="AO917" i="2"/>
  <c r="AO915" i="2"/>
  <c r="AO907" i="2"/>
  <c r="AO906" i="2"/>
  <c r="AO905" i="2"/>
  <c r="AO897" i="2"/>
  <c r="AO884" i="2"/>
  <c r="AO879" i="2"/>
  <c r="AO873" i="2"/>
  <c r="AO868" i="2"/>
  <c r="AO863" i="2"/>
  <c r="AO857" i="2"/>
  <c r="AO852" i="2"/>
  <c r="AO847" i="2"/>
  <c r="AO841" i="2"/>
  <c r="AO836" i="2"/>
  <c r="AO831" i="2"/>
  <c r="AO829" i="2"/>
  <c r="AO825" i="2"/>
  <c r="AO821" i="2"/>
  <c r="AO817" i="2"/>
  <c r="AO813" i="2"/>
  <c r="AO809" i="2"/>
  <c r="AO805" i="2"/>
  <c r="AO895" i="2"/>
  <c r="AO894" i="2"/>
  <c r="AO885" i="2"/>
  <c r="AO880" i="2"/>
  <c r="AO875" i="2"/>
  <c r="AO869" i="2"/>
  <c r="AO864" i="2"/>
  <c r="AO859" i="2"/>
  <c r="AO853" i="2"/>
  <c r="AO848" i="2"/>
  <c r="AO843" i="2"/>
  <c r="AO837" i="2"/>
  <c r="AO832" i="2"/>
  <c r="AO826" i="2"/>
  <c r="AO822" i="2"/>
  <c r="AO818" i="2"/>
  <c r="AO814" i="2"/>
  <c r="AO810" i="2"/>
  <c r="AO902" i="2"/>
  <c r="AO881" i="2"/>
  <c r="AO871" i="2"/>
  <c r="AO844" i="2"/>
  <c r="AO824" i="2"/>
  <c r="AO816" i="2"/>
  <c r="AO808" i="2"/>
  <c r="AO806" i="2"/>
  <c r="AO802" i="2"/>
  <c r="AO798" i="2"/>
  <c r="AO794" i="2"/>
  <c r="AO790" i="2"/>
  <c r="AO786" i="2"/>
  <c r="AO782" i="2"/>
  <c r="AO778" i="2"/>
  <c r="AO774" i="2"/>
  <c r="AO770" i="2"/>
  <c r="AO766" i="2"/>
  <c r="AO921" i="2"/>
  <c r="AO916" i="2"/>
  <c r="AO911" i="2"/>
  <c r="AO865" i="2"/>
  <c r="AO855" i="2"/>
  <c r="AO819" i="2"/>
  <c r="AO811" i="2"/>
  <c r="AO799" i="2"/>
  <c r="AO795" i="2"/>
  <c r="AO791" i="2"/>
  <c r="AO787" i="2"/>
  <c r="AO783" i="2"/>
  <c r="AO779" i="2"/>
  <c r="AO775" i="2"/>
  <c r="AO771" i="2"/>
  <c r="AO767" i="2"/>
  <c r="AO763" i="2"/>
  <c r="AO759" i="2"/>
  <c r="AO755" i="2"/>
  <c r="AO751" i="2"/>
  <c r="AO747" i="2"/>
  <c r="AO743" i="2"/>
  <c r="AO739" i="2"/>
  <c r="AO735" i="2"/>
  <c r="AO731" i="2"/>
  <c r="AO727" i="2"/>
  <c r="AO723" i="2"/>
  <c r="AO719" i="2"/>
  <c r="AO715" i="2"/>
  <c r="AO711" i="2"/>
  <c r="AO707" i="2"/>
  <c r="AO703" i="2"/>
  <c r="AO699" i="2"/>
  <c r="AO695" i="2"/>
  <c r="AO691" i="2"/>
  <c r="AO687" i="2"/>
  <c r="AO683" i="2"/>
  <c r="AO679" i="2"/>
  <c r="AO675" i="2"/>
  <c r="AO671" i="2"/>
  <c r="AO667" i="2"/>
  <c r="AO663" i="2"/>
  <c r="AO659" i="2"/>
  <c r="AO655" i="2"/>
  <c r="AO651" i="2"/>
  <c r="AO901" i="2"/>
  <c r="AO876" i="2"/>
  <c r="AO849" i="2"/>
  <c r="AO839" i="2"/>
  <c r="AO827" i="2"/>
  <c r="AO820" i="2"/>
  <c r="AO812" i="2"/>
  <c r="AO803" i="2"/>
  <c r="AO800" i="2"/>
  <c r="AO796" i="2"/>
  <c r="AO792" i="2"/>
  <c r="AO788" i="2"/>
  <c r="AO784" i="2"/>
  <c r="AO780" i="2"/>
  <c r="AO776" i="2"/>
  <c r="AO772" i="2"/>
  <c r="AO768" i="2"/>
  <c r="AO764" i="2"/>
  <c r="AO760" i="2"/>
  <c r="AO756" i="2"/>
  <c r="AO752" i="2"/>
  <c r="AO748" i="2"/>
  <c r="AO744" i="2"/>
  <c r="AO740" i="2"/>
  <c r="AO736" i="2"/>
  <c r="AO732" i="2"/>
  <c r="AO728" i="2"/>
  <c r="AO724" i="2"/>
  <c r="AO720" i="2"/>
  <c r="AO716" i="2"/>
  <c r="AO712" i="2"/>
  <c r="AO910" i="2"/>
  <c r="AO815" i="2"/>
  <c r="AO797" i="2"/>
  <c r="AO781" i="2"/>
  <c r="AO765" i="2"/>
  <c r="AO761" i="2"/>
  <c r="AO753" i="2"/>
  <c r="AO745" i="2"/>
  <c r="AO737" i="2"/>
  <c r="AO729" i="2"/>
  <c r="AO721" i="2"/>
  <c r="AO713" i="2"/>
  <c r="AO710" i="2"/>
  <c r="AO705" i="2"/>
  <c r="AO700" i="2"/>
  <c r="AO694" i="2"/>
  <c r="AO689" i="2"/>
  <c r="AO684" i="2"/>
  <c r="AO678" i="2"/>
  <c r="AO673" i="2"/>
  <c r="AO668" i="2"/>
  <c r="AO662" i="2"/>
  <c r="AO657" i="2"/>
  <c r="AO652" i="2"/>
  <c r="AO650" i="2"/>
  <c r="AO823" i="2"/>
  <c r="AO801" i="2"/>
  <c r="AO785" i="2"/>
  <c r="AO769" i="2"/>
  <c r="AO762" i="2"/>
  <c r="AO754" i="2"/>
  <c r="AO746" i="2"/>
  <c r="AO738" i="2"/>
  <c r="AO730" i="2"/>
  <c r="AO722" i="2"/>
  <c r="AO714" i="2"/>
  <c r="AO706" i="2"/>
  <c r="AO701" i="2"/>
  <c r="AO696" i="2"/>
  <c r="AO833" i="2"/>
  <c r="AO789" i="2"/>
  <c r="AO773" i="2"/>
  <c r="AO757" i="2"/>
  <c r="AO749" i="2"/>
  <c r="AO741" i="2"/>
  <c r="AO733" i="2"/>
  <c r="AO725" i="2"/>
  <c r="AO717" i="2"/>
  <c r="AO708" i="2"/>
  <c r="AO702" i="2"/>
  <c r="AO697" i="2"/>
  <c r="AO692" i="2"/>
  <c r="AO686" i="2"/>
  <c r="AO681" i="2"/>
  <c r="AO676" i="2"/>
  <c r="AO670" i="2"/>
  <c r="AO665" i="2"/>
  <c r="AO660" i="2"/>
  <c r="AO654" i="2"/>
  <c r="AO648" i="2"/>
  <c r="AO777" i="2"/>
  <c r="AO742" i="2"/>
  <c r="AO674" i="2"/>
  <c r="AO669" i="2"/>
  <c r="AO664" i="2"/>
  <c r="AO644" i="2"/>
  <c r="AO640" i="2"/>
  <c r="AO636" i="2"/>
  <c r="AO632" i="2"/>
  <c r="AO628" i="2"/>
  <c r="AO624" i="2"/>
  <c r="AO620" i="2"/>
  <c r="AO616" i="2"/>
  <c r="AO612" i="2"/>
  <c r="AO608" i="2"/>
  <c r="AO604" i="2"/>
  <c r="AO600" i="2"/>
  <c r="AO596" i="2"/>
  <c r="AO592" i="2"/>
  <c r="AO588" i="2"/>
  <c r="AO584" i="2"/>
  <c r="AO580" i="2"/>
  <c r="AO576" i="2"/>
  <c r="AO572" i="2"/>
  <c r="AO807" i="2"/>
  <c r="AO793" i="2"/>
  <c r="AO750" i="2"/>
  <c r="AO718" i="2"/>
  <c r="AO704" i="2"/>
  <c r="AO693" i="2"/>
  <c r="AO688" i="2"/>
  <c r="AO666" i="2"/>
  <c r="AO661" i="2"/>
  <c r="AO656" i="2"/>
  <c r="AO645" i="2"/>
  <c r="AO641" i="2"/>
  <c r="AO637" i="2"/>
  <c r="AO633" i="2"/>
  <c r="AO629" i="2"/>
  <c r="AO625" i="2"/>
  <c r="AO621" i="2"/>
  <c r="AO617" i="2"/>
  <c r="AO613" i="2"/>
  <c r="AO609" i="2"/>
  <c r="AO605" i="2"/>
  <c r="AO601" i="2"/>
  <c r="AO597" i="2"/>
  <c r="AO593" i="2"/>
  <c r="AO589" i="2"/>
  <c r="AO585" i="2"/>
  <c r="AO581" i="2"/>
  <c r="AO577" i="2"/>
  <c r="AO573" i="2"/>
  <c r="AO569" i="2"/>
  <c r="AO565" i="2"/>
  <c r="AO561" i="2"/>
  <c r="AO557" i="2"/>
  <c r="AO553" i="2"/>
  <c r="AO549" i="2"/>
  <c r="AO545" i="2"/>
  <c r="AO541" i="2"/>
  <c r="AO537" i="2"/>
  <c r="AO533" i="2"/>
  <c r="AO529" i="2"/>
  <c r="AO525" i="2"/>
  <c r="AO521" i="2"/>
  <c r="AO517" i="2"/>
  <c r="AO513" i="2"/>
  <c r="AO509" i="2"/>
  <c r="AO860" i="2"/>
  <c r="AO758" i="2"/>
  <c r="AO726" i="2"/>
  <c r="AO698" i="2"/>
  <c r="AO690" i="2"/>
  <c r="AO685" i="2"/>
  <c r="AO680" i="2"/>
  <c r="AO658" i="2"/>
  <c r="AO653" i="2"/>
  <c r="AO646" i="2"/>
  <c r="AO642" i="2"/>
  <c r="AO638" i="2"/>
  <c r="AO634" i="2"/>
  <c r="AO630" i="2"/>
  <c r="AO626" i="2"/>
  <c r="AO622" i="2"/>
  <c r="AO618" i="2"/>
  <c r="AO614" i="2"/>
  <c r="AO610" i="2"/>
  <c r="AO606" i="2"/>
  <c r="AO602" i="2"/>
  <c r="AO598" i="2"/>
  <c r="AO594" i="2"/>
  <c r="AO590" i="2"/>
  <c r="AO586" i="2"/>
  <c r="AO582" i="2"/>
  <c r="AO578" i="2"/>
  <c r="AO574" i="2"/>
  <c r="AO570" i="2"/>
  <c r="AO566" i="2"/>
  <c r="AO562" i="2"/>
  <c r="AO558" i="2"/>
  <c r="AO554" i="2"/>
  <c r="AO550" i="2"/>
  <c r="AO546" i="2"/>
  <c r="AO542" i="2"/>
  <c r="AO538" i="2"/>
  <c r="AO534" i="2"/>
  <c r="AO530" i="2"/>
  <c r="AO526" i="2"/>
  <c r="AO522" i="2"/>
  <c r="AO518" i="2"/>
  <c r="AO514" i="2"/>
  <c r="AO510" i="2"/>
  <c r="AO804" i="2"/>
  <c r="AO734" i="2"/>
  <c r="AO709" i="2"/>
  <c r="AO682" i="2"/>
  <c r="AO677" i="2"/>
  <c r="AO672" i="2"/>
  <c r="AO639" i="2"/>
  <c r="AO623" i="2"/>
  <c r="AO607" i="2"/>
  <c r="AO591" i="2"/>
  <c r="AO575" i="2"/>
  <c r="AO568" i="2"/>
  <c r="AO560" i="2"/>
  <c r="AO552" i="2"/>
  <c r="AO544" i="2"/>
  <c r="AO536" i="2"/>
  <c r="AO528" i="2"/>
  <c r="AO649" i="2"/>
  <c r="AO643" i="2"/>
  <c r="AO627" i="2"/>
  <c r="AO611" i="2"/>
  <c r="AO595" i="2"/>
  <c r="AO579" i="2"/>
  <c r="AO563" i="2"/>
  <c r="AO555" i="2"/>
  <c r="AO547" i="2"/>
  <c r="AO539" i="2"/>
  <c r="AO531" i="2"/>
  <c r="AO523" i="2"/>
  <c r="AO631" i="2"/>
  <c r="AO599" i="2"/>
  <c r="AO556" i="2"/>
  <c r="AO635" i="2"/>
  <c r="AO603" i="2"/>
  <c r="AO571" i="2"/>
  <c r="AO559" i="2"/>
  <c r="AO647" i="2"/>
  <c r="AO615" i="2"/>
  <c r="AO583" i="2"/>
  <c r="AO564" i="2"/>
  <c r="AO548" i="2"/>
  <c r="AO532" i="2"/>
  <c r="AO515" i="2"/>
  <c r="AO507" i="2"/>
  <c r="AO505" i="2"/>
  <c r="AO501" i="2"/>
  <c r="AO497" i="2"/>
  <c r="AO493" i="2"/>
  <c r="AO489" i="2"/>
  <c r="AO485" i="2"/>
  <c r="AO481" i="2"/>
  <c r="AO477" i="2"/>
  <c r="AO473" i="2"/>
  <c r="AO469" i="2"/>
  <c r="AO465" i="2"/>
  <c r="AO461" i="2"/>
  <c r="AO457" i="2"/>
  <c r="AO453" i="2"/>
  <c r="AO449" i="2"/>
  <c r="AO619" i="2"/>
  <c r="AO587" i="2"/>
  <c r="AO567" i="2"/>
  <c r="AO551" i="2"/>
  <c r="AO535" i="2"/>
  <c r="AO516" i="2"/>
  <c r="AO508" i="2"/>
  <c r="AO506" i="2"/>
  <c r="AO502" i="2"/>
  <c r="AO498" i="2"/>
  <c r="AO494" i="2"/>
  <c r="AO490" i="2"/>
  <c r="AO486" i="2"/>
  <c r="AO482" i="2"/>
  <c r="AO478" i="2"/>
  <c r="AO474" i="2"/>
  <c r="AO470" i="2"/>
  <c r="AO466" i="2"/>
  <c r="AO462" i="2"/>
  <c r="AO458" i="2"/>
  <c r="AO454" i="2"/>
  <c r="AO450" i="2"/>
  <c r="AO446" i="2"/>
  <c r="AO540" i="2"/>
  <c r="AO519" i="2"/>
  <c r="AO499" i="2"/>
  <c r="AO491" i="2"/>
  <c r="AO483" i="2"/>
  <c r="AO475" i="2"/>
  <c r="AO467" i="2"/>
  <c r="AO459" i="2"/>
  <c r="AO451" i="2"/>
  <c r="AO443" i="2"/>
  <c r="AO439" i="2"/>
  <c r="AO435" i="2"/>
  <c r="AO431" i="2"/>
  <c r="AO427" i="2"/>
  <c r="AO423" i="2"/>
  <c r="AO419" i="2"/>
  <c r="AO415" i="2"/>
  <c r="AO411" i="2"/>
  <c r="AO407" i="2"/>
  <c r="AO403" i="2"/>
  <c r="AO399" i="2"/>
  <c r="AO395" i="2"/>
  <c r="AO391" i="2"/>
  <c r="AO387" i="2"/>
  <c r="AO527" i="2"/>
  <c r="AO520" i="2"/>
  <c r="AO500" i="2"/>
  <c r="AO492" i="2"/>
  <c r="AO484" i="2"/>
  <c r="AO476" i="2"/>
  <c r="AO468" i="2"/>
  <c r="AO460" i="2"/>
  <c r="AO452" i="2"/>
  <c r="AO444" i="2"/>
  <c r="AO440" i="2"/>
  <c r="AO436" i="2"/>
  <c r="AO432" i="2"/>
  <c r="AO428" i="2"/>
  <c r="AO424" i="2"/>
  <c r="AO420" i="2"/>
  <c r="AO416" i="2"/>
  <c r="AO412" i="2"/>
  <c r="AO408" i="2"/>
  <c r="AO404" i="2"/>
  <c r="AO400" i="2"/>
  <c r="AO396" i="2"/>
  <c r="AO392" i="2"/>
  <c r="AO388" i="2"/>
  <c r="AO524" i="2"/>
  <c r="AO511" i="2"/>
  <c r="AO503" i="2"/>
  <c r="AO495" i="2"/>
  <c r="AO487" i="2"/>
  <c r="AO479" i="2"/>
  <c r="AO471" i="2"/>
  <c r="AO463" i="2"/>
  <c r="AO455" i="2"/>
  <c r="AO447" i="2"/>
  <c r="AO445" i="2"/>
  <c r="AO441" i="2"/>
  <c r="AO437" i="2"/>
  <c r="AO433" i="2"/>
  <c r="AO429" i="2"/>
  <c r="AO425" i="2"/>
  <c r="AO421" i="2"/>
  <c r="AO417" i="2"/>
  <c r="AO413" i="2"/>
  <c r="AO409" i="2"/>
  <c r="AO405" i="2"/>
  <c r="AO401" i="2"/>
  <c r="AO397" i="2"/>
  <c r="AO393" i="2"/>
  <c r="AO389" i="2"/>
  <c r="AO385" i="2"/>
  <c r="AO381" i="2"/>
  <c r="AO377" i="2"/>
  <c r="AO373" i="2"/>
  <c r="AO369" i="2"/>
  <c r="AO365" i="2"/>
  <c r="AO361" i="2"/>
  <c r="AO357" i="2"/>
  <c r="AO353" i="2"/>
  <c r="AO349" i="2"/>
  <c r="AO345" i="2"/>
  <c r="AO341" i="2"/>
  <c r="AO337" i="2"/>
  <c r="AO333" i="2"/>
  <c r="AO329" i="2"/>
  <c r="AO325" i="2"/>
  <c r="AO321" i="2"/>
  <c r="AO317" i="2"/>
  <c r="AO313" i="2"/>
  <c r="AO309" i="2"/>
  <c r="AO305" i="2"/>
  <c r="AO543" i="2"/>
  <c r="AO512" i="2"/>
  <c r="AO504" i="2"/>
  <c r="AO496" i="2"/>
  <c r="AO488" i="2"/>
  <c r="AO480" i="2"/>
  <c r="AO472" i="2"/>
  <c r="AO464" i="2"/>
  <c r="AO456" i="2"/>
  <c r="AO448" i="2"/>
  <c r="AO442" i="2"/>
  <c r="AO438" i="2"/>
  <c r="AO434" i="2"/>
  <c r="AO430" i="2"/>
  <c r="AO426" i="2"/>
  <c r="AO422" i="2"/>
  <c r="AO418" i="2"/>
  <c r="AO414" i="2"/>
  <c r="AO410" i="2"/>
  <c r="AO406" i="2"/>
  <c r="AO402" i="2"/>
  <c r="AO398" i="2"/>
  <c r="AO394" i="2"/>
  <c r="AO390" i="2"/>
  <c r="AO386" i="2"/>
  <c r="AO382" i="2"/>
  <c r="AO378" i="2"/>
  <c r="AO374" i="2"/>
  <c r="AO370" i="2"/>
  <c r="AO366" i="2"/>
  <c r="AO362" i="2"/>
  <c r="AO358" i="2"/>
  <c r="AO354" i="2"/>
  <c r="AO350" i="2"/>
  <c r="AO346" i="2"/>
  <c r="AO342" i="2"/>
  <c r="AO338" i="2"/>
  <c r="AO334" i="2"/>
  <c r="AO330" i="2"/>
  <c r="AO326" i="2"/>
  <c r="AO322" i="2"/>
  <c r="AO318" i="2"/>
  <c r="AO314" i="2"/>
  <c r="AO310" i="2"/>
  <c r="AO306" i="2"/>
  <c r="AO302" i="2"/>
  <c r="AO380" i="2"/>
  <c r="AO372" i="2"/>
  <c r="AO364" i="2"/>
  <c r="AO356" i="2"/>
  <c r="AO348" i="2"/>
  <c r="AO340" i="2"/>
  <c r="AO332" i="2"/>
  <c r="AO324" i="2"/>
  <c r="AO316" i="2"/>
  <c r="AO308" i="2"/>
  <c r="AO298" i="2"/>
  <c r="AO294" i="2"/>
  <c r="AO290" i="2"/>
  <c r="AO286" i="2"/>
  <c r="AO282" i="2"/>
  <c r="AO278" i="2"/>
  <c r="AO274" i="2"/>
  <c r="AO270" i="2"/>
  <c r="AO266" i="2"/>
  <c r="AO262" i="2"/>
  <c r="AO258" i="2"/>
  <c r="AO254" i="2"/>
  <c r="AO250" i="2"/>
  <c r="AO246" i="2"/>
  <c r="AO383" i="2"/>
  <c r="AO375" i="2"/>
  <c r="AO367" i="2"/>
  <c r="AO359" i="2"/>
  <c r="AO351" i="2"/>
  <c r="AO343" i="2"/>
  <c r="AO335" i="2"/>
  <c r="AO327" i="2"/>
  <c r="AO319" i="2"/>
  <c r="AO311" i="2"/>
  <c r="AO303" i="2"/>
  <c r="AO299" i="2"/>
  <c r="AO295" i="2"/>
  <c r="AO291" i="2"/>
  <c r="AO287" i="2"/>
  <c r="AO283" i="2"/>
  <c r="AO279" i="2"/>
  <c r="AO275" i="2"/>
  <c r="AO271" i="2"/>
  <c r="AO267" i="2"/>
  <c r="AO263" i="2"/>
  <c r="AO259" i="2"/>
  <c r="AO255" i="2"/>
  <c r="AO251" i="2"/>
  <c r="AO247" i="2"/>
  <c r="AO384" i="2"/>
  <c r="AO376" i="2"/>
  <c r="AO368" i="2"/>
  <c r="AO360" i="2"/>
  <c r="AO352" i="2"/>
  <c r="AO344" i="2"/>
  <c r="AO336" i="2"/>
  <c r="AO328" i="2"/>
  <c r="AO320" i="2"/>
  <c r="AO312" i="2"/>
  <c r="AO304" i="2"/>
  <c r="AO300" i="2"/>
  <c r="AO296" i="2"/>
  <c r="AO292" i="2"/>
  <c r="AO288" i="2"/>
  <c r="AO284" i="2"/>
  <c r="AO280" i="2"/>
  <c r="AO276" i="2"/>
  <c r="AO272" i="2"/>
  <c r="AO268" i="2"/>
  <c r="AO264" i="2"/>
  <c r="AO260" i="2"/>
  <c r="AO256" i="2"/>
  <c r="AO252" i="2"/>
  <c r="AO248" i="2"/>
  <c r="AO244" i="2"/>
  <c r="AO240" i="2"/>
  <c r="AO236" i="2"/>
  <c r="AO232" i="2"/>
  <c r="AO228" i="2"/>
  <c r="AO224" i="2"/>
  <c r="AO220" i="2"/>
  <c r="AO216" i="2"/>
  <c r="AO212" i="2"/>
  <c r="AO208" i="2"/>
  <c r="AO204" i="2"/>
  <c r="AO200" i="2"/>
  <c r="AO196" i="2"/>
  <c r="AO192" i="2"/>
  <c r="AO188" i="2"/>
  <c r="AO184" i="2"/>
  <c r="AO180" i="2"/>
  <c r="AO176" i="2"/>
  <c r="AO172" i="2"/>
  <c r="AO168" i="2"/>
  <c r="AO164" i="2"/>
  <c r="AO379" i="2"/>
  <c r="AO371" i="2"/>
  <c r="AO363" i="2"/>
  <c r="AO355" i="2"/>
  <c r="AO347" i="2"/>
  <c r="AO339" i="2"/>
  <c r="AO331" i="2"/>
  <c r="AO323" i="2"/>
  <c r="AO315" i="2"/>
  <c r="AO307" i="2"/>
  <c r="AO301" i="2"/>
  <c r="AO297" i="2"/>
  <c r="AO293" i="2"/>
  <c r="AO289" i="2"/>
  <c r="AO285" i="2"/>
  <c r="AO281" i="2"/>
  <c r="AO277" i="2"/>
  <c r="AO273" i="2"/>
  <c r="AO269" i="2"/>
  <c r="AO265" i="2"/>
  <c r="AO261" i="2"/>
  <c r="AO257" i="2"/>
  <c r="AO253" i="2"/>
  <c r="AO249" i="2"/>
  <c r="AO245" i="2"/>
  <c r="AO241" i="2"/>
  <c r="AO237" i="2"/>
  <c r="AO233" i="2"/>
  <c r="AO229" i="2"/>
  <c r="AO225" i="2"/>
  <c r="AO221" i="2"/>
  <c r="AO217" i="2"/>
  <c r="AO213" i="2"/>
  <c r="AO209" i="2"/>
  <c r="AO205" i="2"/>
  <c r="AO201" i="2"/>
  <c r="AO197" i="2"/>
  <c r="AO193" i="2"/>
  <c r="AO189" i="2"/>
  <c r="AO185" i="2"/>
  <c r="AO181" i="2"/>
  <c r="AO177" i="2"/>
  <c r="AO173" i="2"/>
  <c r="AO169" i="2"/>
  <c r="AO165" i="2"/>
  <c r="AO239" i="2"/>
  <c r="AO231" i="2"/>
  <c r="AO223" i="2"/>
  <c r="AO215" i="2"/>
  <c r="AO207" i="2"/>
  <c r="AO199" i="2"/>
  <c r="AO191" i="2"/>
  <c r="AO183" i="2"/>
  <c r="AO175" i="2"/>
  <c r="AO167" i="2"/>
  <c r="AO160" i="2"/>
  <c r="AO156" i="2"/>
  <c r="AO152" i="2"/>
  <c r="AO148" i="2"/>
  <c r="AO144" i="2"/>
  <c r="AO140" i="2"/>
  <c r="AO136" i="2"/>
  <c r="AO132" i="2"/>
  <c r="AO128" i="2"/>
  <c r="AO124" i="2"/>
  <c r="AO120" i="2"/>
  <c r="AO116" i="2"/>
  <c r="AO112" i="2"/>
  <c r="AO108" i="2"/>
  <c r="AO104" i="2"/>
  <c r="AO100" i="2"/>
  <c r="AO96" i="2"/>
  <c r="AO92" i="2"/>
  <c r="AO88" i="2"/>
  <c r="AO84" i="2"/>
  <c r="AO80" i="2"/>
  <c r="AO76" i="2"/>
  <c r="AO72" i="2"/>
  <c r="AO68" i="2"/>
  <c r="AO64" i="2"/>
  <c r="AO60" i="2"/>
  <c r="AO56" i="2"/>
  <c r="AO52" i="2"/>
  <c r="AO48" i="2"/>
  <c r="AO44" i="2"/>
  <c r="AO40" i="2"/>
  <c r="AO36" i="2"/>
  <c r="AO32" i="2"/>
  <c r="AO28" i="2"/>
  <c r="AO24" i="2"/>
  <c r="AO242" i="2"/>
  <c r="AO234" i="2"/>
  <c r="AO226" i="2"/>
  <c r="AO218" i="2"/>
  <c r="AO210" i="2"/>
  <c r="AO202" i="2"/>
  <c r="AO194" i="2"/>
  <c r="AO186" i="2"/>
  <c r="AO178" i="2"/>
  <c r="AO170" i="2"/>
  <c r="AO162" i="2"/>
  <c r="AO161" i="2"/>
  <c r="AO157" i="2"/>
  <c r="AO153" i="2"/>
  <c r="AO149" i="2"/>
  <c r="AO145" i="2"/>
  <c r="AO141" i="2"/>
  <c r="AO137" i="2"/>
  <c r="AO133" i="2"/>
  <c r="AO129" i="2"/>
  <c r="AO125" i="2"/>
  <c r="AO121" i="2"/>
  <c r="AO117" i="2"/>
  <c r="AO113" i="2"/>
  <c r="AO109" i="2"/>
  <c r="AO105" i="2"/>
  <c r="AO101" i="2"/>
  <c r="AO97" i="2"/>
  <c r="AO93" i="2"/>
  <c r="AO89" i="2"/>
  <c r="AO85" i="2"/>
  <c r="AO81" i="2"/>
  <c r="AO77" i="2"/>
  <c r="AO73" i="2"/>
  <c r="AO69" i="2"/>
  <c r="AO65" i="2"/>
  <c r="AO61" i="2"/>
  <c r="AO57" i="2"/>
  <c r="AO53" i="2"/>
  <c r="AO49" i="2"/>
  <c r="AO45" i="2"/>
  <c r="AO41" i="2"/>
  <c r="AO37" i="2"/>
  <c r="AO33" i="2"/>
  <c r="AO29" i="2"/>
  <c r="AO25" i="2"/>
  <c r="AO21" i="2"/>
  <c r="AO17" i="2"/>
  <c r="AO13" i="2"/>
  <c r="AO243" i="2"/>
  <c r="AO235" i="2"/>
  <c r="AO227" i="2"/>
  <c r="AO219" i="2"/>
  <c r="AO211" i="2"/>
  <c r="AO203" i="2"/>
  <c r="AO195" i="2"/>
  <c r="AO187" i="2"/>
  <c r="AO179" i="2"/>
  <c r="AO171" i="2"/>
  <c r="AO163" i="2"/>
  <c r="AO158" i="2"/>
  <c r="AO154" i="2"/>
  <c r="AO150" i="2"/>
  <c r="AO146" i="2"/>
  <c r="AO142" i="2"/>
  <c r="AO138" i="2"/>
  <c r="AO134" i="2"/>
  <c r="AO130" i="2"/>
  <c r="AO126" i="2"/>
  <c r="AO122" i="2"/>
  <c r="AO118" i="2"/>
  <c r="AO114" i="2"/>
  <c r="AO110" i="2"/>
  <c r="AO106" i="2"/>
  <c r="AO102" i="2"/>
  <c r="AO98" i="2"/>
  <c r="AO94" i="2"/>
  <c r="AO90" i="2"/>
  <c r="AO86" i="2"/>
  <c r="AO82" i="2"/>
  <c r="AO78" i="2"/>
  <c r="AO74" i="2"/>
  <c r="AO70" i="2"/>
  <c r="AO66" i="2"/>
  <c r="AO62" i="2"/>
  <c r="AO58" i="2"/>
  <c r="AO54" i="2"/>
  <c r="AO50" i="2"/>
  <c r="AO46" i="2"/>
  <c r="AO42" i="2"/>
  <c r="AO38" i="2"/>
  <c r="AO34" i="2"/>
  <c r="AO30" i="2"/>
  <c r="AO26" i="2"/>
  <c r="AO22" i="2"/>
  <c r="AO238" i="2"/>
  <c r="AO230" i="2"/>
  <c r="AO222" i="2"/>
  <c r="AO214" i="2"/>
  <c r="AO206" i="2"/>
  <c r="AO198" i="2"/>
  <c r="AO190" i="2"/>
  <c r="AO182" i="2"/>
  <c r="AO174" i="2"/>
  <c r="AO166" i="2"/>
  <c r="AO159" i="2"/>
  <c r="AO155" i="2"/>
  <c r="AO151" i="2"/>
  <c r="AO147" i="2"/>
  <c r="AO143" i="2"/>
  <c r="AO139" i="2"/>
  <c r="AO135" i="2"/>
  <c r="AO131" i="2"/>
  <c r="AO127" i="2"/>
  <c r="AO123" i="2"/>
  <c r="AO119" i="2"/>
  <c r="AO115" i="2"/>
  <c r="AO111" i="2"/>
  <c r="AO107" i="2"/>
  <c r="AO103" i="2"/>
  <c r="AO99" i="2"/>
  <c r="AO95" i="2"/>
  <c r="AO91" i="2"/>
  <c r="AO87" i="2"/>
  <c r="AO83" i="2"/>
  <c r="AO79" i="2"/>
  <c r="AO75" i="2"/>
  <c r="AO71" i="2"/>
  <c r="AO67" i="2"/>
  <c r="AO63" i="2"/>
  <c r="AO59" i="2"/>
  <c r="AO55" i="2"/>
  <c r="AO51" i="2"/>
  <c r="AO47" i="2"/>
  <c r="AO43" i="2"/>
  <c r="AO39" i="2"/>
  <c r="AO35" i="2"/>
  <c r="AO31" i="2"/>
  <c r="AO27" i="2"/>
  <c r="AO23" i="2"/>
  <c r="AO19" i="2"/>
  <c r="AO15" i="2"/>
  <c r="AO20" i="2"/>
  <c r="AO12" i="2"/>
  <c r="AO14" i="2"/>
  <c r="AO11" i="2"/>
  <c r="AO16" i="2"/>
  <c r="AO18" i="2"/>
  <c r="BD30" i="3"/>
  <c r="AA53" i="3"/>
  <c r="BC30" i="3"/>
  <c r="BB30" i="3"/>
  <c r="BB26" i="3"/>
  <c r="C53" i="3"/>
  <c r="AA1008" i="2"/>
  <c r="AA1004" i="2"/>
  <c r="AA1000" i="2"/>
  <c r="AA996" i="2"/>
  <c r="AA992" i="2"/>
  <c r="AA1009" i="2"/>
  <c r="AA1005" i="2"/>
  <c r="AA1001" i="2"/>
  <c r="AA997" i="2"/>
  <c r="AA993" i="2"/>
  <c r="AA989" i="2"/>
  <c r="AA1003" i="2"/>
  <c r="AA995" i="2"/>
  <c r="AA985" i="2"/>
  <c r="AA981" i="2"/>
  <c r="AA977" i="2"/>
  <c r="AA998" i="2"/>
  <c r="AA991" i="2"/>
  <c r="AA984" i="2"/>
  <c r="AA979" i="2"/>
  <c r="AA975" i="2"/>
  <c r="AA971" i="2"/>
  <c r="AA967" i="2"/>
  <c r="AA1010" i="2"/>
  <c r="AA990" i="2"/>
  <c r="AA986" i="2"/>
  <c r="AA980" i="2"/>
  <c r="AA976" i="2"/>
  <c r="AA972" i="2"/>
  <c r="AA968" i="2"/>
  <c r="AA964" i="2"/>
  <c r="AA960" i="2"/>
  <c r="AA956" i="2"/>
  <c r="AA952" i="2"/>
  <c r="AA994" i="2"/>
  <c r="AA970" i="2"/>
  <c r="AA963" i="2"/>
  <c r="AA958" i="2"/>
  <c r="AA1002" i="2"/>
  <c r="AA973" i="2"/>
  <c r="AA965" i="2"/>
  <c r="AA959" i="2"/>
  <c r="AA954" i="2"/>
  <c r="AA949" i="2"/>
  <c r="AA1006" i="2"/>
  <c r="AA999" i="2"/>
  <c r="AA988" i="2"/>
  <c r="AA983" i="2"/>
  <c r="AA978" i="2"/>
  <c r="AA974" i="2"/>
  <c r="AA966" i="2"/>
  <c r="AA961" i="2"/>
  <c r="AA955" i="2"/>
  <c r="AA957" i="2"/>
  <c r="AA944" i="2"/>
  <c r="AA940" i="2"/>
  <c r="AA936" i="2"/>
  <c r="AA932" i="2"/>
  <c r="AA928" i="2"/>
  <c r="AA924" i="2"/>
  <c r="AA920" i="2"/>
  <c r="AA916" i="2"/>
  <c r="AA982" i="2"/>
  <c r="AA953" i="2"/>
  <c r="AA948" i="2"/>
  <c r="AA945" i="2"/>
  <c r="AA941" i="2"/>
  <c r="AA937" i="2"/>
  <c r="AA933" i="2"/>
  <c r="AA929" i="2"/>
  <c r="AA987" i="2"/>
  <c r="AA962" i="2"/>
  <c r="AA951" i="2"/>
  <c r="AA950" i="2"/>
  <c r="AA946" i="2"/>
  <c r="AA942" i="2"/>
  <c r="AA938" i="2"/>
  <c r="AA934" i="2"/>
  <c r="AA939" i="2"/>
  <c r="AA930" i="2"/>
  <c r="AA926" i="2"/>
  <c r="AA921" i="2"/>
  <c r="AA915" i="2"/>
  <c r="AA910" i="2"/>
  <c r="AA906" i="2"/>
  <c r="AA902" i="2"/>
  <c r="AA898" i="2"/>
  <c r="AA894" i="2"/>
  <c r="AA890" i="2"/>
  <c r="AA935" i="2"/>
  <c r="AA1007" i="2"/>
  <c r="AA969" i="2"/>
  <c r="AA943" i="2"/>
  <c r="AA947" i="2"/>
  <c r="AA927" i="2"/>
  <c r="AA923" i="2"/>
  <c r="AA922" i="2"/>
  <c r="AA914" i="2"/>
  <c r="AA913" i="2"/>
  <c r="AA911" i="2"/>
  <c r="AA905" i="2"/>
  <c r="AA900" i="2"/>
  <c r="AA895" i="2"/>
  <c r="AA889" i="2"/>
  <c r="AA884" i="2"/>
  <c r="AA880" i="2"/>
  <c r="AA876" i="2"/>
  <c r="AA872" i="2"/>
  <c r="AA868" i="2"/>
  <c r="AA864" i="2"/>
  <c r="AA860" i="2"/>
  <c r="AA856" i="2"/>
  <c r="AA852" i="2"/>
  <c r="AA848" i="2"/>
  <c r="AA844" i="2"/>
  <c r="AA840" i="2"/>
  <c r="AA836" i="2"/>
  <c r="AA832" i="2"/>
  <c r="AA925" i="2"/>
  <c r="AA918" i="2"/>
  <c r="AA909" i="2"/>
  <c r="AA908" i="2"/>
  <c r="AA907" i="2"/>
  <c r="AA899" i="2"/>
  <c r="AA885" i="2"/>
  <c r="AA879" i="2"/>
  <c r="AA874" i="2"/>
  <c r="AA869" i="2"/>
  <c r="AA863" i="2"/>
  <c r="AA858" i="2"/>
  <c r="AA853" i="2"/>
  <c r="AA847" i="2"/>
  <c r="AA842" i="2"/>
  <c r="AA837" i="2"/>
  <c r="AA831" i="2"/>
  <c r="AA830" i="2"/>
  <c r="AA931" i="2"/>
  <c r="AA897" i="2"/>
  <c r="AA896" i="2"/>
  <c r="AA888" i="2"/>
  <c r="AA886" i="2"/>
  <c r="AA881" i="2"/>
  <c r="AA875" i="2"/>
  <c r="AA870" i="2"/>
  <c r="AA865" i="2"/>
  <c r="AA859" i="2"/>
  <c r="AA854" i="2"/>
  <c r="AA849" i="2"/>
  <c r="AA843" i="2"/>
  <c r="AA838" i="2"/>
  <c r="AA833" i="2"/>
  <c r="AA827" i="2"/>
  <c r="AA823" i="2"/>
  <c r="AA819" i="2"/>
  <c r="AA815" i="2"/>
  <c r="AA811" i="2"/>
  <c r="AA807" i="2"/>
  <c r="AA919" i="2"/>
  <c r="AA917" i="2"/>
  <c r="AA912" i="2"/>
  <c r="AA904" i="2"/>
  <c r="AA903" i="2"/>
  <c r="AA887" i="2"/>
  <c r="AA882" i="2"/>
  <c r="AA877" i="2"/>
  <c r="AA871" i="2"/>
  <c r="AA866" i="2"/>
  <c r="AA861" i="2"/>
  <c r="AA855" i="2"/>
  <c r="AA850" i="2"/>
  <c r="AA845" i="2"/>
  <c r="AA839" i="2"/>
  <c r="AA834" i="2"/>
  <c r="AA828" i="2"/>
  <c r="AA824" i="2"/>
  <c r="AA820" i="2"/>
  <c r="AA816" i="2"/>
  <c r="AA812" i="2"/>
  <c r="AA808" i="2"/>
  <c r="AA901" i="2"/>
  <c r="AA862" i="2"/>
  <c r="AA835" i="2"/>
  <c r="AA826" i="2"/>
  <c r="AA818" i="2"/>
  <c r="AA810" i="2"/>
  <c r="AA800" i="2"/>
  <c r="AA796" i="2"/>
  <c r="AA792" i="2"/>
  <c r="AA788" i="2"/>
  <c r="AA784" i="2"/>
  <c r="AA780" i="2"/>
  <c r="AA776" i="2"/>
  <c r="AA772" i="2"/>
  <c r="AA768" i="2"/>
  <c r="AA764" i="2"/>
  <c r="AA893" i="2"/>
  <c r="AA891" i="2"/>
  <c r="AA883" i="2"/>
  <c r="AA873" i="2"/>
  <c r="AA846" i="2"/>
  <c r="AA821" i="2"/>
  <c r="AA813" i="2"/>
  <c r="AA804" i="2"/>
  <c r="AA801" i="2"/>
  <c r="AA797" i="2"/>
  <c r="AA793" i="2"/>
  <c r="AA789" i="2"/>
  <c r="AA785" i="2"/>
  <c r="AA781" i="2"/>
  <c r="AA777" i="2"/>
  <c r="AA773" i="2"/>
  <c r="AA769" i="2"/>
  <c r="AA765" i="2"/>
  <c r="AA761" i="2"/>
  <c r="AA757" i="2"/>
  <c r="AA753" i="2"/>
  <c r="AA749" i="2"/>
  <c r="AA745" i="2"/>
  <c r="AA741" i="2"/>
  <c r="AA737" i="2"/>
  <c r="AA733" i="2"/>
  <c r="AA729" i="2"/>
  <c r="AA725" i="2"/>
  <c r="AA721" i="2"/>
  <c r="AA717" i="2"/>
  <c r="AA713" i="2"/>
  <c r="AA709" i="2"/>
  <c r="AA705" i="2"/>
  <c r="AA701" i="2"/>
  <c r="AA697" i="2"/>
  <c r="AA693" i="2"/>
  <c r="AA689" i="2"/>
  <c r="AA685" i="2"/>
  <c r="AA681" i="2"/>
  <c r="AA677" i="2"/>
  <c r="AA673" i="2"/>
  <c r="AA669" i="2"/>
  <c r="AA665" i="2"/>
  <c r="AA661" i="2"/>
  <c r="AA657" i="2"/>
  <c r="AA653" i="2"/>
  <c r="AA867" i="2"/>
  <c r="AA857" i="2"/>
  <c r="AA829" i="2"/>
  <c r="AA822" i="2"/>
  <c r="AA814" i="2"/>
  <c r="AA805" i="2"/>
  <c r="AA802" i="2"/>
  <c r="AA798" i="2"/>
  <c r="AA794" i="2"/>
  <c r="AA790" i="2"/>
  <c r="AA786" i="2"/>
  <c r="AA782" i="2"/>
  <c r="AA778" i="2"/>
  <c r="AA774" i="2"/>
  <c r="AA770" i="2"/>
  <c r="AA766" i="2"/>
  <c r="AA762" i="2"/>
  <c r="AA758" i="2"/>
  <c r="AA754" i="2"/>
  <c r="AA750" i="2"/>
  <c r="AA746" i="2"/>
  <c r="AA742" i="2"/>
  <c r="AA738" i="2"/>
  <c r="AA734" i="2"/>
  <c r="AA730" i="2"/>
  <c r="AA726" i="2"/>
  <c r="AA722" i="2"/>
  <c r="AA718" i="2"/>
  <c r="AA714" i="2"/>
  <c r="AA806" i="2"/>
  <c r="AA799" i="2"/>
  <c r="AA783" i="2"/>
  <c r="AA767" i="2"/>
  <c r="AA763" i="2"/>
  <c r="AA755" i="2"/>
  <c r="AA747" i="2"/>
  <c r="AA739" i="2"/>
  <c r="AA731" i="2"/>
  <c r="AA723" i="2"/>
  <c r="AA715" i="2"/>
  <c r="AA707" i="2"/>
  <c r="AA702" i="2"/>
  <c r="AA696" i="2"/>
  <c r="AA691" i="2"/>
  <c r="AA686" i="2"/>
  <c r="AA680" i="2"/>
  <c r="AA675" i="2"/>
  <c r="AA670" i="2"/>
  <c r="AA664" i="2"/>
  <c r="AA659" i="2"/>
  <c r="AA654" i="2"/>
  <c r="AA841" i="2"/>
  <c r="AA809" i="2"/>
  <c r="AA803" i="2"/>
  <c r="AA787" i="2"/>
  <c r="AA771" i="2"/>
  <c r="AA756" i="2"/>
  <c r="AA748" i="2"/>
  <c r="AA740" i="2"/>
  <c r="AA732" i="2"/>
  <c r="AA724" i="2"/>
  <c r="AA716" i="2"/>
  <c r="AA708" i="2"/>
  <c r="AA703" i="2"/>
  <c r="AA698" i="2"/>
  <c r="AA892" i="2"/>
  <c r="AA851" i="2"/>
  <c r="AA817" i="2"/>
  <c r="AA791" i="2"/>
  <c r="AA775" i="2"/>
  <c r="AA759" i="2"/>
  <c r="AA751" i="2"/>
  <c r="AA743" i="2"/>
  <c r="AA735" i="2"/>
  <c r="AA727" i="2"/>
  <c r="AA719" i="2"/>
  <c r="AA710" i="2"/>
  <c r="AA704" i="2"/>
  <c r="AA699" i="2"/>
  <c r="AA694" i="2"/>
  <c r="AA688" i="2"/>
  <c r="AA683" i="2"/>
  <c r="AA678" i="2"/>
  <c r="AA672" i="2"/>
  <c r="AA667" i="2"/>
  <c r="AA662" i="2"/>
  <c r="AA656" i="2"/>
  <c r="AA650" i="2"/>
  <c r="AA795" i="2"/>
  <c r="AA760" i="2"/>
  <c r="AA728" i="2"/>
  <c r="AA711" i="2"/>
  <c r="AA692" i="2"/>
  <c r="AA687" i="2"/>
  <c r="AA682" i="2"/>
  <c r="AA660" i="2"/>
  <c r="AA655" i="2"/>
  <c r="AA646" i="2"/>
  <c r="AA642" i="2"/>
  <c r="AA638" i="2"/>
  <c r="AA634" i="2"/>
  <c r="AA630" i="2"/>
  <c r="AA626" i="2"/>
  <c r="AA622" i="2"/>
  <c r="AA618" i="2"/>
  <c r="AA614" i="2"/>
  <c r="AA610" i="2"/>
  <c r="AA606" i="2"/>
  <c r="AA602" i="2"/>
  <c r="AA598" i="2"/>
  <c r="AA594" i="2"/>
  <c r="AA590" i="2"/>
  <c r="AA586" i="2"/>
  <c r="AA582" i="2"/>
  <c r="AA578" i="2"/>
  <c r="AA574" i="2"/>
  <c r="AA570" i="2"/>
  <c r="AA825" i="2"/>
  <c r="AA736" i="2"/>
  <c r="AA695" i="2"/>
  <c r="AA684" i="2"/>
  <c r="AA679" i="2"/>
  <c r="AA674" i="2"/>
  <c r="AA652" i="2"/>
  <c r="AA647" i="2"/>
  <c r="AA643" i="2"/>
  <c r="AA639" i="2"/>
  <c r="AA635" i="2"/>
  <c r="AA631" i="2"/>
  <c r="AA627" i="2"/>
  <c r="AA623" i="2"/>
  <c r="AA619" i="2"/>
  <c r="AA615" i="2"/>
  <c r="AA611" i="2"/>
  <c r="AA607" i="2"/>
  <c r="AA603" i="2"/>
  <c r="AA599" i="2"/>
  <c r="AA595" i="2"/>
  <c r="AA591" i="2"/>
  <c r="AA587" i="2"/>
  <c r="AA583" i="2"/>
  <c r="AA579" i="2"/>
  <c r="AA575" i="2"/>
  <c r="AA571" i="2"/>
  <c r="AA567" i="2"/>
  <c r="AA563" i="2"/>
  <c r="AA559" i="2"/>
  <c r="AA555" i="2"/>
  <c r="AA551" i="2"/>
  <c r="AA547" i="2"/>
  <c r="AA543" i="2"/>
  <c r="AA539" i="2"/>
  <c r="AA535" i="2"/>
  <c r="AA531" i="2"/>
  <c r="AA527" i="2"/>
  <c r="AA523" i="2"/>
  <c r="AA519" i="2"/>
  <c r="AA515" i="2"/>
  <c r="AA511" i="2"/>
  <c r="AA744" i="2"/>
  <c r="AA712" i="2"/>
  <c r="AA706" i="2"/>
  <c r="AA676" i="2"/>
  <c r="AA671" i="2"/>
  <c r="AA666" i="2"/>
  <c r="AA649" i="2"/>
  <c r="AA648" i="2"/>
  <c r="AA644" i="2"/>
  <c r="AA640" i="2"/>
  <c r="AA636" i="2"/>
  <c r="AA632" i="2"/>
  <c r="AA628" i="2"/>
  <c r="AA624" i="2"/>
  <c r="AA620" i="2"/>
  <c r="AA616" i="2"/>
  <c r="AA612" i="2"/>
  <c r="AA608" i="2"/>
  <c r="AA604" i="2"/>
  <c r="AA600" i="2"/>
  <c r="AA596" i="2"/>
  <c r="AA592" i="2"/>
  <c r="AA588" i="2"/>
  <c r="AA584" i="2"/>
  <c r="AA580" i="2"/>
  <c r="AA576" i="2"/>
  <c r="AA572" i="2"/>
  <c r="AA568" i="2"/>
  <c r="AA564" i="2"/>
  <c r="AA560" i="2"/>
  <c r="AA556" i="2"/>
  <c r="AA552" i="2"/>
  <c r="AA548" i="2"/>
  <c r="AA544" i="2"/>
  <c r="AA540" i="2"/>
  <c r="AA536" i="2"/>
  <c r="AA532" i="2"/>
  <c r="AA528" i="2"/>
  <c r="AA524" i="2"/>
  <c r="AA520" i="2"/>
  <c r="AA516" i="2"/>
  <c r="AA512" i="2"/>
  <c r="AA508" i="2"/>
  <c r="AA878" i="2"/>
  <c r="AA779" i="2"/>
  <c r="AA752" i="2"/>
  <c r="AA720" i="2"/>
  <c r="AA700" i="2"/>
  <c r="AA690" i="2"/>
  <c r="AA641" i="2"/>
  <c r="AA625" i="2"/>
  <c r="AA609" i="2"/>
  <c r="AA593" i="2"/>
  <c r="AA577" i="2"/>
  <c r="AA562" i="2"/>
  <c r="AA554" i="2"/>
  <c r="AA546" i="2"/>
  <c r="AA538" i="2"/>
  <c r="AA530" i="2"/>
  <c r="AA658" i="2"/>
  <c r="AA645" i="2"/>
  <c r="AA629" i="2"/>
  <c r="AA613" i="2"/>
  <c r="AA597" i="2"/>
  <c r="AA581" i="2"/>
  <c r="AA565" i="2"/>
  <c r="AA557" i="2"/>
  <c r="AA549" i="2"/>
  <c r="AA541" i="2"/>
  <c r="AA533" i="2"/>
  <c r="AA525" i="2"/>
  <c r="AA617" i="2"/>
  <c r="AA585" i="2"/>
  <c r="AA558" i="2"/>
  <c r="AA621" i="2"/>
  <c r="AA589" i="2"/>
  <c r="AA561" i="2"/>
  <c r="AA663" i="2"/>
  <c r="AA633" i="2"/>
  <c r="AA601" i="2"/>
  <c r="AA566" i="2"/>
  <c r="AA550" i="2"/>
  <c r="AA534" i="2"/>
  <c r="AA517" i="2"/>
  <c r="AA509" i="2"/>
  <c r="AA507" i="2"/>
  <c r="AA503" i="2"/>
  <c r="AA499" i="2"/>
  <c r="AA495" i="2"/>
  <c r="AA491" i="2"/>
  <c r="AA487" i="2"/>
  <c r="AA483" i="2"/>
  <c r="AA479" i="2"/>
  <c r="AA475" i="2"/>
  <c r="AA471" i="2"/>
  <c r="AA467" i="2"/>
  <c r="AA463" i="2"/>
  <c r="AA459" i="2"/>
  <c r="AA455" i="2"/>
  <c r="AA451" i="2"/>
  <c r="AA447" i="2"/>
  <c r="AA668" i="2"/>
  <c r="AA651" i="2"/>
  <c r="AA637" i="2"/>
  <c r="AA605" i="2"/>
  <c r="AA573" i="2"/>
  <c r="AA569" i="2"/>
  <c r="AA553" i="2"/>
  <c r="AA537" i="2"/>
  <c r="AA518" i="2"/>
  <c r="AA510" i="2"/>
  <c r="AA504" i="2"/>
  <c r="AA500" i="2"/>
  <c r="AA496" i="2"/>
  <c r="AA492" i="2"/>
  <c r="AA488" i="2"/>
  <c r="AA484" i="2"/>
  <c r="AA480" i="2"/>
  <c r="AA476" i="2"/>
  <c r="AA472" i="2"/>
  <c r="AA468" i="2"/>
  <c r="AA464" i="2"/>
  <c r="AA460" i="2"/>
  <c r="AA456" i="2"/>
  <c r="AA452" i="2"/>
  <c r="AA448" i="2"/>
  <c r="AA526" i="2"/>
  <c r="AA521" i="2"/>
  <c r="AA501" i="2"/>
  <c r="AA493" i="2"/>
  <c r="AA485" i="2"/>
  <c r="AA477" i="2"/>
  <c r="AA469" i="2"/>
  <c r="AA461" i="2"/>
  <c r="AA453" i="2"/>
  <c r="AA445" i="2"/>
  <c r="AA441" i="2"/>
  <c r="AA437" i="2"/>
  <c r="AA433" i="2"/>
  <c r="AA429" i="2"/>
  <c r="AA425" i="2"/>
  <c r="AA421" i="2"/>
  <c r="AA417" i="2"/>
  <c r="AA413" i="2"/>
  <c r="AA409" i="2"/>
  <c r="AA405" i="2"/>
  <c r="AA401" i="2"/>
  <c r="AA397" i="2"/>
  <c r="AA393" i="2"/>
  <c r="AA389" i="2"/>
  <c r="AA545" i="2"/>
  <c r="AA522" i="2"/>
  <c r="AA502" i="2"/>
  <c r="AA494" i="2"/>
  <c r="AA486" i="2"/>
  <c r="AA478" i="2"/>
  <c r="AA470" i="2"/>
  <c r="AA462" i="2"/>
  <c r="AA454" i="2"/>
  <c r="AA446" i="2"/>
  <c r="AA442" i="2"/>
  <c r="AA438" i="2"/>
  <c r="AA434" i="2"/>
  <c r="AA430" i="2"/>
  <c r="AA426" i="2"/>
  <c r="AA422" i="2"/>
  <c r="AA418" i="2"/>
  <c r="AA414" i="2"/>
  <c r="AA410" i="2"/>
  <c r="AA406" i="2"/>
  <c r="AA402" i="2"/>
  <c r="AA398" i="2"/>
  <c r="AA394" i="2"/>
  <c r="AA390" i="2"/>
  <c r="AA386" i="2"/>
  <c r="AA542" i="2"/>
  <c r="AA513" i="2"/>
  <c r="AA505" i="2"/>
  <c r="AA497" i="2"/>
  <c r="AA489" i="2"/>
  <c r="AA481" i="2"/>
  <c r="AA473" i="2"/>
  <c r="AA465" i="2"/>
  <c r="AA457" i="2"/>
  <c r="AA449" i="2"/>
  <c r="AA443" i="2"/>
  <c r="AA439" i="2"/>
  <c r="AA435" i="2"/>
  <c r="AA431" i="2"/>
  <c r="AA427" i="2"/>
  <c r="AA423" i="2"/>
  <c r="AA419" i="2"/>
  <c r="AA415" i="2"/>
  <c r="AA411" i="2"/>
  <c r="AA407" i="2"/>
  <c r="AA403" i="2"/>
  <c r="AA399" i="2"/>
  <c r="AA395" i="2"/>
  <c r="AA391" i="2"/>
  <c r="AA387" i="2"/>
  <c r="AA383" i="2"/>
  <c r="AA379" i="2"/>
  <c r="AA375" i="2"/>
  <c r="AA371" i="2"/>
  <c r="AA367" i="2"/>
  <c r="AA363" i="2"/>
  <c r="AA359" i="2"/>
  <c r="AA355" i="2"/>
  <c r="AA351" i="2"/>
  <c r="AA347" i="2"/>
  <c r="AA343" i="2"/>
  <c r="AA339" i="2"/>
  <c r="AA335" i="2"/>
  <c r="AA331" i="2"/>
  <c r="AA327" i="2"/>
  <c r="AA323" i="2"/>
  <c r="AA319" i="2"/>
  <c r="AA315" i="2"/>
  <c r="AA311" i="2"/>
  <c r="AA307" i="2"/>
  <c r="AA303" i="2"/>
  <c r="AA529" i="2"/>
  <c r="AA514" i="2"/>
  <c r="AA506" i="2"/>
  <c r="AA498" i="2"/>
  <c r="AA490" i="2"/>
  <c r="AA482" i="2"/>
  <c r="AA474" i="2"/>
  <c r="AA466" i="2"/>
  <c r="AA458" i="2"/>
  <c r="AA450" i="2"/>
  <c r="AA444" i="2"/>
  <c r="AA440" i="2"/>
  <c r="AA436" i="2"/>
  <c r="AA432" i="2"/>
  <c r="AA428" i="2"/>
  <c r="AA424" i="2"/>
  <c r="AA420" i="2"/>
  <c r="AA416" i="2"/>
  <c r="AA412" i="2"/>
  <c r="AA408" i="2"/>
  <c r="AA404" i="2"/>
  <c r="AA400" i="2"/>
  <c r="AA396" i="2"/>
  <c r="AA392" i="2"/>
  <c r="AA388" i="2"/>
  <c r="AA384" i="2"/>
  <c r="AA380" i="2"/>
  <c r="AA376" i="2"/>
  <c r="AA372" i="2"/>
  <c r="AA368" i="2"/>
  <c r="AA364" i="2"/>
  <c r="AA360" i="2"/>
  <c r="AA356" i="2"/>
  <c r="AA352" i="2"/>
  <c r="AA348" i="2"/>
  <c r="AA344" i="2"/>
  <c r="AA340" i="2"/>
  <c r="AA336" i="2"/>
  <c r="AA332" i="2"/>
  <c r="AA328" i="2"/>
  <c r="AA324" i="2"/>
  <c r="AA320" i="2"/>
  <c r="AA316" i="2"/>
  <c r="AA312" i="2"/>
  <c r="AA308" i="2"/>
  <c r="AA304" i="2"/>
  <c r="AA382" i="2"/>
  <c r="AA374" i="2"/>
  <c r="AA366" i="2"/>
  <c r="AA358" i="2"/>
  <c r="AA350" i="2"/>
  <c r="AA342" i="2"/>
  <c r="AA334" i="2"/>
  <c r="AA326" i="2"/>
  <c r="AA318" i="2"/>
  <c r="AA310" i="2"/>
  <c r="AA300" i="2"/>
  <c r="AA296" i="2"/>
  <c r="AA292" i="2"/>
  <c r="AA288" i="2"/>
  <c r="AA284" i="2"/>
  <c r="AA280" i="2"/>
  <c r="AA276" i="2"/>
  <c r="AA272" i="2"/>
  <c r="AA268" i="2"/>
  <c r="AA264" i="2"/>
  <c r="AA260" i="2"/>
  <c r="AA256" i="2"/>
  <c r="AA252" i="2"/>
  <c r="AA248" i="2"/>
  <c r="AA385" i="2"/>
  <c r="AA377" i="2"/>
  <c r="AA369" i="2"/>
  <c r="AA361" i="2"/>
  <c r="AA353" i="2"/>
  <c r="AA345" i="2"/>
  <c r="AA337" i="2"/>
  <c r="AA329" i="2"/>
  <c r="AA321" i="2"/>
  <c r="AA313" i="2"/>
  <c r="AA305" i="2"/>
  <c r="AA301" i="2"/>
  <c r="AA297" i="2"/>
  <c r="AA293" i="2"/>
  <c r="AA289" i="2"/>
  <c r="AA285" i="2"/>
  <c r="AA281" i="2"/>
  <c r="AA277" i="2"/>
  <c r="AA273" i="2"/>
  <c r="AA269" i="2"/>
  <c r="AA265" i="2"/>
  <c r="AA261" i="2"/>
  <c r="AA257" i="2"/>
  <c r="AA253" i="2"/>
  <c r="AA249" i="2"/>
  <c r="AA378" i="2"/>
  <c r="AA370" i="2"/>
  <c r="AA362" i="2"/>
  <c r="AA354" i="2"/>
  <c r="AA346" i="2"/>
  <c r="AA338" i="2"/>
  <c r="AA330" i="2"/>
  <c r="AA322" i="2"/>
  <c r="AA314" i="2"/>
  <c r="AA306" i="2"/>
  <c r="AA302" i="2"/>
  <c r="AA298" i="2"/>
  <c r="AA294" i="2"/>
  <c r="AA290" i="2"/>
  <c r="AA286" i="2"/>
  <c r="AA282" i="2"/>
  <c r="AA278" i="2"/>
  <c r="AA274" i="2"/>
  <c r="AA270" i="2"/>
  <c r="AA266" i="2"/>
  <c r="AA262" i="2"/>
  <c r="AA258" i="2"/>
  <c r="AA254" i="2"/>
  <c r="AA250" i="2"/>
  <c r="AA246" i="2"/>
  <c r="AA242" i="2"/>
  <c r="AA238" i="2"/>
  <c r="AA234" i="2"/>
  <c r="AA230" i="2"/>
  <c r="AA226" i="2"/>
  <c r="AA222" i="2"/>
  <c r="AA218" i="2"/>
  <c r="AA214" i="2"/>
  <c r="AA210" i="2"/>
  <c r="AA206" i="2"/>
  <c r="AA202" i="2"/>
  <c r="AA198" i="2"/>
  <c r="AA194" i="2"/>
  <c r="AA190" i="2"/>
  <c r="AA186" i="2"/>
  <c r="AA182" i="2"/>
  <c r="AA178" i="2"/>
  <c r="AA174" i="2"/>
  <c r="AA170" i="2"/>
  <c r="AA166" i="2"/>
  <c r="AA162" i="2"/>
  <c r="AA381" i="2"/>
  <c r="AA373" i="2"/>
  <c r="AA365" i="2"/>
  <c r="AA357" i="2"/>
  <c r="AA349" i="2"/>
  <c r="AA341" i="2"/>
  <c r="AA333" i="2"/>
  <c r="AA325" i="2"/>
  <c r="AA317" i="2"/>
  <c r="AA309" i="2"/>
  <c r="AA299" i="2"/>
  <c r="AA295" i="2"/>
  <c r="AA291" i="2"/>
  <c r="AA287" i="2"/>
  <c r="AA283" i="2"/>
  <c r="AA279" i="2"/>
  <c r="AA275" i="2"/>
  <c r="AA271" i="2"/>
  <c r="AA267" i="2"/>
  <c r="AA263" i="2"/>
  <c r="AA259" i="2"/>
  <c r="AA255" i="2"/>
  <c r="AA251" i="2"/>
  <c r="AA247" i="2"/>
  <c r="AA243" i="2"/>
  <c r="AA239" i="2"/>
  <c r="AA235" i="2"/>
  <c r="AA231" i="2"/>
  <c r="AA227" i="2"/>
  <c r="AA223" i="2"/>
  <c r="AA219" i="2"/>
  <c r="AA215" i="2"/>
  <c r="AA211" i="2"/>
  <c r="AA207" i="2"/>
  <c r="AA203" i="2"/>
  <c r="AA199" i="2"/>
  <c r="AA195" i="2"/>
  <c r="AA191" i="2"/>
  <c r="AA187" i="2"/>
  <c r="AA183" i="2"/>
  <c r="AA179" i="2"/>
  <c r="AA175" i="2"/>
  <c r="AA171" i="2"/>
  <c r="AA167" i="2"/>
  <c r="AA163" i="2"/>
  <c r="AA241" i="2"/>
  <c r="AA233" i="2"/>
  <c r="AA225" i="2"/>
  <c r="AA217" i="2"/>
  <c r="AA209" i="2"/>
  <c r="AA201" i="2"/>
  <c r="AA193" i="2"/>
  <c r="AA185" i="2"/>
  <c r="AA177" i="2"/>
  <c r="AA169" i="2"/>
  <c r="AA158" i="2"/>
  <c r="AA154" i="2"/>
  <c r="AA150" i="2"/>
  <c r="AA146" i="2"/>
  <c r="AA142" i="2"/>
  <c r="AA138" i="2"/>
  <c r="AA134" i="2"/>
  <c r="AA130" i="2"/>
  <c r="AA126" i="2"/>
  <c r="AA122" i="2"/>
  <c r="AA118" i="2"/>
  <c r="AA114" i="2"/>
  <c r="AA110" i="2"/>
  <c r="AA106" i="2"/>
  <c r="AA102" i="2"/>
  <c r="AA98" i="2"/>
  <c r="AA94" i="2"/>
  <c r="AA90" i="2"/>
  <c r="AA86" i="2"/>
  <c r="AA82" i="2"/>
  <c r="AA78" i="2"/>
  <c r="AA74" i="2"/>
  <c r="AA70" i="2"/>
  <c r="AA66" i="2"/>
  <c r="AA62" i="2"/>
  <c r="AA58" i="2"/>
  <c r="AA54" i="2"/>
  <c r="AA50" i="2"/>
  <c r="AA46" i="2"/>
  <c r="AA42" i="2"/>
  <c r="AA38" i="2"/>
  <c r="AA34" i="2"/>
  <c r="AA30" i="2"/>
  <c r="AA26" i="2"/>
  <c r="AA244" i="2"/>
  <c r="AA236" i="2"/>
  <c r="AA228" i="2"/>
  <c r="AA220" i="2"/>
  <c r="AA212" i="2"/>
  <c r="AA204" i="2"/>
  <c r="AA196" i="2"/>
  <c r="AA188" i="2"/>
  <c r="AA180" i="2"/>
  <c r="AA172" i="2"/>
  <c r="AA164" i="2"/>
  <c r="AA159" i="2"/>
  <c r="AA155" i="2"/>
  <c r="AA151" i="2"/>
  <c r="AA147" i="2"/>
  <c r="AA143" i="2"/>
  <c r="AA139" i="2"/>
  <c r="AA135" i="2"/>
  <c r="AA131" i="2"/>
  <c r="AA127" i="2"/>
  <c r="AA123" i="2"/>
  <c r="AA119" i="2"/>
  <c r="AA115" i="2"/>
  <c r="AA111" i="2"/>
  <c r="AA107" i="2"/>
  <c r="AA103" i="2"/>
  <c r="AA99" i="2"/>
  <c r="AA95" i="2"/>
  <c r="AA91" i="2"/>
  <c r="AA87" i="2"/>
  <c r="AA83" i="2"/>
  <c r="AA79" i="2"/>
  <c r="AA75" i="2"/>
  <c r="AA71" i="2"/>
  <c r="AA67" i="2"/>
  <c r="AA63" i="2"/>
  <c r="AA59" i="2"/>
  <c r="AA55" i="2"/>
  <c r="AA51" i="2"/>
  <c r="AA47" i="2"/>
  <c r="AA43" i="2"/>
  <c r="AA39" i="2"/>
  <c r="AA35" i="2"/>
  <c r="AA31" i="2"/>
  <c r="AA27" i="2"/>
  <c r="AA23" i="2"/>
  <c r="AA19" i="2"/>
  <c r="AA15" i="2"/>
  <c r="AA245" i="2"/>
  <c r="AA237" i="2"/>
  <c r="AA229" i="2"/>
  <c r="AA221" i="2"/>
  <c r="AA213" i="2"/>
  <c r="AA205" i="2"/>
  <c r="AA197" i="2"/>
  <c r="AA189" i="2"/>
  <c r="AA181" i="2"/>
  <c r="AA173" i="2"/>
  <c r="AA165" i="2"/>
  <c r="AA160" i="2"/>
  <c r="AA156" i="2"/>
  <c r="AA152" i="2"/>
  <c r="AA148" i="2"/>
  <c r="AA144" i="2"/>
  <c r="AA140" i="2"/>
  <c r="AA136" i="2"/>
  <c r="AA132" i="2"/>
  <c r="AA128" i="2"/>
  <c r="AA124" i="2"/>
  <c r="AA120" i="2"/>
  <c r="AA116" i="2"/>
  <c r="AA112" i="2"/>
  <c r="AA108" i="2"/>
  <c r="AA104" i="2"/>
  <c r="AA100" i="2"/>
  <c r="AA96" i="2"/>
  <c r="AA92" i="2"/>
  <c r="AA88" i="2"/>
  <c r="AA84" i="2"/>
  <c r="AA80" i="2"/>
  <c r="AA76" i="2"/>
  <c r="AA72" i="2"/>
  <c r="AA68" i="2"/>
  <c r="AA64" i="2"/>
  <c r="AA60" i="2"/>
  <c r="AA56" i="2"/>
  <c r="AA52" i="2"/>
  <c r="AA48" i="2"/>
  <c r="AA44" i="2"/>
  <c r="AA40" i="2"/>
  <c r="AA36" i="2"/>
  <c r="AA32" i="2"/>
  <c r="AA28" i="2"/>
  <c r="AA24" i="2"/>
  <c r="AA240" i="2"/>
  <c r="AA232" i="2"/>
  <c r="AA224" i="2"/>
  <c r="AA216" i="2"/>
  <c r="AA208" i="2"/>
  <c r="AA200" i="2"/>
  <c r="AA192" i="2"/>
  <c r="AA184" i="2"/>
  <c r="AA176" i="2"/>
  <c r="AA168" i="2"/>
  <c r="AA161" i="2"/>
  <c r="AA157" i="2"/>
  <c r="AA153" i="2"/>
  <c r="AA149" i="2"/>
  <c r="AA145" i="2"/>
  <c r="AA141" i="2"/>
  <c r="AA137" i="2"/>
  <c r="AA133" i="2"/>
  <c r="AA129" i="2"/>
  <c r="AA125" i="2"/>
  <c r="AA121" i="2"/>
  <c r="AA117" i="2"/>
  <c r="AA113" i="2"/>
  <c r="AA109" i="2"/>
  <c r="AA105" i="2"/>
  <c r="AA101" i="2"/>
  <c r="AA97" i="2"/>
  <c r="AA93" i="2"/>
  <c r="AA89" i="2"/>
  <c r="AA85" i="2"/>
  <c r="AA81" i="2"/>
  <c r="AA77" i="2"/>
  <c r="AA73" i="2"/>
  <c r="AA69" i="2"/>
  <c r="AA65" i="2"/>
  <c r="AA61" i="2"/>
  <c r="AA57" i="2"/>
  <c r="AA53" i="2"/>
  <c r="AA49" i="2"/>
  <c r="AA45" i="2"/>
  <c r="AA41" i="2"/>
  <c r="AA37" i="2"/>
  <c r="AA33" i="2"/>
  <c r="AA29" i="2"/>
  <c r="AA25" i="2"/>
  <c r="AA21" i="2"/>
  <c r="AA17" i="2"/>
  <c r="AA13" i="2"/>
  <c r="AA14" i="2"/>
  <c r="AA22" i="2"/>
  <c r="AA16" i="2"/>
  <c r="AA18" i="2"/>
  <c r="AA20" i="2"/>
  <c r="AI1008" i="2"/>
  <c r="AI1004" i="2"/>
  <c r="AI1000" i="2"/>
  <c r="AI996" i="2"/>
  <c r="AI992" i="2"/>
  <c r="AI988" i="2"/>
  <c r="AI1009" i="2"/>
  <c r="AI1005" i="2"/>
  <c r="AI1001" i="2"/>
  <c r="AI997" i="2"/>
  <c r="AI993" i="2"/>
  <c r="AI989" i="2"/>
  <c r="AI1003" i="2"/>
  <c r="AI995" i="2"/>
  <c r="AI985" i="2"/>
  <c r="AI981" i="2"/>
  <c r="AI977" i="2"/>
  <c r="AI1006" i="2"/>
  <c r="AI999" i="2"/>
  <c r="AI994" i="2"/>
  <c r="AI987" i="2"/>
  <c r="AI982" i="2"/>
  <c r="AI975" i="2"/>
  <c r="AI971" i="2"/>
  <c r="AI967" i="2"/>
  <c r="AI998" i="2"/>
  <c r="AI991" i="2"/>
  <c r="AI983" i="2"/>
  <c r="AI978" i="2"/>
  <c r="AI976" i="2"/>
  <c r="AI972" i="2"/>
  <c r="AI968" i="2"/>
  <c r="AI964" i="2"/>
  <c r="AI960" i="2"/>
  <c r="AI956" i="2"/>
  <c r="AI952" i="2"/>
  <c r="AI1002" i="2"/>
  <c r="AI980" i="2"/>
  <c r="AI970" i="2"/>
  <c r="AI961" i="2"/>
  <c r="AI1010" i="2"/>
  <c r="AI990" i="2"/>
  <c r="AI984" i="2"/>
  <c r="AI979" i="2"/>
  <c r="AI973" i="2"/>
  <c r="AI965" i="2"/>
  <c r="AI962" i="2"/>
  <c r="AI957" i="2"/>
  <c r="AI951" i="2"/>
  <c r="AI1007" i="2"/>
  <c r="AI986" i="2"/>
  <c r="AI974" i="2"/>
  <c r="AI966" i="2"/>
  <c r="AI963" i="2"/>
  <c r="AI958" i="2"/>
  <c r="AI953" i="2"/>
  <c r="AI944" i="2"/>
  <c r="AI940" i="2"/>
  <c r="AI936" i="2"/>
  <c r="AI932" i="2"/>
  <c r="AI928" i="2"/>
  <c r="AI924" i="2"/>
  <c r="AI920" i="2"/>
  <c r="AI916" i="2"/>
  <c r="AI912" i="2"/>
  <c r="AI959" i="2"/>
  <c r="AI955" i="2"/>
  <c r="AI945" i="2"/>
  <c r="AI941" i="2"/>
  <c r="AI937" i="2"/>
  <c r="AI933" i="2"/>
  <c r="AI929" i="2"/>
  <c r="AI969" i="2"/>
  <c r="AI954" i="2"/>
  <c r="AI950" i="2"/>
  <c r="AI949" i="2"/>
  <c r="AI946" i="2"/>
  <c r="AI942" i="2"/>
  <c r="AI938" i="2"/>
  <c r="AI934" i="2"/>
  <c r="AI947" i="2"/>
  <c r="AI930" i="2"/>
  <c r="AI923" i="2"/>
  <c r="AI918" i="2"/>
  <c r="AI913" i="2"/>
  <c r="AI910" i="2"/>
  <c r="AI906" i="2"/>
  <c r="AI902" i="2"/>
  <c r="AI898" i="2"/>
  <c r="AI894" i="2"/>
  <c r="AI890" i="2"/>
  <c r="AI943" i="2"/>
  <c r="AI931" i="2"/>
  <c r="AI926" i="2"/>
  <c r="AI925" i="2"/>
  <c r="AI948" i="2"/>
  <c r="AI935" i="2"/>
  <c r="AI922" i="2"/>
  <c r="AI921" i="2"/>
  <c r="AI908" i="2"/>
  <c r="AI903" i="2"/>
  <c r="AI897" i="2"/>
  <c r="AI892" i="2"/>
  <c r="AI887" i="2"/>
  <c r="AI884" i="2"/>
  <c r="AI880" i="2"/>
  <c r="AI876" i="2"/>
  <c r="AI872" i="2"/>
  <c r="AI868" i="2"/>
  <c r="AI864" i="2"/>
  <c r="AI860" i="2"/>
  <c r="AI856" i="2"/>
  <c r="AI852" i="2"/>
  <c r="AI848" i="2"/>
  <c r="AI844" i="2"/>
  <c r="AI840" i="2"/>
  <c r="AI836" i="2"/>
  <c r="AI832" i="2"/>
  <c r="AI915" i="2"/>
  <c r="AI907" i="2"/>
  <c r="AI889" i="2"/>
  <c r="AI888" i="2"/>
  <c r="AI882" i="2"/>
  <c r="AI877" i="2"/>
  <c r="AI871" i="2"/>
  <c r="AI866" i="2"/>
  <c r="AI861" i="2"/>
  <c r="AI855" i="2"/>
  <c r="AI850" i="2"/>
  <c r="AI845" i="2"/>
  <c r="AI839" i="2"/>
  <c r="AI834" i="2"/>
  <c r="AI939" i="2"/>
  <c r="AI905" i="2"/>
  <c r="AI904" i="2"/>
  <c r="AI896" i="2"/>
  <c r="AI895" i="2"/>
  <c r="AI883" i="2"/>
  <c r="AI878" i="2"/>
  <c r="AI873" i="2"/>
  <c r="AI867" i="2"/>
  <c r="AI862" i="2"/>
  <c r="AI857" i="2"/>
  <c r="AI851" i="2"/>
  <c r="AI846" i="2"/>
  <c r="AI841" i="2"/>
  <c r="AI835" i="2"/>
  <c r="AI830" i="2"/>
  <c r="AI827" i="2"/>
  <c r="AI823" i="2"/>
  <c r="AI819" i="2"/>
  <c r="AI815" i="2"/>
  <c r="AI811" i="2"/>
  <c r="AI807" i="2"/>
  <c r="AI927" i="2"/>
  <c r="AI919" i="2"/>
  <c r="AI914" i="2"/>
  <c r="AI911" i="2"/>
  <c r="AI893" i="2"/>
  <c r="AI885" i="2"/>
  <c r="AI879" i="2"/>
  <c r="AI874" i="2"/>
  <c r="AI869" i="2"/>
  <c r="AI863" i="2"/>
  <c r="AI858" i="2"/>
  <c r="AI853" i="2"/>
  <c r="AI847" i="2"/>
  <c r="AI842" i="2"/>
  <c r="AI837" i="2"/>
  <c r="AI831" i="2"/>
  <c r="AI828" i="2"/>
  <c r="AI824" i="2"/>
  <c r="AI820" i="2"/>
  <c r="AI816" i="2"/>
  <c r="AI812" i="2"/>
  <c r="AI808" i="2"/>
  <c r="AI917" i="2"/>
  <c r="AI891" i="2"/>
  <c r="AI870" i="2"/>
  <c r="AI843" i="2"/>
  <c r="AI833" i="2"/>
  <c r="AI829" i="2"/>
  <c r="AI826" i="2"/>
  <c r="AI818" i="2"/>
  <c r="AI810" i="2"/>
  <c r="AI805" i="2"/>
  <c r="AI800" i="2"/>
  <c r="AI796" i="2"/>
  <c r="AI792" i="2"/>
  <c r="AI788" i="2"/>
  <c r="AI784" i="2"/>
  <c r="AI780" i="2"/>
  <c r="AI776" i="2"/>
  <c r="AI772" i="2"/>
  <c r="AI768" i="2"/>
  <c r="AI764" i="2"/>
  <c r="AI900" i="2"/>
  <c r="AI881" i="2"/>
  <c r="AI854" i="2"/>
  <c r="AI821" i="2"/>
  <c r="AI813" i="2"/>
  <c r="AI806" i="2"/>
  <c r="AI801" i="2"/>
  <c r="AI797" i="2"/>
  <c r="AI793" i="2"/>
  <c r="AI789" i="2"/>
  <c r="AI785" i="2"/>
  <c r="AI781" i="2"/>
  <c r="AI777" i="2"/>
  <c r="AI773" i="2"/>
  <c r="AI769" i="2"/>
  <c r="AI765" i="2"/>
  <c r="AI761" i="2"/>
  <c r="AI757" i="2"/>
  <c r="AI753" i="2"/>
  <c r="AI749" i="2"/>
  <c r="AI745" i="2"/>
  <c r="AI741" i="2"/>
  <c r="AI737" i="2"/>
  <c r="AI733" i="2"/>
  <c r="AI729" i="2"/>
  <c r="AI725" i="2"/>
  <c r="AI721" i="2"/>
  <c r="AI717" i="2"/>
  <c r="AI713" i="2"/>
  <c r="AI709" i="2"/>
  <c r="AI705" i="2"/>
  <c r="AI701" i="2"/>
  <c r="AI697" i="2"/>
  <c r="AI693" i="2"/>
  <c r="AI689" i="2"/>
  <c r="AI685" i="2"/>
  <c r="AI681" i="2"/>
  <c r="AI677" i="2"/>
  <c r="AI673" i="2"/>
  <c r="AI669" i="2"/>
  <c r="AI665" i="2"/>
  <c r="AI661" i="2"/>
  <c r="AI657" i="2"/>
  <c r="AI653" i="2"/>
  <c r="AI909" i="2"/>
  <c r="AI875" i="2"/>
  <c r="AI865" i="2"/>
  <c r="AI838" i="2"/>
  <c r="AI822" i="2"/>
  <c r="AI814" i="2"/>
  <c r="AI802" i="2"/>
  <c r="AI798" i="2"/>
  <c r="AI794" i="2"/>
  <c r="AI790" i="2"/>
  <c r="AI786" i="2"/>
  <c r="AI782" i="2"/>
  <c r="AI778" i="2"/>
  <c r="AI774" i="2"/>
  <c r="AI770" i="2"/>
  <c r="AI766" i="2"/>
  <c r="AI762" i="2"/>
  <c r="AI758" i="2"/>
  <c r="AI754" i="2"/>
  <c r="AI750" i="2"/>
  <c r="AI746" i="2"/>
  <c r="AI742" i="2"/>
  <c r="AI738" i="2"/>
  <c r="AI734" i="2"/>
  <c r="AI730" i="2"/>
  <c r="AI726" i="2"/>
  <c r="AI722" i="2"/>
  <c r="AI718" i="2"/>
  <c r="AI714" i="2"/>
  <c r="AI859" i="2"/>
  <c r="AI809" i="2"/>
  <c r="AI804" i="2"/>
  <c r="AI791" i="2"/>
  <c r="AI775" i="2"/>
  <c r="AI755" i="2"/>
  <c r="AI747" i="2"/>
  <c r="AI739" i="2"/>
  <c r="AI731" i="2"/>
  <c r="AI723" i="2"/>
  <c r="AI715" i="2"/>
  <c r="AI710" i="2"/>
  <c r="AI704" i="2"/>
  <c r="AI699" i="2"/>
  <c r="AI694" i="2"/>
  <c r="AI688" i="2"/>
  <c r="AI683" i="2"/>
  <c r="AI678" i="2"/>
  <c r="AI672" i="2"/>
  <c r="AI667" i="2"/>
  <c r="AI662" i="2"/>
  <c r="AI656" i="2"/>
  <c r="AI651" i="2"/>
  <c r="AI901" i="2"/>
  <c r="AI886" i="2"/>
  <c r="AI817" i="2"/>
  <c r="AI795" i="2"/>
  <c r="AI779" i="2"/>
  <c r="AI763" i="2"/>
  <c r="AI756" i="2"/>
  <c r="AI748" i="2"/>
  <c r="AI740" i="2"/>
  <c r="AI732" i="2"/>
  <c r="AI724" i="2"/>
  <c r="AI716" i="2"/>
  <c r="AI706" i="2"/>
  <c r="AI700" i="2"/>
  <c r="AI695" i="2"/>
  <c r="AI899" i="2"/>
  <c r="AI825" i="2"/>
  <c r="AI799" i="2"/>
  <c r="AI783" i="2"/>
  <c r="AI767" i="2"/>
  <c r="AI759" i="2"/>
  <c r="AI751" i="2"/>
  <c r="AI743" i="2"/>
  <c r="AI735" i="2"/>
  <c r="AI727" i="2"/>
  <c r="AI719" i="2"/>
  <c r="AI711" i="2"/>
  <c r="AI707" i="2"/>
  <c r="AI702" i="2"/>
  <c r="AI696" i="2"/>
  <c r="AI691" i="2"/>
  <c r="AI686" i="2"/>
  <c r="AI680" i="2"/>
  <c r="AI675" i="2"/>
  <c r="AI670" i="2"/>
  <c r="AI664" i="2"/>
  <c r="AI659" i="2"/>
  <c r="AI654" i="2"/>
  <c r="AI650" i="2"/>
  <c r="AI849" i="2"/>
  <c r="AI803" i="2"/>
  <c r="AI736" i="2"/>
  <c r="AI690" i="2"/>
  <c r="AI668" i="2"/>
  <c r="AI663" i="2"/>
  <c r="AI658" i="2"/>
  <c r="AI646" i="2"/>
  <c r="AI642" i="2"/>
  <c r="AI638" i="2"/>
  <c r="AI634" i="2"/>
  <c r="AI630" i="2"/>
  <c r="AI626" i="2"/>
  <c r="AI622" i="2"/>
  <c r="AI618" i="2"/>
  <c r="AI614" i="2"/>
  <c r="AI610" i="2"/>
  <c r="AI606" i="2"/>
  <c r="AI602" i="2"/>
  <c r="AI598" i="2"/>
  <c r="AI594" i="2"/>
  <c r="AI590" i="2"/>
  <c r="AI586" i="2"/>
  <c r="AI582" i="2"/>
  <c r="AI578" i="2"/>
  <c r="AI574" i="2"/>
  <c r="AI570" i="2"/>
  <c r="AI744" i="2"/>
  <c r="AI712" i="2"/>
  <c r="AI703" i="2"/>
  <c r="AI692" i="2"/>
  <c r="AI687" i="2"/>
  <c r="AI682" i="2"/>
  <c r="AI660" i="2"/>
  <c r="AI655" i="2"/>
  <c r="AI647" i="2"/>
  <c r="AI643" i="2"/>
  <c r="AI639" i="2"/>
  <c r="AI635" i="2"/>
  <c r="AI631" i="2"/>
  <c r="AI627" i="2"/>
  <c r="AI623" i="2"/>
  <c r="AI619" i="2"/>
  <c r="AI615" i="2"/>
  <c r="AI611" i="2"/>
  <c r="AI607" i="2"/>
  <c r="AI603" i="2"/>
  <c r="AI599" i="2"/>
  <c r="AI595" i="2"/>
  <c r="AI591" i="2"/>
  <c r="AI587" i="2"/>
  <c r="AI583" i="2"/>
  <c r="AI579" i="2"/>
  <c r="AI575" i="2"/>
  <c r="AI571" i="2"/>
  <c r="AI567" i="2"/>
  <c r="AI563" i="2"/>
  <c r="AI559" i="2"/>
  <c r="AI555" i="2"/>
  <c r="AI551" i="2"/>
  <c r="AI547" i="2"/>
  <c r="AI543" i="2"/>
  <c r="AI539" i="2"/>
  <c r="AI535" i="2"/>
  <c r="AI531" i="2"/>
  <c r="AI527" i="2"/>
  <c r="AI523" i="2"/>
  <c r="AI519" i="2"/>
  <c r="AI515" i="2"/>
  <c r="AI511" i="2"/>
  <c r="AI771" i="2"/>
  <c r="AI752" i="2"/>
  <c r="AI720" i="2"/>
  <c r="AI684" i="2"/>
  <c r="AI679" i="2"/>
  <c r="AI674" i="2"/>
  <c r="AI652" i="2"/>
  <c r="AI649" i="2"/>
  <c r="AI648" i="2"/>
  <c r="AI644" i="2"/>
  <c r="AI640" i="2"/>
  <c r="AI636" i="2"/>
  <c r="AI632" i="2"/>
  <c r="AI628" i="2"/>
  <c r="AI624" i="2"/>
  <c r="AI620" i="2"/>
  <c r="AI616" i="2"/>
  <c r="AI612" i="2"/>
  <c r="AI608" i="2"/>
  <c r="AI604" i="2"/>
  <c r="AI600" i="2"/>
  <c r="AI596" i="2"/>
  <c r="AI592" i="2"/>
  <c r="AI588" i="2"/>
  <c r="AI584" i="2"/>
  <c r="AI580" i="2"/>
  <c r="AI576" i="2"/>
  <c r="AI572" i="2"/>
  <c r="AI568" i="2"/>
  <c r="AI564" i="2"/>
  <c r="AI560" i="2"/>
  <c r="AI556" i="2"/>
  <c r="AI552" i="2"/>
  <c r="AI548" i="2"/>
  <c r="AI544" i="2"/>
  <c r="AI540" i="2"/>
  <c r="AI536" i="2"/>
  <c r="AI532" i="2"/>
  <c r="AI528" i="2"/>
  <c r="AI524" i="2"/>
  <c r="AI520" i="2"/>
  <c r="AI516" i="2"/>
  <c r="AI512" i="2"/>
  <c r="AI508" i="2"/>
  <c r="AI787" i="2"/>
  <c r="AI760" i="2"/>
  <c r="AI728" i="2"/>
  <c r="AI708" i="2"/>
  <c r="AI698" i="2"/>
  <c r="AI676" i="2"/>
  <c r="AI671" i="2"/>
  <c r="AI633" i="2"/>
  <c r="AI617" i="2"/>
  <c r="AI601" i="2"/>
  <c r="AI585" i="2"/>
  <c r="AI569" i="2"/>
  <c r="AI562" i="2"/>
  <c r="AI554" i="2"/>
  <c r="AI546" i="2"/>
  <c r="AI538" i="2"/>
  <c r="AI530" i="2"/>
  <c r="AI522" i="2"/>
  <c r="AI666" i="2"/>
  <c r="AI637" i="2"/>
  <c r="AI621" i="2"/>
  <c r="AI605" i="2"/>
  <c r="AI589" i="2"/>
  <c r="AI573" i="2"/>
  <c r="AI565" i="2"/>
  <c r="AI557" i="2"/>
  <c r="AI549" i="2"/>
  <c r="AI541" i="2"/>
  <c r="AI533" i="2"/>
  <c r="AI525" i="2"/>
  <c r="AI625" i="2"/>
  <c r="AI593" i="2"/>
  <c r="AI566" i="2"/>
  <c r="AI550" i="2"/>
  <c r="AI629" i="2"/>
  <c r="AI597" i="2"/>
  <c r="AI553" i="2"/>
  <c r="AI641" i="2"/>
  <c r="AI609" i="2"/>
  <c r="AI577" i="2"/>
  <c r="AI558" i="2"/>
  <c r="AI542" i="2"/>
  <c r="AI526" i="2"/>
  <c r="AI517" i="2"/>
  <c r="AI509" i="2"/>
  <c r="AI507" i="2"/>
  <c r="AI503" i="2"/>
  <c r="AI499" i="2"/>
  <c r="AI495" i="2"/>
  <c r="AI491" i="2"/>
  <c r="AI487" i="2"/>
  <c r="AI483" i="2"/>
  <c r="AI479" i="2"/>
  <c r="AI475" i="2"/>
  <c r="AI471" i="2"/>
  <c r="AI467" i="2"/>
  <c r="AI463" i="2"/>
  <c r="AI459" i="2"/>
  <c r="AI455" i="2"/>
  <c r="AI451" i="2"/>
  <c r="AI447" i="2"/>
  <c r="AI645" i="2"/>
  <c r="AI613" i="2"/>
  <c r="AI581" i="2"/>
  <c r="AI561" i="2"/>
  <c r="AI545" i="2"/>
  <c r="AI529" i="2"/>
  <c r="AI518" i="2"/>
  <c r="AI510" i="2"/>
  <c r="AI504" i="2"/>
  <c r="AI500" i="2"/>
  <c r="AI496" i="2"/>
  <c r="AI492" i="2"/>
  <c r="AI488" i="2"/>
  <c r="AI484" i="2"/>
  <c r="AI480" i="2"/>
  <c r="AI476" i="2"/>
  <c r="AI472" i="2"/>
  <c r="AI468" i="2"/>
  <c r="AI464" i="2"/>
  <c r="AI460" i="2"/>
  <c r="AI456" i="2"/>
  <c r="AI452" i="2"/>
  <c r="AI448" i="2"/>
  <c r="AI534" i="2"/>
  <c r="AI513" i="2"/>
  <c r="AI501" i="2"/>
  <c r="AI493" i="2"/>
  <c r="AI485" i="2"/>
  <c r="AI477" i="2"/>
  <c r="AI469" i="2"/>
  <c r="AI461" i="2"/>
  <c r="AI453" i="2"/>
  <c r="AI445" i="2"/>
  <c r="AI441" i="2"/>
  <c r="AI437" i="2"/>
  <c r="AI433" i="2"/>
  <c r="AI429" i="2"/>
  <c r="AI425" i="2"/>
  <c r="AI421" i="2"/>
  <c r="AI417" i="2"/>
  <c r="AI413" i="2"/>
  <c r="AI409" i="2"/>
  <c r="AI405" i="2"/>
  <c r="AI401" i="2"/>
  <c r="AI397" i="2"/>
  <c r="AI393" i="2"/>
  <c r="AI389" i="2"/>
  <c r="AI514" i="2"/>
  <c r="AI502" i="2"/>
  <c r="AI494" i="2"/>
  <c r="AI486" i="2"/>
  <c r="AI478" i="2"/>
  <c r="AI470" i="2"/>
  <c r="AI462" i="2"/>
  <c r="AI454" i="2"/>
  <c r="AI442" i="2"/>
  <c r="AI438" i="2"/>
  <c r="AI434" i="2"/>
  <c r="AI430" i="2"/>
  <c r="AI426" i="2"/>
  <c r="AI422" i="2"/>
  <c r="AI418" i="2"/>
  <c r="AI414" i="2"/>
  <c r="AI410" i="2"/>
  <c r="AI406" i="2"/>
  <c r="AI402" i="2"/>
  <c r="AI398" i="2"/>
  <c r="AI394" i="2"/>
  <c r="AI390" i="2"/>
  <c r="AI386" i="2"/>
  <c r="AI521" i="2"/>
  <c r="AI505" i="2"/>
  <c r="AI497" i="2"/>
  <c r="AI489" i="2"/>
  <c r="AI481" i="2"/>
  <c r="AI473" i="2"/>
  <c r="AI465" i="2"/>
  <c r="AI457" i="2"/>
  <c r="AI449" i="2"/>
  <c r="AI446" i="2"/>
  <c r="AI443" i="2"/>
  <c r="AI439" i="2"/>
  <c r="AI435" i="2"/>
  <c r="AI431" i="2"/>
  <c r="AI427" i="2"/>
  <c r="AI423" i="2"/>
  <c r="AI419" i="2"/>
  <c r="AI415" i="2"/>
  <c r="AI411" i="2"/>
  <c r="AI407" i="2"/>
  <c r="AI403" i="2"/>
  <c r="AI399" i="2"/>
  <c r="AI395" i="2"/>
  <c r="AI391" i="2"/>
  <c r="AI387" i="2"/>
  <c r="AI383" i="2"/>
  <c r="AI379" i="2"/>
  <c r="AI375" i="2"/>
  <c r="AI371" i="2"/>
  <c r="AI367" i="2"/>
  <c r="AI363" i="2"/>
  <c r="AI359" i="2"/>
  <c r="AI355" i="2"/>
  <c r="AI351" i="2"/>
  <c r="AI347" i="2"/>
  <c r="AI343" i="2"/>
  <c r="AI339" i="2"/>
  <c r="AI335" i="2"/>
  <c r="AI331" i="2"/>
  <c r="AI327" i="2"/>
  <c r="AI323" i="2"/>
  <c r="AI319" i="2"/>
  <c r="AI315" i="2"/>
  <c r="AI311" i="2"/>
  <c r="AI307" i="2"/>
  <c r="AI303" i="2"/>
  <c r="AI537" i="2"/>
  <c r="AI506" i="2"/>
  <c r="AI498" i="2"/>
  <c r="AI490" i="2"/>
  <c r="AI482" i="2"/>
  <c r="AI474" i="2"/>
  <c r="AI466" i="2"/>
  <c r="AI458" i="2"/>
  <c r="AI450" i="2"/>
  <c r="AI444" i="2"/>
  <c r="AI440" i="2"/>
  <c r="AI436" i="2"/>
  <c r="AI432" i="2"/>
  <c r="AI428" i="2"/>
  <c r="AI424" i="2"/>
  <c r="AI420" i="2"/>
  <c r="AI416" i="2"/>
  <c r="AI412" i="2"/>
  <c r="AI408" i="2"/>
  <c r="AI404" i="2"/>
  <c r="AI400" i="2"/>
  <c r="AI396" i="2"/>
  <c r="AI392" i="2"/>
  <c r="AI388" i="2"/>
  <c r="AI384" i="2"/>
  <c r="AI380" i="2"/>
  <c r="AI376" i="2"/>
  <c r="AI372" i="2"/>
  <c r="AI368" i="2"/>
  <c r="AI364" i="2"/>
  <c r="AI360" i="2"/>
  <c r="AI356" i="2"/>
  <c r="AI352" i="2"/>
  <c r="AI348" i="2"/>
  <c r="AI344" i="2"/>
  <c r="AI340" i="2"/>
  <c r="AI336" i="2"/>
  <c r="AI332" i="2"/>
  <c r="AI328" i="2"/>
  <c r="AI324" i="2"/>
  <c r="AI320" i="2"/>
  <c r="AI316" i="2"/>
  <c r="AI312" i="2"/>
  <c r="AI308" i="2"/>
  <c r="AI304" i="2"/>
  <c r="AI382" i="2"/>
  <c r="AI374" i="2"/>
  <c r="AI366" i="2"/>
  <c r="AI358" i="2"/>
  <c r="AI350" i="2"/>
  <c r="AI342" i="2"/>
  <c r="AI334" i="2"/>
  <c r="AI326" i="2"/>
  <c r="AI318" i="2"/>
  <c r="AI310" i="2"/>
  <c r="AI302" i="2"/>
  <c r="AI300" i="2"/>
  <c r="AI296" i="2"/>
  <c r="AI292" i="2"/>
  <c r="AI288" i="2"/>
  <c r="AI284" i="2"/>
  <c r="AI280" i="2"/>
  <c r="AI276" i="2"/>
  <c r="AI272" i="2"/>
  <c r="AI268" i="2"/>
  <c r="AI264" i="2"/>
  <c r="AI260" i="2"/>
  <c r="AI256" i="2"/>
  <c r="AI252" i="2"/>
  <c r="AI248" i="2"/>
  <c r="AI385" i="2"/>
  <c r="AI377" i="2"/>
  <c r="AI369" i="2"/>
  <c r="AI361" i="2"/>
  <c r="AI353" i="2"/>
  <c r="AI345" i="2"/>
  <c r="AI337" i="2"/>
  <c r="AI329" i="2"/>
  <c r="AI321" i="2"/>
  <c r="AI313" i="2"/>
  <c r="AI305" i="2"/>
  <c r="AI301" i="2"/>
  <c r="AI297" i="2"/>
  <c r="AI293" i="2"/>
  <c r="AI289" i="2"/>
  <c r="AI285" i="2"/>
  <c r="AI281" i="2"/>
  <c r="AI277" i="2"/>
  <c r="AI273" i="2"/>
  <c r="AI269" i="2"/>
  <c r="AI265" i="2"/>
  <c r="AI261" i="2"/>
  <c r="AI257" i="2"/>
  <c r="AI253" i="2"/>
  <c r="AI249" i="2"/>
  <c r="AI378" i="2"/>
  <c r="AI370" i="2"/>
  <c r="AI362" i="2"/>
  <c r="AI354" i="2"/>
  <c r="AI346" i="2"/>
  <c r="AI338" i="2"/>
  <c r="AI330" i="2"/>
  <c r="AI322" i="2"/>
  <c r="AI314" i="2"/>
  <c r="AI306" i="2"/>
  <c r="AI298" i="2"/>
  <c r="AI294" i="2"/>
  <c r="AI290" i="2"/>
  <c r="AI286" i="2"/>
  <c r="AI282" i="2"/>
  <c r="AI278" i="2"/>
  <c r="AI274" i="2"/>
  <c r="AI270" i="2"/>
  <c r="AI266" i="2"/>
  <c r="AI262" i="2"/>
  <c r="AI258" i="2"/>
  <c r="AI254" i="2"/>
  <c r="AI250" i="2"/>
  <c r="AI246" i="2"/>
  <c r="AI242" i="2"/>
  <c r="AI238" i="2"/>
  <c r="AI234" i="2"/>
  <c r="AI230" i="2"/>
  <c r="AI226" i="2"/>
  <c r="AI222" i="2"/>
  <c r="AI218" i="2"/>
  <c r="AI214" i="2"/>
  <c r="AI210" i="2"/>
  <c r="AI206" i="2"/>
  <c r="AI202" i="2"/>
  <c r="AI198" i="2"/>
  <c r="AI194" i="2"/>
  <c r="AI190" i="2"/>
  <c r="AI186" i="2"/>
  <c r="AI182" i="2"/>
  <c r="AI178" i="2"/>
  <c r="AI174" i="2"/>
  <c r="AI170" i="2"/>
  <c r="AI166" i="2"/>
  <c r="AI162" i="2"/>
  <c r="AI381" i="2"/>
  <c r="AI373" i="2"/>
  <c r="AI365" i="2"/>
  <c r="AI357" i="2"/>
  <c r="AI349" i="2"/>
  <c r="AI341" i="2"/>
  <c r="AI333" i="2"/>
  <c r="AI325" i="2"/>
  <c r="AI317" i="2"/>
  <c r="AI309" i="2"/>
  <c r="AI299" i="2"/>
  <c r="AI295" i="2"/>
  <c r="AI291" i="2"/>
  <c r="AI287" i="2"/>
  <c r="AI283" i="2"/>
  <c r="AI279" i="2"/>
  <c r="AI275" i="2"/>
  <c r="AI271" i="2"/>
  <c r="AI267" i="2"/>
  <c r="AI263" i="2"/>
  <c r="AI259" i="2"/>
  <c r="AI255" i="2"/>
  <c r="AI251" i="2"/>
  <c r="AI247" i="2"/>
  <c r="AI243" i="2"/>
  <c r="AI239" i="2"/>
  <c r="AI235" i="2"/>
  <c r="AI231" i="2"/>
  <c r="AI227" i="2"/>
  <c r="AI223" i="2"/>
  <c r="AI219" i="2"/>
  <c r="AI215" i="2"/>
  <c r="AI211" i="2"/>
  <c r="AI207" i="2"/>
  <c r="AI203" i="2"/>
  <c r="AI199" i="2"/>
  <c r="AI195" i="2"/>
  <c r="AI191" i="2"/>
  <c r="AI187" i="2"/>
  <c r="AI183" i="2"/>
  <c r="AI179" i="2"/>
  <c r="AI175" i="2"/>
  <c r="AI171" i="2"/>
  <c r="AI167" i="2"/>
  <c r="AI163" i="2"/>
  <c r="AI241" i="2"/>
  <c r="AI233" i="2"/>
  <c r="AI225" i="2"/>
  <c r="AI217" i="2"/>
  <c r="AI209" i="2"/>
  <c r="AI201" i="2"/>
  <c r="AI193" i="2"/>
  <c r="AI185" i="2"/>
  <c r="AI177" i="2"/>
  <c r="AI169" i="2"/>
  <c r="AI158" i="2"/>
  <c r="AI154" i="2"/>
  <c r="AI150" i="2"/>
  <c r="AI146" i="2"/>
  <c r="AI142" i="2"/>
  <c r="AI138" i="2"/>
  <c r="AI134" i="2"/>
  <c r="AI130" i="2"/>
  <c r="AI126" i="2"/>
  <c r="AI122" i="2"/>
  <c r="AI118" i="2"/>
  <c r="AI114" i="2"/>
  <c r="AI110" i="2"/>
  <c r="AI106" i="2"/>
  <c r="AI102" i="2"/>
  <c r="AI98" i="2"/>
  <c r="AI94" i="2"/>
  <c r="AI90" i="2"/>
  <c r="AI86" i="2"/>
  <c r="AI82" i="2"/>
  <c r="AI78" i="2"/>
  <c r="AI74" i="2"/>
  <c r="AI70" i="2"/>
  <c r="AI66" i="2"/>
  <c r="AI62" i="2"/>
  <c r="AI58" i="2"/>
  <c r="AI54" i="2"/>
  <c r="AI50" i="2"/>
  <c r="AI46" i="2"/>
  <c r="AI42" i="2"/>
  <c r="AI38" i="2"/>
  <c r="AI34" i="2"/>
  <c r="AI30" i="2"/>
  <c r="AI26" i="2"/>
  <c r="AI22" i="2"/>
  <c r="AI244" i="2"/>
  <c r="AI236" i="2"/>
  <c r="AI228" i="2"/>
  <c r="AI220" i="2"/>
  <c r="AI212" i="2"/>
  <c r="AI204" i="2"/>
  <c r="AI196" i="2"/>
  <c r="AI188" i="2"/>
  <c r="AI180" i="2"/>
  <c r="AI172" i="2"/>
  <c r="AI164" i="2"/>
  <c r="AI159" i="2"/>
  <c r="AI155" i="2"/>
  <c r="AI151" i="2"/>
  <c r="AI147" i="2"/>
  <c r="AI143" i="2"/>
  <c r="AI139" i="2"/>
  <c r="AI135" i="2"/>
  <c r="AI131" i="2"/>
  <c r="AI127" i="2"/>
  <c r="AI123" i="2"/>
  <c r="AI119" i="2"/>
  <c r="AI115" i="2"/>
  <c r="AI111" i="2"/>
  <c r="AI107" i="2"/>
  <c r="AI103" i="2"/>
  <c r="AI99" i="2"/>
  <c r="AI95" i="2"/>
  <c r="AI91" i="2"/>
  <c r="AI87" i="2"/>
  <c r="AI83" i="2"/>
  <c r="AI79" i="2"/>
  <c r="AI75" i="2"/>
  <c r="AI71" i="2"/>
  <c r="AI67" i="2"/>
  <c r="AI63" i="2"/>
  <c r="AI59" i="2"/>
  <c r="AI55" i="2"/>
  <c r="AI51" i="2"/>
  <c r="AI47" i="2"/>
  <c r="AI43" i="2"/>
  <c r="AI39" i="2"/>
  <c r="AI35" i="2"/>
  <c r="AI31" i="2"/>
  <c r="AI27" i="2"/>
  <c r="AI23" i="2"/>
  <c r="AI19" i="2"/>
  <c r="AI15" i="2"/>
  <c r="AI245" i="2"/>
  <c r="AI237" i="2"/>
  <c r="AI229" i="2"/>
  <c r="AI221" i="2"/>
  <c r="AI213" i="2"/>
  <c r="AI205" i="2"/>
  <c r="AI197" i="2"/>
  <c r="AI189" i="2"/>
  <c r="AI181" i="2"/>
  <c r="AI173" i="2"/>
  <c r="AI165" i="2"/>
  <c r="AI160" i="2"/>
  <c r="AI156" i="2"/>
  <c r="AI152" i="2"/>
  <c r="AI148" i="2"/>
  <c r="AI144" i="2"/>
  <c r="AI140" i="2"/>
  <c r="AI136" i="2"/>
  <c r="AI132" i="2"/>
  <c r="AI128" i="2"/>
  <c r="AI124" i="2"/>
  <c r="AI120" i="2"/>
  <c r="AI116" i="2"/>
  <c r="AI112" i="2"/>
  <c r="AI108" i="2"/>
  <c r="AI104" i="2"/>
  <c r="AI100" i="2"/>
  <c r="AI96" i="2"/>
  <c r="AI92" i="2"/>
  <c r="AI88" i="2"/>
  <c r="AI84" i="2"/>
  <c r="AI80" i="2"/>
  <c r="AI76" i="2"/>
  <c r="AI72" i="2"/>
  <c r="AI68" i="2"/>
  <c r="AI64" i="2"/>
  <c r="AI60" i="2"/>
  <c r="AI56" i="2"/>
  <c r="AI52" i="2"/>
  <c r="AI48" i="2"/>
  <c r="AI44" i="2"/>
  <c r="AI40" i="2"/>
  <c r="AI36" i="2"/>
  <c r="AI32" i="2"/>
  <c r="AI28" i="2"/>
  <c r="AI24" i="2"/>
  <c r="AI240" i="2"/>
  <c r="AI232" i="2"/>
  <c r="AI224" i="2"/>
  <c r="AI216" i="2"/>
  <c r="AI208" i="2"/>
  <c r="AI200" i="2"/>
  <c r="AI192" i="2"/>
  <c r="AI184" i="2"/>
  <c r="AI176" i="2"/>
  <c r="AI168" i="2"/>
  <c r="AI161" i="2"/>
  <c r="AI157" i="2"/>
  <c r="AI153" i="2"/>
  <c r="AI149" i="2"/>
  <c r="AI145" i="2"/>
  <c r="AI141" i="2"/>
  <c r="AI137" i="2"/>
  <c r="AI133" i="2"/>
  <c r="AI129" i="2"/>
  <c r="AI125" i="2"/>
  <c r="AI121" i="2"/>
  <c r="AI117" i="2"/>
  <c r="AI113" i="2"/>
  <c r="AI109" i="2"/>
  <c r="AI105" i="2"/>
  <c r="AI101" i="2"/>
  <c r="AI97" i="2"/>
  <c r="AI93" i="2"/>
  <c r="AI89" i="2"/>
  <c r="AI85" i="2"/>
  <c r="AI81" i="2"/>
  <c r="AI77" i="2"/>
  <c r="AI73" i="2"/>
  <c r="AI69" i="2"/>
  <c r="AI65" i="2"/>
  <c r="AI61" i="2"/>
  <c r="AI57" i="2"/>
  <c r="AI53" i="2"/>
  <c r="AI49" i="2"/>
  <c r="AI45" i="2"/>
  <c r="AI41" i="2"/>
  <c r="AI37" i="2"/>
  <c r="AI33" i="2"/>
  <c r="AI29" i="2"/>
  <c r="AI25" i="2"/>
  <c r="AI21" i="2"/>
  <c r="AI17" i="2"/>
  <c r="AI13" i="2"/>
  <c r="AI14" i="2"/>
  <c r="AI11" i="2"/>
  <c r="AI16" i="2"/>
  <c r="AI18" i="2"/>
  <c r="AI20" i="2"/>
  <c r="AI12" i="2"/>
  <c r="BB24" i="3"/>
  <c r="AG52" i="3"/>
  <c r="AF1009" i="2"/>
  <c r="AF1005" i="2"/>
  <c r="AF1001" i="2"/>
  <c r="AF997" i="2"/>
  <c r="AF993" i="2"/>
  <c r="AF989" i="2"/>
  <c r="AF1010" i="2"/>
  <c r="AF1006" i="2"/>
  <c r="AF1002" i="2"/>
  <c r="AF998" i="2"/>
  <c r="AF994" i="2"/>
  <c r="AF990" i="2"/>
  <c r="AF1008" i="2"/>
  <c r="AF1000" i="2"/>
  <c r="AF992" i="2"/>
  <c r="AF986" i="2"/>
  <c r="AF982" i="2"/>
  <c r="AF978" i="2"/>
  <c r="AF1007" i="2"/>
  <c r="AF984" i="2"/>
  <c r="AF979" i="2"/>
  <c r="AF976" i="2"/>
  <c r="AF972" i="2"/>
  <c r="AF968" i="2"/>
  <c r="AF964" i="2"/>
  <c r="AF1004" i="2"/>
  <c r="AF999" i="2"/>
  <c r="AF985" i="2"/>
  <c r="AF980" i="2"/>
  <c r="AF973" i="2"/>
  <c r="AF969" i="2"/>
  <c r="AF965" i="2"/>
  <c r="AF961" i="2"/>
  <c r="AF957" i="2"/>
  <c r="AF953" i="2"/>
  <c r="AF949" i="2"/>
  <c r="AF995" i="2"/>
  <c r="AF988" i="2"/>
  <c r="AF983" i="2"/>
  <c r="AF975" i="2"/>
  <c r="AF967" i="2"/>
  <c r="AF963" i="2"/>
  <c r="AF958" i="2"/>
  <c r="AF1003" i="2"/>
  <c r="AF996" i="2"/>
  <c r="AF987" i="2"/>
  <c r="AF970" i="2"/>
  <c r="AF959" i="2"/>
  <c r="AF954" i="2"/>
  <c r="AF977" i="2"/>
  <c r="AF971" i="2"/>
  <c r="AF960" i="2"/>
  <c r="AF955" i="2"/>
  <c r="AF966" i="2"/>
  <c r="AF956" i="2"/>
  <c r="AF945" i="2"/>
  <c r="AF941" i="2"/>
  <c r="AF937" i="2"/>
  <c r="AF933" i="2"/>
  <c r="AF929" i="2"/>
  <c r="AF925" i="2"/>
  <c r="AF921" i="2"/>
  <c r="AF917" i="2"/>
  <c r="AF913" i="2"/>
  <c r="AF974" i="2"/>
  <c r="AF962" i="2"/>
  <c r="AF948" i="2"/>
  <c r="AF946" i="2"/>
  <c r="AF942" i="2"/>
  <c r="AF938" i="2"/>
  <c r="AF934" i="2"/>
  <c r="AF930" i="2"/>
  <c r="AF991" i="2"/>
  <c r="AF981" i="2"/>
  <c r="AF947" i="2"/>
  <c r="AF943" i="2"/>
  <c r="AF939" i="2"/>
  <c r="AF935" i="2"/>
  <c r="AF944" i="2"/>
  <c r="AF927" i="2"/>
  <c r="AF926" i="2"/>
  <c r="AF920" i="2"/>
  <c r="AF915" i="2"/>
  <c r="AF911" i="2"/>
  <c r="AF907" i="2"/>
  <c r="AF903" i="2"/>
  <c r="AF899" i="2"/>
  <c r="AF895" i="2"/>
  <c r="AF891" i="2"/>
  <c r="AF887" i="2"/>
  <c r="AF952" i="2"/>
  <c r="AF936" i="2"/>
  <c r="AF932" i="2"/>
  <c r="AF940" i="2"/>
  <c r="AF931" i="2"/>
  <c r="AF951" i="2"/>
  <c r="AF928" i="2"/>
  <c r="AF916" i="2"/>
  <c r="AF910" i="2"/>
  <c r="AF905" i="2"/>
  <c r="AF900" i="2"/>
  <c r="AF894" i="2"/>
  <c r="AF889" i="2"/>
  <c r="AF885" i="2"/>
  <c r="AF881" i="2"/>
  <c r="AF877" i="2"/>
  <c r="AF873" i="2"/>
  <c r="AF869" i="2"/>
  <c r="AF865" i="2"/>
  <c r="AF861" i="2"/>
  <c r="AF857" i="2"/>
  <c r="AF853" i="2"/>
  <c r="AF849" i="2"/>
  <c r="AF845" i="2"/>
  <c r="AF841" i="2"/>
  <c r="AF837" i="2"/>
  <c r="AF833" i="2"/>
  <c r="AF924" i="2"/>
  <c r="AF922" i="2"/>
  <c r="AF919" i="2"/>
  <c r="AF912" i="2"/>
  <c r="AF902" i="2"/>
  <c r="AF901" i="2"/>
  <c r="AF893" i="2"/>
  <c r="AF892" i="2"/>
  <c r="AF884" i="2"/>
  <c r="AF879" i="2"/>
  <c r="AF874" i="2"/>
  <c r="AF868" i="2"/>
  <c r="AF863" i="2"/>
  <c r="AF858" i="2"/>
  <c r="AF852" i="2"/>
  <c r="AF847" i="2"/>
  <c r="AF842" i="2"/>
  <c r="AF836" i="2"/>
  <c r="AF831" i="2"/>
  <c r="AF827" i="2"/>
  <c r="AF909" i="2"/>
  <c r="AF908" i="2"/>
  <c r="AF890" i="2"/>
  <c r="AF886" i="2"/>
  <c r="AF880" i="2"/>
  <c r="AF875" i="2"/>
  <c r="AF870" i="2"/>
  <c r="AF864" i="2"/>
  <c r="AF859" i="2"/>
  <c r="AF854" i="2"/>
  <c r="AF848" i="2"/>
  <c r="AF843" i="2"/>
  <c r="AF838" i="2"/>
  <c r="AF832" i="2"/>
  <c r="AF828" i="2"/>
  <c r="AF824" i="2"/>
  <c r="AF820" i="2"/>
  <c r="AF816" i="2"/>
  <c r="AF812" i="2"/>
  <c r="AF808" i="2"/>
  <c r="AF804" i="2"/>
  <c r="AF950" i="2"/>
  <c r="AF923" i="2"/>
  <c r="AF918" i="2"/>
  <c r="AF906" i="2"/>
  <c r="AF898" i="2"/>
  <c r="AF897" i="2"/>
  <c r="AF896" i="2"/>
  <c r="AF888" i="2"/>
  <c r="AF882" i="2"/>
  <c r="AF876" i="2"/>
  <c r="AF871" i="2"/>
  <c r="AF866" i="2"/>
  <c r="AF860" i="2"/>
  <c r="AF855" i="2"/>
  <c r="AF850" i="2"/>
  <c r="AF844" i="2"/>
  <c r="AF839" i="2"/>
  <c r="AF834" i="2"/>
  <c r="AF829" i="2"/>
  <c r="AF825" i="2"/>
  <c r="AF821" i="2"/>
  <c r="AF817" i="2"/>
  <c r="AF813" i="2"/>
  <c r="AF809" i="2"/>
  <c r="AF883" i="2"/>
  <c r="AF856" i="2"/>
  <c r="AF846" i="2"/>
  <c r="AF823" i="2"/>
  <c r="AF815" i="2"/>
  <c r="AF807" i="2"/>
  <c r="AF801" i="2"/>
  <c r="AF797" i="2"/>
  <c r="AF793" i="2"/>
  <c r="AF789" i="2"/>
  <c r="AF785" i="2"/>
  <c r="AF781" i="2"/>
  <c r="AF777" i="2"/>
  <c r="AF773" i="2"/>
  <c r="AF769" i="2"/>
  <c r="AF765" i="2"/>
  <c r="AF914" i="2"/>
  <c r="AF904" i="2"/>
  <c r="AF867" i="2"/>
  <c r="AF840" i="2"/>
  <c r="AF830" i="2"/>
  <c r="AF826" i="2"/>
  <c r="AF818" i="2"/>
  <c r="AF810" i="2"/>
  <c r="AF802" i="2"/>
  <c r="AF798" i="2"/>
  <c r="AF794" i="2"/>
  <c r="AF790" i="2"/>
  <c r="AF786" i="2"/>
  <c r="AF782" i="2"/>
  <c r="AF778" i="2"/>
  <c r="AF774" i="2"/>
  <c r="AF770" i="2"/>
  <c r="AF766" i="2"/>
  <c r="AF762" i="2"/>
  <c r="AF758" i="2"/>
  <c r="AF754" i="2"/>
  <c r="AF750" i="2"/>
  <c r="AF746" i="2"/>
  <c r="AF742" i="2"/>
  <c r="AF738" i="2"/>
  <c r="AF734" i="2"/>
  <c r="AF730" i="2"/>
  <c r="AF726" i="2"/>
  <c r="AF722" i="2"/>
  <c r="AF718" i="2"/>
  <c r="AF714" i="2"/>
  <c r="AF710" i="2"/>
  <c r="AF706" i="2"/>
  <c r="AF702" i="2"/>
  <c r="AF698" i="2"/>
  <c r="AF694" i="2"/>
  <c r="AF690" i="2"/>
  <c r="AF686" i="2"/>
  <c r="AF682" i="2"/>
  <c r="AF678" i="2"/>
  <c r="AF674" i="2"/>
  <c r="AF670" i="2"/>
  <c r="AF666" i="2"/>
  <c r="AF662" i="2"/>
  <c r="AF658" i="2"/>
  <c r="AF654" i="2"/>
  <c r="AF878" i="2"/>
  <c r="AF851" i="2"/>
  <c r="AF819" i="2"/>
  <c r="AF811" i="2"/>
  <c r="AF805" i="2"/>
  <c r="AF803" i="2"/>
  <c r="AF799" i="2"/>
  <c r="AF795" i="2"/>
  <c r="AF791" i="2"/>
  <c r="AF787" i="2"/>
  <c r="AF783" i="2"/>
  <c r="AF779" i="2"/>
  <c r="AF775" i="2"/>
  <c r="AF771" i="2"/>
  <c r="AF767" i="2"/>
  <c r="AF763" i="2"/>
  <c r="AF759" i="2"/>
  <c r="AF755" i="2"/>
  <c r="AF751" i="2"/>
  <c r="AF747" i="2"/>
  <c r="AF743" i="2"/>
  <c r="AF739" i="2"/>
  <c r="AF735" i="2"/>
  <c r="AF731" i="2"/>
  <c r="AF727" i="2"/>
  <c r="AF723" i="2"/>
  <c r="AF719" i="2"/>
  <c r="AF715" i="2"/>
  <c r="AF711" i="2"/>
  <c r="AF822" i="2"/>
  <c r="AF788" i="2"/>
  <c r="AF772" i="2"/>
  <c r="AF760" i="2"/>
  <c r="AF752" i="2"/>
  <c r="AF744" i="2"/>
  <c r="AF736" i="2"/>
  <c r="AF728" i="2"/>
  <c r="AF720" i="2"/>
  <c r="AF712" i="2"/>
  <c r="AF707" i="2"/>
  <c r="AF701" i="2"/>
  <c r="AF696" i="2"/>
  <c r="AF691" i="2"/>
  <c r="AF685" i="2"/>
  <c r="AF680" i="2"/>
  <c r="AF675" i="2"/>
  <c r="AF669" i="2"/>
  <c r="AF664" i="2"/>
  <c r="AF659" i="2"/>
  <c r="AF653" i="2"/>
  <c r="AF649" i="2"/>
  <c r="AF835" i="2"/>
  <c r="AF792" i="2"/>
  <c r="AF776" i="2"/>
  <c r="AF761" i="2"/>
  <c r="AF753" i="2"/>
  <c r="AF745" i="2"/>
  <c r="AF737" i="2"/>
  <c r="AF729" i="2"/>
  <c r="AF721" i="2"/>
  <c r="AF713" i="2"/>
  <c r="AF708" i="2"/>
  <c r="AF703" i="2"/>
  <c r="AF697" i="2"/>
  <c r="AF862" i="2"/>
  <c r="AF796" i="2"/>
  <c r="AF780" i="2"/>
  <c r="AF764" i="2"/>
  <c r="AF756" i="2"/>
  <c r="AF748" i="2"/>
  <c r="AF740" i="2"/>
  <c r="AF732" i="2"/>
  <c r="AF724" i="2"/>
  <c r="AF716" i="2"/>
  <c r="AF709" i="2"/>
  <c r="AF704" i="2"/>
  <c r="AF699" i="2"/>
  <c r="AF693" i="2"/>
  <c r="AF688" i="2"/>
  <c r="AF683" i="2"/>
  <c r="AF677" i="2"/>
  <c r="AF672" i="2"/>
  <c r="AF667" i="2"/>
  <c r="AF661" i="2"/>
  <c r="AF656" i="2"/>
  <c r="AF651" i="2"/>
  <c r="AF872" i="2"/>
  <c r="AF749" i="2"/>
  <c r="AF717" i="2"/>
  <c r="AF705" i="2"/>
  <c r="AF695" i="2"/>
  <c r="AF681" i="2"/>
  <c r="AF676" i="2"/>
  <c r="AF671" i="2"/>
  <c r="AF650" i="2"/>
  <c r="AF647" i="2"/>
  <c r="AF643" i="2"/>
  <c r="AF639" i="2"/>
  <c r="AF635" i="2"/>
  <c r="AF631" i="2"/>
  <c r="AF627" i="2"/>
  <c r="AF623" i="2"/>
  <c r="AF619" i="2"/>
  <c r="AF615" i="2"/>
  <c r="AF611" i="2"/>
  <c r="AF607" i="2"/>
  <c r="AF603" i="2"/>
  <c r="AF599" i="2"/>
  <c r="AF595" i="2"/>
  <c r="AF591" i="2"/>
  <c r="AF587" i="2"/>
  <c r="AF583" i="2"/>
  <c r="AF579" i="2"/>
  <c r="AF575" i="2"/>
  <c r="AF571" i="2"/>
  <c r="AF768" i="2"/>
  <c r="AF757" i="2"/>
  <c r="AF725" i="2"/>
  <c r="AF673" i="2"/>
  <c r="AF668" i="2"/>
  <c r="AF663" i="2"/>
  <c r="AF648" i="2"/>
  <c r="AF644" i="2"/>
  <c r="AF640" i="2"/>
  <c r="AF636" i="2"/>
  <c r="AF632" i="2"/>
  <c r="AF628" i="2"/>
  <c r="AF624" i="2"/>
  <c r="AF620" i="2"/>
  <c r="AF616" i="2"/>
  <c r="AF612" i="2"/>
  <c r="AF608" i="2"/>
  <c r="AF604" i="2"/>
  <c r="AF600" i="2"/>
  <c r="AF596" i="2"/>
  <c r="AF592" i="2"/>
  <c r="AF588" i="2"/>
  <c r="AF584" i="2"/>
  <c r="AF580" i="2"/>
  <c r="AF576" i="2"/>
  <c r="AF572" i="2"/>
  <c r="AF568" i="2"/>
  <c r="AF564" i="2"/>
  <c r="AF560" i="2"/>
  <c r="AF556" i="2"/>
  <c r="AF552" i="2"/>
  <c r="AF548" i="2"/>
  <c r="AF544" i="2"/>
  <c r="AF540" i="2"/>
  <c r="AF536" i="2"/>
  <c r="AF532" i="2"/>
  <c r="AF528" i="2"/>
  <c r="AF524" i="2"/>
  <c r="AF520" i="2"/>
  <c r="AF516" i="2"/>
  <c r="AF512" i="2"/>
  <c r="AF508" i="2"/>
  <c r="AF814" i="2"/>
  <c r="AF806" i="2"/>
  <c r="AF784" i="2"/>
  <c r="AF733" i="2"/>
  <c r="AF700" i="2"/>
  <c r="AF692" i="2"/>
  <c r="AF687" i="2"/>
  <c r="AF665" i="2"/>
  <c r="AF660" i="2"/>
  <c r="AF655" i="2"/>
  <c r="AF645" i="2"/>
  <c r="AF641" i="2"/>
  <c r="AF637" i="2"/>
  <c r="AF633" i="2"/>
  <c r="AF629" i="2"/>
  <c r="AF625" i="2"/>
  <c r="AF621" i="2"/>
  <c r="AF617" i="2"/>
  <c r="AF613" i="2"/>
  <c r="AF609" i="2"/>
  <c r="AF605" i="2"/>
  <c r="AF601" i="2"/>
  <c r="AF597" i="2"/>
  <c r="AF593" i="2"/>
  <c r="AF589" i="2"/>
  <c r="AF585" i="2"/>
  <c r="AF581" i="2"/>
  <c r="AF577" i="2"/>
  <c r="AF573" i="2"/>
  <c r="AF569" i="2"/>
  <c r="AF565" i="2"/>
  <c r="AF561" i="2"/>
  <c r="AF557" i="2"/>
  <c r="AF553" i="2"/>
  <c r="AF549" i="2"/>
  <c r="AF545" i="2"/>
  <c r="AF541" i="2"/>
  <c r="AF537" i="2"/>
  <c r="AF533" i="2"/>
  <c r="AF529" i="2"/>
  <c r="AF525" i="2"/>
  <c r="AF521" i="2"/>
  <c r="AF517" i="2"/>
  <c r="AF513" i="2"/>
  <c r="AF509" i="2"/>
  <c r="AF800" i="2"/>
  <c r="AF741" i="2"/>
  <c r="AF689" i="2"/>
  <c r="AF684" i="2"/>
  <c r="AF679" i="2"/>
  <c r="AF646" i="2"/>
  <c r="AF630" i="2"/>
  <c r="AF614" i="2"/>
  <c r="AF598" i="2"/>
  <c r="AF582" i="2"/>
  <c r="AF567" i="2"/>
  <c r="AF559" i="2"/>
  <c r="AF551" i="2"/>
  <c r="AF543" i="2"/>
  <c r="AF535" i="2"/>
  <c r="AF527" i="2"/>
  <c r="AF652" i="2"/>
  <c r="AF634" i="2"/>
  <c r="AF618" i="2"/>
  <c r="AF602" i="2"/>
  <c r="AF586" i="2"/>
  <c r="AF570" i="2"/>
  <c r="AF562" i="2"/>
  <c r="AF554" i="2"/>
  <c r="AF546" i="2"/>
  <c r="AF538" i="2"/>
  <c r="AF530" i="2"/>
  <c r="AF638" i="2"/>
  <c r="AF606" i="2"/>
  <c r="AF574" i="2"/>
  <c r="AF563" i="2"/>
  <c r="AF642" i="2"/>
  <c r="AF610" i="2"/>
  <c r="AF578" i="2"/>
  <c r="AF566" i="2"/>
  <c r="AF550" i="2"/>
  <c r="AF657" i="2"/>
  <c r="AF622" i="2"/>
  <c r="AF590" i="2"/>
  <c r="AF555" i="2"/>
  <c r="AF539" i="2"/>
  <c r="AF523" i="2"/>
  <c r="AF522" i="2"/>
  <c r="AF514" i="2"/>
  <c r="AF504" i="2"/>
  <c r="AF500" i="2"/>
  <c r="AF496" i="2"/>
  <c r="AF492" i="2"/>
  <c r="AF488" i="2"/>
  <c r="AF484" i="2"/>
  <c r="AF480" i="2"/>
  <c r="AF476" i="2"/>
  <c r="AF472" i="2"/>
  <c r="AF468" i="2"/>
  <c r="AF464" i="2"/>
  <c r="AF460" i="2"/>
  <c r="AF456" i="2"/>
  <c r="AF452" i="2"/>
  <c r="AF448" i="2"/>
  <c r="AF626" i="2"/>
  <c r="AF594" i="2"/>
  <c r="AF558" i="2"/>
  <c r="AF542" i="2"/>
  <c r="AF526" i="2"/>
  <c r="AF515" i="2"/>
  <c r="AF505" i="2"/>
  <c r="AF501" i="2"/>
  <c r="AF497" i="2"/>
  <c r="AF493" i="2"/>
  <c r="AF489" i="2"/>
  <c r="AF485" i="2"/>
  <c r="AF481" i="2"/>
  <c r="AF477" i="2"/>
  <c r="AF473" i="2"/>
  <c r="AF469" i="2"/>
  <c r="AF465" i="2"/>
  <c r="AF461" i="2"/>
  <c r="AF457" i="2"/>
  <c r="AF453" i="2"/>
  <c r="AF449" i="2"/>
  <c r="AF547" i="2"/>
  <c r="AF510" i="2"/>
  <c r="AF506" i="2"/>
  <c r="AF498" i="2"/>
  <c r="AF490" i="2"/>
  <c r="AF482" i="2"/>
  <c r="AF474" i="2"/>
  <c r="AF466" i="2"/>
  <c r="AF458" i="2"/>
  <c r="AF450" i="2"/>
  <c r="AF446" i="2"/>
  <c r="AF442" i="2"/>
  <c r="AF438" i="2"/>
  <c r="AF434" i="2"/>
  <c r="AF430" i="2"/>
  <c r="AF426" i="2"/>
  <c r="AF422" i="2"/>
  <c r="AF418" i="2"/>
  <c r="AF414" i="2"/>
  <c r="AF410" i="2"/>
  <c r="AF406" i="2"/>
  <c r="AF402" i="2"/>
  <c r="AF398" i="2"/>
  <c r="AF394" i="2"/>
  <c r="AF390" i="2"/>
  <c r="AF386" i="2"/>
  <c r="AF534" i="2"/>
  <c r="AF511" i="2"/>
  <c r="AF507" i="2"/>
  <c r="AF499" i="2"/>
  <c r="AF491" i="2"/>
  <c r="AF483" i="2"/>
  <c r="AF475" i="2"/>
  <c r="AF467" i="2"/>
  <c r="AF459" i="2"/>
  <c r="AF451" i="2"/>
  <c r="AF443" i="2"/>
  <c r="AF439" i="2"/>
  <c r="AF435" i="2"/>
  <c r="AF431" i="2"/>
  <c r="AF427" i="2"/>
  <c r="AF423" i="2"/>
  <c r="AF419" i="2"/>
  <c r="AF415" i="2"/>
  <c r="AF411" i="2"/>
  <c r="AF407" i="2"/>
  <c r="AF403" i="2"/>
  <c r="AF399" i="2"/>
  <c r="AF395" i="2"/>
  <c r="AF391" i="2"/>
  <c r="AF387" i="2"/>
  <c r="AF531" i="2"/>
  <c r="AF518" i="2"/>
  <c r="AF502" i="2"/>
  <c r="AF494" i="2"/>
  <c r="AF486" i="2"/>
  <c r="AF478" i="2"/>
  <c r="AF470" i="2"/>
  <c r="AF462" i="2"/>
  <c r="AF454" i="2"/>
  <c r="AF444" i="2"/>
  <c r="AF440" i="2"/>
  <c r="AF436" i="2"/>
  <c r="AF432" i="2"/>
  <c r="AF428" i="2"/>
  <c r="AF424" i="2"/>
  <c r="AF420" i="2"/>
  <c r="AF416" i="2"/>
  <c r="AF412" i="2"/>
  <c r="AF408" i="2"/>
  <c r="AF404" i="2"/>
  <c r="AF400" i="2"/>
  <c r="AF396" i="2"/>
  <c r="AF392" i="2"/>
  <c r="AF388" i="2"/>
  <c r="AF384" i="2"/>
  <c r="AF380" i="2"/>
  <c r="AF376" i="2"/>
  <c r="AF372" i="2"/>
  <c r="AF368" i="2"/>
  <c r="AF364" i="2"/>
  <c r="AF360" i="2"/>
  <c r="AF356" i="2"/>
  <c r="AF352" i="2"/>
  <c r="AF348" i="2"/>
  <c r="AF344" i="2"/>
  <c r="AF340" i="2"/>
  <c r="AF336" i="2"/>
  <c r="AF332" i="2"/>
  <c r="AF328" i="2"/>
  <c r="AF324" i="2"/>
  <c r="AF320" i="2"/>
  <c r="AF316" i="2"/>
  <c r="AF312" i="2"/>
  <c r="AF308" i="2"/>
  <c r="AF304" i="2"/>
  <c r="AF519" i="2"/>
  <c r="AF503" i="2"/>
  <c r="AF495" i="2"/>
  <c r="AF487" i="2"/>
  <c r="AF479" i="2"/>
  <c r="AF471" i="2"/>
  <c r="AF463" i="2"/>
  <c r="AF455" i="2"/>
  <c r="AF447" i="2"/>
  <c r="AF445" i="2"/>
  <c r="AF441" i="2"/>
  <c r="AF437" i="2"/>
  <c r="AF433" i="2"/>
  <c r="AF429" i="2"/>
  <c r="AF425" i="2"/>
  <c r="AF421" i="2"/>
  <c r="AF417" i="2"/>
  <c r="AF413" i="2"/>
  <c r="AF409" i="2"/>
  <c r="AF405" i="2"/>
  <c r="AF401" i="2"/>
  <c r="AF397" i="2"/>
  <c r="AF393" i="2"/>
  <c r="AF389" i="2"/>
  <c r="AF385" i="2"/>
  <c r="AF381" i="2"/>
  <c r="AF377" i="2"/>
  <c r="AF373" i="2"/>
  <c r="AF369" i="2"/>
  <c r="AF365" i="2"/>
  <c r="AF361" i="2"/>
  <c r="AF357" i="2"/>
  <c r="AF353" i="2"/>
  <c r="AF349" i="2"/>
  <c r="AF345" i="2"/>
  <c r="AF341" i="2"/>
  <c r="AF337" i="2"/>
  <c r="AF333" i="2"/>
  <c r="AF329" i="2"/>
  <c r="AF325" i="2"/>
  <c r="AF321" i="2"/>
  <c r="AF317" i="2"/>
  <c r="AF313" i="2"/>
  <c r="AF309" i="2"/>
  <c r="AF305" i="2"/>
  <c r="AF379" i="2"/>
  <c r="AF371" i="2"/>
  <c r="AF363" i="2"/>
  <c r="AF355" i="2"/>
  <c r="AF347" i="2"/>
  <c r="AF339" i="2"/>
  <c r="AF331" i="2"/>
  <c r="AF323" i="2"/>
  <c r="AF315" i="2"/>
  <c r="AF307" i="2"/>
  <c r="AF301" i="2"/>
  <c r="AF297" i="2"/>
  <c r="AF293" i="2"/>
  <c r="AF289" i="2"/>
  <c r="AF285" i="2"/>
  <c r="AF281" i="2"/>
  <c r="AF277" i="2"/>
  <c r="AF273" i="2"/>
  <c r="AF269" i="2"/>
  <c r="AF265" i="2"/>
  <c r="AF261" i="2"/>
  <c r="AF257" i="2"/>
  <c r="AF253" i="2"/>
  <c r="AF249" i="2"/>
  <c r="AF382" i="2"/>
  <c r="AF374" i="2"/>
  <c r="AF366" i="2"/>
  <c r="AF358" i="2"/>
  <c r="AF350" i="2"/>
  <c r="AF342" i="2"/>
  <c r="AF334" i="2"/>
  <c r="AF326" i="2"/>
  <c r="AF318" i="2"/>
  <c r="AF310" i="2"/>
  <c r="AF302" i="2"/>
  <c r="AF298" i="2"/>
  <c r="AF294" i="2"/>
  <c r="AF290" i="2"/>
  <c r="AF286" i="2"/>
  <c r="AF282" i="2"/>
  <c r="AF278" i="2"/>
  <c r="AF274" i="2"/>
  <c r="AF270" i="2"/>
  <c r="AF266" i="2"/>
  <c r="AF262" i="2"/>
  <c r="AF258" i="2"/>
  <c r="AF254" i="2"/>
  <c r="AF250" i="2"/>
  <c r="AF246" i="2"/>
  <c r="AF383" i="2"/>
  <c r="AF375" i="2"/>
  <c r="AF367" i="2"/>
  <c r="AF359" i="2"/>
  <c r="AF351" i="2"/>
  <c r="AF343" i="2"/>
  <c r="AF335" i="2"/>
  <c r="AF327" i="2"/>
  <c r="AF319" i="2"/>
  <c r="AF311" i="2"/>
  <c r="AF303" i="2"/>
  <c r="AF299" i="2"/>
  <c r="AF295" i="2"/>
  <c r="AF291" i="2"/>
  <c r="AF287" i="2"/>
  <c r="AF283" i="2"/>
  <c r="AF279" i="2"/>
  <c r="AF275" i="2"/>
  <c r="AF271" i="2"/>
  <c r="AF267" i="2"/>
  <c r="AF263" i="2"/>
  <c r="AF259" i="2"/>
  <c r="AF255" i="2"/>
  <c r="AF251" i="2"/>
  <c r="AF247" i="2"/>
  <c r="AF243" i="2"/>
  <c r="AF239" i="2"/>
  <c r="AF235" i="2"/>
  <c r="AF231" i="2"/>
  <c r="AF227" i="2"/>
  <c r="AF223" i="2"/>
  <c r="AF219" i="2"/>
  <c r="AF215" i="2"/>
  <c r="AF211" i="2"/>
  <c r="AF207" i="2"/>
  <c r="AF203" i="2"/>
  <c r="AF199" i="2"/>
  <c r="AF195" i="2"/>
  <c r="AF191" i="2"/>
  <c r="AF187" i="2"/>
  <c r="AF183" i="2"/>
  <c r="AF179" i="2"/>
  <c r="AF175" i="2"/>
  <c r="AF171" i="2"/>
  <c r="AF167" i="2"/>
  <c r="AF163" i="2"/>
  <c r="AF378" i="2"/>
  <c r="AF370" i="2"/>
  <c r="AF362" i="2"/>
  <c r="AF354" i="2"/>
  <c r="AF346" i="2"/>
  <c r="AF338" i="2"/>
  <c r="AF330" i="2"/>
  <c r="AF322" i="2"/>
  <c r="AF314" i="2"/>
  <c r="AF306" i="2"/>
  <c r="AF300" i="2"/>
  <c r="AF296" i="2"/>
  <c r="AF292" i="2"/>
  <c r="AF288" i="2"/>
  <c r="AF284" i="2"/>
  <c r="AF280" i="2"/>
  <c r="AF276" i="2"/>
  <c r="AF272" i="2"/>
  <c r="AF268" i="2"/>
  <c r="AF264" i="2"/>
  <c r="AF260" i="2"/>
  <c r="AF256" i="2"/>
  <c r="AF252" i="2"/>
  <c r="AF248" i="2"/>
  <c r="AF244" i="2"/>
  <c r="AF240" i="2"/>
  <c r="AF236" i="2"/>
  <c r="AF232" i="2"/>
  <c r="AF228" i="2"/>
  <c r="AF224" i="2"/>
  <c r="AF220" i="2"/>
  <c r="AF216" i="2"/>
  <c r="AF212" i="2"/>
  <c r="AF208" i="2"/>
  <c r="AF204" i="2"/>
  <c r="AF200" i="2"/>
  <c r="AF196" i="2"/>
  <c r="AF192" i="2"/>
  <c r="AF188" i="2"/>
  <c r="AF184" i="2"/>
  <c r="AF180" i="2"/>
  <c r="AF176" i="2"/>
  <c r="AF172" i="2"/>
  <c r="AF168" i="2"/>
  <c r="AF164" i="2"/>
  <c r="AF238" i="2"/>
  <c r="AF230" i="2"/>
  <c r="AF222" i="2"/>
  <c r="AF214" i="2"/>
  <c r="AF206" i="2"/>
  <c r="AF198" i="2"/>
  <c r="AF190" i="2"/>
  <c r="AF182" i="2"/>
  <c r="AF174" i="2"/>
  <c r="AF166" i="2"/>
  <c r="AF159" i="2"/>
  <c r="AF155" i="2"/>
  <c r="AF151" i="2"/>
  <c r="AF147" i="2"/>
  <c r="AF143" i="2"/>
  <c r="AF139" i="2"/>
  <c r="AF135" i="2"/>
  <c r="AF131" i="2"/>
  <c r="AF127" i="2"/>
  <c r="AF123" i="2"/>
  <c r="AF119" i="2"/>
  <c r="AF115" i="2"/>
  <c r="AF111" i="2"/>
  <c r="AF107" i="2"/>
  <c r="AF103" i="2"/>
  <c r="AF99" i="2"/>
  <c r="AF95" i="2"/>
  <c r="AF91" i="2"/>
  <c r="AF87" i="2"/>
  <c r="AF83" i="2"/>
  <c r="AF79" i="2"/>
  <c r="AF75" i="2"/>
  <c r="AF71" i="2"/>
  <c r="AF67" i="2"/>
  <c r="AF63" i="2"/>
  <c r="AF59" i="2"/>
  <c r="AF55" i="2"/>
  <c r="AF51" i="2"/>
  <c r="AF47" i="2"/>
  <c r="AF43" i="2"/>
  <c r="AF39" i="2"/>
  <c r="AF35" i="2"/>
  <c r="AF31" i="2"/>
  <c r="AF27" i="2"/>
  <c r="AF23" i="2"/>
  <c r="AF241" i="2"/>
  <c r="AF233" i="2"/>
  <c r="AF225" i="2"/>
  <c r="AF217" i="2"/>
  <c r="AF209" i="2"/>
  <c r="AF201" i="2"/>
  <c r="AF193" i="2"/>
  <c r="AF185" i="2"/>
  <c r="AF177" i="2"/>
  <c r="AF169" i="2"/>
  <c r="AF160" i="2"/>
  <c r="AF156" i="2"/>
  <c r="AF152" i="2"/>
  <c r="AF148" i="2"/>
  <c r="AF144" i="2"/>
  <c r="AF140" i="2"/>
  <c r="AF136" i="2"/>
  <c r="AF132" i="2"/>
  <c r="AF128" i="2"/>
  <c r="AF124" i="2"/>
  <c r="AF120" i="2"/>
  <c r="AF116" i="2"/>
  <c r="AF112" i="2"/>
  <c r="AF108" i="2"/>
  <c r="AF104" i="2"/>
  <c r="AF100" i="2"/>
  <c r="AF96" i="2"/>
  <c r="AF92" i="2"/>
  <c r="AF88" i="2"/>
  <c r="AF84" i="2"/>
  <c r="AF80" i="2"/>
  <c r="AF76" i="2"/>
  <c r="AF72" i="2"/>
  <c r="AF68" i="2"/>
  <c r="AF64" i="2"/>
  <c r="AF60" i="2"/>
  <c r="AF56" i="2"/>
  <c r="AF52" i="2"/>
  <c r="AF48" i="2"/>
  <c r="AF44" i="2"/>
  <c r="AF40" i="2"/>
  <c r="AF36" i="2"/>
  <c r="AF32" i="2"/>
  <c r="AF28" i="2"/>
  <c r="AF24" i="2"/>
  <c r="AF20" i="2"/>
  <c r="AF16" i="2"/>
  <c r="AF12" i="2"/>
  <c r="AF242" i="2"/>
  <c r="AF234" i="2"/>
  <c r="AF226" i="2"/>
  <c r="AF218" i="2"/>
  <c r="AF210" i="2"/>
  <c r="AF202" i="2"/>
  <c r="AF194" i="2"/>
  <c r="AF186" i="2"/>
  <c r="AF178" i="2"/>
  <c r="AF170" i="2"/>
  <c r="AF162" i="2"/>
  <c r="AF161" i="2"/>
  <c r="AF157" i="2"/>
  <c r="AF153" i="2"/>
  <c r="AF149" i="2"/>
  <c r="AF145" i="2"/>
  <c r="AF141" i="2"/>
  <c r="AF137" i="2"/>
  <c r="AF133" i="2"/>
  <c r="AF129" i="2"/>
  <c r="AF125" i="2"/>
  <c r="AF121" i="2"/>
  <c r="AF117" i="2"/>
  <c r="AF113" i="2"/>
  <c r="AF109" i="2"/>
  <c r="AF105" i="2"/>
  <c r="AF101" i="2"/>
  <c r="AF97" i="2"/>
  <c r="AF93" i="2"/>
  <c r="AF89" i="2"/>
  <c r="AF85" i="2"/>
  <c r="AF81" i="2"/>
  <c r="AF77" i="2"/>
  <c r="AF73" i="2"/>
  <c r="AF69" i="2"/>
  <c r="AF65" i="2"/>
  <c r="AF61" i="2"/>
  <c r="AF57" i="2"/>
  <c r="AF53" i="2"/>
  <c r="AF49" i="2"/>
  <c r="AF45" i="2"/>
  <c r="AF41" i="2"/>
  <c r="AF37" i="2"/>
  <c r="AF33" i="2"/>
  <c r="AF29" i="2"/>
  <c r="AF25" i="2"/>
  <c r="AF245" i="2"/>
  <c r="AF237" i="2"/>
  <c r="AF229" i="2"/>
  <c r="AF221" i="2"/>
  <c r="AF213" i="2"/>
  <c r="AF205" i="2"/>
  <c r="AF197" i="2"/>
  <c r="AF189" i="2"/>
  <c r="AF181" i="2"/>
  <c r="AF173" i="2"/>
  <c r="AF165" i="2"/>
  <c r="AF158" i="2"/>
  <c r="AF154" i="2"/>
  <c r="AF150" i="2"/>
  <c r="AF146" i="2"/>
  <c r="AF142" i="2"/>
  <c r="AF138" i="2"/>
  <c r="AF134" i="2"/>
  <c r="AF130" i="2"/>
  <c r="AF126" i="2"/>
  <c r="AF122" i="2"/>
  <c r="AF118" i="2"/>
  <c r="AF114" i="2"/>
  <c r="AF110" i="2"/>
  <c r="AF106" i="2"/>
  <c r="AF102" i="2"/>
  <c r="AF98" i="2"/>
  <c r="AF94" i="2"/>
  <c r="AF90" i="2"/>
  <c r="AF86" i="2"/>
  <c r="AF82" i="2"/>
  <c r="AF78" i="2"/>
  <c r="AF74" i="2"/>
  <c r="AF70" i="2"/>
  <c r="AF66" i="2"/>
  <c r="AF62" i="2"/>
  <c r="AF58" i="2"/>
  <c r="AF54" i="2"/>
  <c r="AF50" i="2"/>
  <c r="AF46" i="2"/>
  <c r="AF42" i="2"/>
  <c r="AF38" i="2"/>
  <c r="AF34" i="2"/>
  <c r="AF30" i="2"/>
  <c r="AF26" i="2"/>
  <c r="AF22" i="2"/>
  <c r="AF18" i="2"/>
  <c r="AF14" i="2"/>
  <c r="AF11" i="2"/>
  <c r="AF19" i="2"/>
  <c r="AF21" i="2"/>
  <c r="AF13" i="2"/>
  <c r="AF15" i="2"/>
  <c r="AF17" i="2"/>
  <c r="AG53" i="3"/>
  <c r="BB31" i="3"/>
  <c r="BD31" i="3"/>
  <c r="AD1007" i="2"/>
  <c r="AD1003" i="2"/>
  <c r="AD999" i="2"/>
  <c r="AD995" i="2"/>
  <c r="AD991" i="2"/>
  <c r="AD1008" i="2"/>
  <c r="AD1004" i="2"/>
  <c r="AD1000" i="2"/>
  <c r="AD996" i="2"/>
  <c r="AD992" i="2"/>
  <c r="AD1006" i="2"/>
  <c r="AD998" i="2"/>
  <c r="AD990" i="2"/>
  <c r="AD988" i="2"/>
  <c r="AD984" i="2"/>
  <c r="AD980" i="2"/>
  <c r="AD1010" i="2"/>
  <c r="AD1005" i="2"/>
  <c r="AD987" i="2"/>
  <c r="AD982" i="2"/>
  <c r="AD977" i="2"/>
  <c r="AD974" i="2"/>
  <c r="AD970" i="2"/>
  <c r="AD966" i="2"/>
  <c r="AD1009" i="2"/>
  <c r="AD1002" i="2"/>
  <c r="AD997" i="2"/>
  <c r="AD983" i="2"/>
  <c r="AD978" i="2"/>
  <c r="AD975" i="2"/>
  <c r="AD971" i="2"/>
  <c r="AD967" i="2"/>
  <c r="AD963" i="2"/>
  <c r="AD959" i="2"/>
  <c r="AD955" i="2"/>
  <c r="AD951" i="2"/>
  <c r="AD986" i="2"/>
  <c r="AD981" i="2"/>
  <c r="AD973" i="2"/>
  <c r="AD965" i="2"/>
  <c r="AD961" i="2"/>
  <c r="AD989" i="2"/>
  <c r="AD985" i="2"/>
  <c r="AD976" i="2"/>
  <c r="AD968" i="2"/>
  <c r="AD962" i="2"/>
  <c r="AD957" i="2"/>
  <c r="AD952" i="2"/>
  <c r="AD993" i="2"/>
  <c r="AD969" i="2"/>
  <c r="AD958" i="2"/>
  <c r="AD994" i="2"/>
  <c r="AD964" i="2"/>
  <c r="AD954" i="2"/>
  <c r="AD947" i="2"/>
  <c r="AD943" i="2"/>
  <c r="AD939" i="2"/>
  <c r="AD935" i="2"/>
  <c r="AD931" i="2"/>
  <c r="AD927" i="2"/>
  <c r="AD923" i="2"/>
  <c r="AD919" i="2"/>
  <c r="AD915" i="2"/>
  <c r="AD979" i="2"/>
  <c r="AD972" i="2"/>
  <c r="AD956" i="2"/>
  <c r="AD950" i="2"/>
  <c r="AD949" i="2"/>
  <c r="AD944" i="2"/>
  <c r="AD940" i="2"/>
  <c r="AD936" i="2"/>
  <c r="AD932" i="2"/>
  <c r="AD928" i="2"/>
  <c r="AD945" i="2"/>
  <c r="AD941" i="2"/>
  <c r="AD937" i="2"/>
  <c r="AD1001" i="2"/>
  <c r="AD942" i="2"/>
  <c r="AD933" i="2"/>
  <c r="AD924" i="2"/>
  <c r="AD918" i="2"/>
  <c r="AD913" i="2"/>
  <c r="AD909" i="2"/>
  <c r="AD905" i="2"/>
  <c r="AD901" i="2"/>
  <c r="AD897" i="2"/>
  <c r="AD893" i="2"/>
  <c r="AD889" i="2"/>
  <c r="AD946" i="2"/>
  <c r="AD930" i="2"/>
  <c r="AD960" i="2"/>
  <c r="AD929" i="2"/>
  <c r="AD934" i="2"/>
  <c r="AD908" i="2"/>
  <c r="AD903" i="2"/>
  <c r="AD898" i="2"/>
  <c r="AD892" i="2"/>
  <c r="AD887" i="2"/>
  <c r="AD883" i="2"/>
  <c r="AD879" i="2"/>
  <c r="AD875" i="2"/>
  <c r="AD871" i="2"/>
  <c r="AD867" i="2"/>
  <c r="AD863" i="2"/>
  <c r="AD859" i="2"/>
  <c r="AD855" i="2"/>
  <c r="AD851" i="2"/>
  <c r="AD847" i="2"/>
  <c r="AD843" i="2"/>
  <c r="AD839" i="2"/>
  <c r="AD835" i="2"/>
  <c r="AD831" i="2"/>
  <c r="AD926" i="2"/>
  <c r="AD921" i="2"/>
  <c r="AD914" i="2"/>
  <c r="AD904" i="2"/>
  <c r="AD896" i="2"/>
  <c r="AD895" i="2"/>
  <c r="AD894" i="2"/>
  <c r="AD882" i="2"/>
  <c r="AD877" i="2"/>
  <c r="AD872" i="2"/>
  <c r="AD866" i="2"/>
  <c r="AD861" i="2"/>
  <c r="AD856" i="2"/>
  <c r="AD850" i="2"/>
  <c r="AD845" i="2"/>
  <c r="AD840" i="2"/>
  <c r="AD834" i="2"/>
  <c r="AD829" i="2"/>
  <c r="AD953" i="2"/>
  <c r="AD917" i="2"/>
  <c r="AD912" i="2"/>
  <c r="AD911" i="2"/>
  <c r="AD910" i="2"/>
  <c r="AD902" i="2"/>
  <c r="AD884" i="2"/>
  <c r="AD878" i="2"/>
  <c r="AD873" i="2"/>
  <c r="AD868" i="2"/>
  <c r="AD862" i="2"/>
  <c r="AD857" i="2"/>
  <c r="AD852" i="2"/>
  <c r="AD846" i="2"/>
  <c r="AD841" i="2"/>
  <c r="AD836" i="2"/>
  <c r="AD830" i="2"/>
  <c r="AD826" i="2"/>
  <c r="AD822" i="2"/>
  <c r="AD818" i="2"/>
  <c r="AD814" i="2"/>
  <c r="AD810" i="2"/>
  <c r="AD806" i="2"/>
  <c r="AD938" i="2"/>
  <c r="AD925" i="2"/>
  <c r="AD922" i="2"/>
  <c r="AD920" i="2"/>
  <c r="AD900" i="2"/>
  <c r="AD899" i="2"/>
  <c r="AD891" i="2"/>
  <c r="AD890" i="2"/>
  <c r="AD885" i="2"/>
  <c r="AD880" i="2"/>
  <c r="AD874" i="2"/>
  <c r="AD869" i="2"/>
  <c r="AD864" i="2"/>
  <c r="AD858" i="2"/>
  <c r="AD853" i="2"/>
  <c r="AD848" i="2"/>
  <c r="AD842" i="2"/>
  <c r="AD837" i="2"/>
  <c r="AD832" i="2"/>
  <c r="AD827" i="2"/>
  <c r="AD823" i="2"/>
  <c r="AD819" i="2"/>
  <c r="AD815" i="2"/>
  <c r="AD811" i="2"/>
  <c r="AD886" i="2"/>
  <c r="AD876" i="2"/>
  <c r="AD849" i="2"/>
  <c r="AD821" i="2"/>
  <c r="AD813" i="2"/>
  <c r="AD805" i="2"/>
  <c r="AD803" i="2"/>
  <c r="AD799" i="2"/>
  <c r="AD795" i="2"/>
  <c r="AD791" i="2"/>
  <c r="AD787" i="2"/>
  <c r="AD783" i="2"/>
  <c r="AD779" i="2"/>
  <c r="AD775" i="2"/>
  <c r="AD771" i="2"/>
  <c r="AD767" i="2"/>
  <c r="AD906" i="2"/>
  <c r="AD870" i="2"/>
  <c r="AD860" i="2"/>
  <c r="AD833" i="2"/>
  <c r="AD828" i="2"/>
  <c r="AD824" i="2"/>
  <c r="AD816" i="2"/>
  <c r="AD808" i="2"/>
  <c r="AD807" i="2"/>
  <c r="AD800" i="2"/>
  <c r="AD796" i="2"/>
  <c r="AD792" i="2"/>
  <c r="AD788" i="2"/>
  <c r="AD784" i="2"/>
  <c r="AD780" i="2"/>
  <c r="AD776" i="2"/>
  <c r="AD772" i="2"/>
  <c r="AD768" i="2"/>
  <c r="AD764" i="2"/>
  <c r="AD760" i="2"/>
  <c r="AD756" i="2"/>
  <c r="AD752" i="2"/>
  <c r="AD748" i="2"/>
  <c r="AD744" i="2"/>
  <c r="AD740" i="2"/>
  <c r="AD736" i="2"/>
  <c r="AD732" i="2"/>
  <c r="AD728" i="2"/>
  <c r="AD724" i="2"/>
  <c r="AD720" i="2"/>
  <c r="AD716" i="2"/>
  <c r="AD712" i="2"/>
  <c r="AD708" i="2"/>
  <c r="AD704" i="2"/>
  <c r="AD700" i="2"/>
  <c r="AD696" i="2"/>
  <c r="AD692" i="2"/>
  <c r="AD688" i="2"/>
  <c r="AD684" i="2"/>
  <c r="AD680" i="2"/>
  <c r="AD676" i="2"/>
  <c r="AD672" i="2"/>
  <c r="AD668" i="2"/>
  <c r="AD664" i="2"/>
  <c r="AD660" i="2"/>
  <c r="AD656" i="2"/>
  <c r="AD652" i="2"/>
  <c r="AD948" i="2"/>
  <c r="AD916" i="2"/>
  <c r="AD881" i="2"/>
  <c r="AD854" i="2"/>
  <c r="AD844" i="2"/>
  <c r="AD825" i="2"/>
  <c r="AD817" i="2"/>
  <c r="AD809" i="2"/>
  <c r="AD801" i="2"/>
  <c r="AD797" i="2"/>
  <c r="AD793" i="2"/>
  <c r="AD789" i="2"/>
  <c r="AD785" i="2"/>
  <c r="AD781" i="2"/>
  <c r="AD777" i="2"/>
  <c r="AD773" i="2"/>
  <c r="AD769" i="2"/>
  <c r="AD765" i="2"/>
  <c r="AD761" i="2"/>
  <c r="AD757" i="2"/>
  <c r="AD753" i="2"/>
  <c r="AD749" i="2"/>
  <c r="AD745" i="2"/>
  <c r="AD741" i="2"/>
  <c r="AD737" i="2"/>
  <c r="AD733" i="2"/>
  <c r="AD729" i="2"/>
  <c r="AD725" i="2"/>
  <c r="AD721" i="2"/>
  <c r="AD717" i="2"/>
  <c r="AD713" i="2"/>
  <c r="AD888" i="2"/>
  <c r="AD865" i="2"/>
  <c r="AD820" i="2"/>
  <c r="AD802" i="2"/>
  <c r="AD786" i="2"/>
  <c r="AD770" i="2"/>
  <c r="AD758" i="2"/>
  <c r="AD750" i="2"/>
  <c r="AD742" i="2"/>
  <c r="AD734" i="2"/>
  <c r="AD726" i="2"/>
  <c r="AD718" i="2"/>
  <c r="AD710" i="2"/>
  <c r="AD705" i="2"/>
  <c r="AD699" i="2"/>
  <c r="AD694" i="2"/>
  <c r="AD689" i="2"/>
  <c r="AD683" i="2"/>
  <c r="AD678" i="2"/>
  <c r="AD673" i="2"/>
  <c r="AD667" i="2"/>
  <c r="AD662" i="2"/>
  <c r="AD657" i="2"/>
  <c r="AD651" i="2"/>
  <c r="AD804" i="2"/>
  <c r="AD790" i="2"/>
  <c r="AD774" i="2"/>
  <c r="AD759" i="2"/>
  <c r="AD751" i="2"/>
  <c r="AD743" i="2"/>
  <c r="AD735" i="2"/>
  <c r="AD727" i="2"/>
  <c r="AD719" i="2"/>
  <c r="AD711" i="2"/>
  <c r="AD706" i="2"/>
  <c r="AD701" i="2"/>
  <c r="AD695" i="2"/>
  <c r="AD907" i="2"/>
  <c r="AD794" i="2"/>
  <c r="AD778" i="2"/>
  <c r="AD762" i="2"/>
  <c r="AD754" i="2"/>
  <c r="AD746" i="2"/>
  <c r="AD738" i="2"/>
  <c r="AD730" i="2"/>
  <c r="AD722" i="2"/>
  <c r="AD714" i="2"/>
  <c r="AD707" i="2"/>
  <c r="AD702" i="2"/>
  <c r="AD697" i="2"/>
  <c r="AD691" i="2"/>
  <c r="AD686" i="2"/>
  <c r="AD681" i="2"/>
  <c r="AD675" i="2"/>
  <c r="AD670" i="2"/>
  <c r="AD665" i="2"/>
  <c r="AD659" i="2"/>
  <c r="AD654" i="2"/>
  <c r="AD649" i="2"/>
  <c r="AD782" i="2"/>
  <c r="AD747" i="2"/>
  <c r="AD715" i="2"/>
  <c r="AD698" i="2"/>
  <c r="AD679" i="2"/>
  <c r="AD674" i="2"/>
  <c r="AD669" i="2"/>
  <c r="AD645" i="2"/>
  <c r="AD641" i="2"/>
  <c r="AD637" i="2"/>
  <c r="AD633" i="2"/>
  <c r="AD629" i="2"/>
  <c r="AD625" i="2"/>
  <c r="AD621" i="2"/>
  <c r="AD617" i="2"/>
  <c r="AD613" i="2"/>
  <c r="AD609" i="2"/>
  <c r="AD605" i="2"/>
  <c r="AD601" i="2"/>
  <c r="AD597" i="2"/>
  <c r="AD593" i="2"/>
  <c r="AD589" i="2"/>
  <c r="AD585" i="2"/>
  <c r="AD581" i="2"/>
  <c r="AD577" i="2"/>
  <c r="AD573" i="2"/>
  <c r="AD798" i="2"/>
  <c r="AD755" i="2"/>
  <c r="AD723" i="2"/>
  <c r="AD709" i="2"/>
  <c r="AD693" i="2"/>
  <c r="AD671" i="2"/>
  <c r="AD666" i="2"/>
  <c r="AD661" i="2"/>
  <c r="AD650" i="2"/>
  <c r="AD646" i="2"/>
  <c r="AD642" i="2"/>
  <c r="AD638" i="2"/>
  <c r="AD634" i="2"/>
  <c r="AD630" i="2"/>
  <c r="AD626" i="2"/>
  <c r="AD622" i="2"/>
  <c r="AD618" i="2"/>
  <c r="AD614" i="2"/>
  <c r="AD610" i="2"/>
  <c r="AD606" i="2"/>
  <c r="AD602" i="2"/>
  <c r="AD598" i="2"/>
  <c r="AD594" i="2"/>
  <c r="AD590" i="2"/>
  <c r="AD586" i="2"/>
  <c r="AD582" i="2"/>
  <c r="AD578" i="2"/>
  <c r="AD574" i="2"/>
  <c r="AD570" i="2"/>
  <c r="AD566" i="2"/>
  <c r="AD562" i="2"/>
  <c r="AD558" i="2"/>
  <c r="AD554" i="2"/>
  <c r="AD550" i="2"/>
  <c r="AD546" i="2"/>
  <c r="AD542" i="2"/>
  <c r="AD538" i="2"/>
  <c r="AD534" i="2"/>
  <c r="AD530" i="2"/>
  <c r="AD526" i="2"/>
  <c r="AD522" i="2"/>
  <c r="AD518" i="2"/>
  <c r="AD514" i="2"/>
  <c r="AD510" i="2"/>
  <c r="AD838" i="2"/>
  <c r="AD763" i="2"/>
  <c r="AD731" i="2"/>
  <c r="AD703" i="2"/>
  <c r="AD690" i="2"/>
  <c r="AD685" i="2"/>
  <c r="AD663" i="2"/>
  <c r="AD658" i="2"/>
  <c r="AD653" i="2"/>
  <c r="AD647" i="2"/>
  <c r="AD643" i="2"/>
  <c r="AD639" i="2"/>
  <c r="AD635" i="2"/>
  <c r="AD631" i="2"/>
  <c r="AD627" i="2"/>
  <c r="AD623" i="2"/>
  <c r="AD619" i="2"/>
  <c r="AD615" i="2"/>
  <c r="AD611" i="2"/>
  <c r="AD607" i="2"/>
  <c r="AD603" i="2"/>
  <c r="AD599" i="2"/>
  <c r="AD595" i="2"/>
  <c r="AD591" i="2"/>
  <c r="AD587" i="2"/>
  <c r="AD583" i="2"/>
  <c r="AD579" i="2"/>
  <c r="AD575" i="2"/>
  <c r="AD571" i="2"/>
  <c r="AD567" i="2"/>
  <c r="AD563" i="2"/>
  <c r="AD559" i="2"/>
  <c r="AD555" i="2"/>
  <c r="AD551" i="2"/>
  <c r="AD547" i="2"/>
  <c r="AD543" i="2"/>
  <c r="AD539" i="2"/>
  <c r="AD535" i="2"/>
  <c r="AD531" i="2"/>
  <c r="AD527" i="2"/>
  <c r="AD523" i="2"/>
  <c r="AD519" i="2"/>
  <c r="AD515" i="2"/>
  <c r="AD511" i="2"/>
  <c r="AD812" i="2"/>
  <c r="AD766" i="2"/>
  <c r="AD739" i="2"/>
  <c r="AD687" i="2"/>
  <c r="AD682" i="2"/>
  <c r="AD677" i="2"/>
  <c r="AD644" i="2"/>
  <c r="AD628" i="2"/>
  <c r="AD612" i="2"/>
  <c r="AD596" i="2"/>
  <c r="AD580" i="2"/>
  <c r="AD565" i="2"/>
  <c r="AD557" i="2"/>
  <c r="AD549" i="2"/>
  <c r="AD541" i="2"/>
  <c r="AD533" i="2"/>
  <c r="AD525" i="2"/>
  <c r="AD655" i="2"/>
  <c r="AD648" i="2"/>
  <c r="AD632" i="2"/>
  <c r="AD616" i="2"/>
  <c r="AD600" i="2"/>
  <c r="AD584" i="2"/>
  <c r="AD568" i="2"/>
  <c r="AD560" i="2"/>
  <c r="AD552" i="2"/>
  <c r="AD544" i="2"/>
  <c r="AD536" i="2"/>
  <c r="AD528" i="2"/>
  <c r="AD636" i="2"/>
  <c r="AD604" i="2"/>
  <c r="AD572" i="2"/>
  <c r="AD561" i="2"/>
  <c r="AD640" i="2"/>
  <c r="AD608" i="2"/>
  <c r="AD576" i="2"/>
  <c r="AD564" i="2"/>
  <c r="AD620" i="2"/>
  <c r="AD588" i="2"/>
  <c r="AD569" i="2"/>
  <c r="AD553" i="2"/>
  <c r="AD537" i="2"/>
  <c r="AD520" i="2"/>
  <c r="AD512" i="2"/>
  <c r="AD506" i="2"/>
  <c r="AD502" i="2"/>
  <c r="AD498" i="2"/>
  <c r="AD494" i="2"/>
  <c r="AD490" i="2"/>
  <c r="AD486" i="2"/>
  <c r="AD482" i="2"/>
  <c r="AD478" i="2"/>
  <c r="AD474" i="2"/>
  <c r="AD470" i="2"/>
  <c r="AD466" i="2"/>
  <c r="AD462" i="2"/>
  <c r="AD458" i="2"/>
  <c r="AD454" i="2"/>
  <c r="AD450" i="2"/>
  <c r="AD624" i="2"/>
  <c r="AD592" i="2"/>
  <c r="AD556" i="2"/>
  <c r="AD540" i="2"/>
  <c r="AD524" i="2"/>
  <c r="AD521" i="2"/>
  <c r="AD513" i="2"/>
  <c r="AD507" i="2"/>
  <c r="AD503" i="2"/>
  <c r="AD499" i="2"/>
  <c r="AD495" i="2"/>
  <c r="AD491" i="2"/>
  <c r="AD487" i="2"/>
  <c r="AD483" i="2"/>
  <c r="AD479" i="2"/>
  <c r="AD475" i="2"/>
  <c r="AD471" i="2"/>
  <c r="AD467" i="2"/>
  <c r="AD463" i="2"/>
  <c r="AD459" i="2"/>
  <c r="AD455" i="2"/>
  <c r="AD451" i="2"/>
  <c r="AD447" i="2"/>
  <c r="AD545" i="2"/>
  <c r="AD508" i="2"/>
  <c r="AD504" i="2"/>
  <c r="AD496" i="2"/>
  <c r="AD488" i="2"/>
  <c r="AD480" i="2"/>
  <c r="AD472" i="2"/>
  <c r="AD464" i="2"/>
  <c r="AD456" i="2"/>
  <c r="AD448" i="2"/>
  <c r="AD444" i="2"/>
  <c r="AD440" i="2"/>
  <c r="AD436" i="2"/>
  <c r="AD432" i="2"/>
  <c r="AD428" i="2"/>
  <c r="AD424" i="2"/>
  <c r="AD420" i="2"/>
  <c r="AD416" i="2"/>
  <c r="AD412" i="2"/>
  <c r="AD408" i="2"/>
  <c r="AD404" i="2"/>
  <c r="AD400" i="2"/>
  <c r="AD396" i="2"/>
  <c r="AD392" i="2"/>
  <c r="AD388" i="2"/>
  <c r="AD532" i="2"/>
  <c r="AD509" i="2"/>
  <c r="AD505" i="2"/>
  <c r="AD497" i="2"/>
  <c r="AD489" i="2"/>
  <c r="AD481" i="2"/>
  <c r="AD473" i="2"/>
  <c r="AD465" i="2"/>
  <c r="AD457" i="2"/>
  <c r="AD449" i="2"/>
  <c r="AD445" i="2"/>
  <c r="AD441" i="2"/>
  <c r="AD437" i="2"/>
  <c r="AD433" i="2"/>
  <c r="AD429" i="2"/>
  <c r="AD425" i="2"/>
  <c r="AD421" i="2"/>
  <c r="AD417" i="2"/>
  <c r="AD413" i="2"/>
  <c r="AD409" i="2"/>
  <c r="AD405" i="2"/>
  <c r="AD401" i="2"/>
  <c r="AD397" i="2"/>
  <c r="AD393" i="2"/>
  <c r="AD389" i="2"/>
  <c r="AD529" i="2"/>
  <c r="AD516" i="2"/>
  <c r="AD500" i="2"/>
  <c r="AD492" i="2"/>
  <c r="AD484" i="2"/>
  <c r="AD476" i="2"/>
  <c r="AD468" i="2"/>
  <c r="AD460" i="2"/>
  <c r="AD452" i="2"/>
  <c r="AD446" i="2"/>
  <c r="AD442" i="2"/>
  <c r="AD438" i="2"/>
  <c r="AD434" i="2"/>
  <c r="AD430" i="2"/>
  <c r="AD426" i="2"/>
  <c r="AD422" i="2"/>
  <c r="AD418" i="2"/>
  <c r="AD414" i="2"/>
  <c r="AD410" i="2"/>
  <c r="AD406" i="2"/>
  <c r="AD402" i="2"/>
  <c r="AD398" i="2"/>
  <c r="AD394" i="2"/>
  <c r="AD390" i="2"/>
  <c r="AD386" i="2"/>
  <c r="AD382" i="2"/>
  <c r="AD378" i="2"/>
  <c r="AD374" i="2"/>
  <c r="AD370" i="2"/>
  <c r="AD366" i="2"/>
  <c r="AD362" i="2"/>
  <c r="AD358" i="2"/>
  <c r="AD354" i="2"/>
  <c r="AD350" i="2"/>
  <c r="AD346" i="2"/>
  <c r="AD342" i="2"/>
  <c r="AD338" i="2"/>
  <c r="AD334" i="2"/>
  <c r="AD330" i="2"/>
  <c r="AD326" i="2"/>
  <c r="AD322" i="2"/>
  <c r="AD318" i="2"/>
  <c r="AD314" i="2"/>
  <c r="AD310" i="2"/>
  <c r="AD306" i="2"/>
  <c r="AD548" i="2"/>
  <c r="AD517" i="2"/>
  <c r="AD501" i="2"/>
  <c r="AD493" i="2"/>
  <c r="AD485" i="2"/>
  <c r="AD477" i="2"/>
  <c r="AD469" i="2"/>
  <c r="AD461" i="2"/>
  <c r="AD453" i="2"/>
  <c r="AD443" i="2"/>
  <c r="AD439" i="2"/>
  <c r="AD435" i="2"/>
  <c r="AD431" i="2"/>
  <c r="AD427" i="2"/>
  <c r="AD423" i="2"/>
  <c r="AD419" i="2"/>
  <c r="AD415" i="2"/>
  <c r="AD411" i="2"/>
  <c r="AD407" i="2"/>
  <c r="AD403" i="2"/>
  <c r="AD399" i="2"/>
  <c r="AD395" i="2"/>
  <c r="AD391" i="2"/>
  <c r="AD387" i="2"/>
  <c r="AD383" i="2"/>
  <c r="AD379" i="2"/>
  <c r="AD375" i="2"/>
  <c r="AD371" i="2"/>
  <c r="AD367" i="2"/>
  <c r="AD363" i="2"/>
  <c r="AD359" i="2"/>
  <c r="AD355" i="2"/>
  <c r="AD351" i="2"/>
  <c r="AD347" i="2"/>
  <c r="AD343" i="2"/>
  <c r="AD339" i="2"/>
  <c r="AD335" i="2"/>
  <c r="AD331" i="2"/>
  <c r="AD327" i="2"/>
  <c r="AD323" i="2"/>
  <c r="AD319" i="2"/>
  <c r="AD315" i="2"/>
  <c r="AD311" i="2"/>
  <c r="AD307" i="2"/>
  <c r="AD303" i="2"/>
  <c r="AD385" i="2"/>
  <c r="AD377" i="2"/>
  <c r="AD369" i="2"/>
  <c r="AD361" i="2"/>
  <c r="AD353" i="2"/>
  <c r="AD345" i="2"/>
  <c r="AD337" i="2"/>
  <c r="AD329" i="2"/>
  <c r="AD321" i="2"/>
  <c r="AD313" i="2"/>
  <c r="AD305" i="2"/>
  <c r="AD299" i="2"/>
  <c r="AD295" i="2"/>
  <c r="AD291" i="2"/>
  <c r="AD287" i="2"/>
  <c r="AD283" i="2"/>
  <c r="AD279" i="2"/>
  <c r="AD275" i="2"/>
  <c r="AD271" i="2"/>
  <c r="AD267" i="2"/>
  <c r="AD263" i="2"/>
  <c r="AD259" i="2"/>
  <c r="AD255" i="2"/>
  <c r="AD251" i="2"/>
  <c r="AD247" i="2"/>
  <c r="AD380" i="2"/>
  <c r="AD372" i="2"/>
  <c r="AD364" i="2"/>
  <c r="AD356" i="2"/>
  <c r="AD348" i="2"/>
  <c r="AD340" i="2"/>
  <c r="AD332" i="2"/>
  <c r="AD324" i="2"/>
  <c r="AD316" i="2"/>
  <c r="AD308" i="2"/>
  <c r="AD300" i="2"/>
  <c r="AD296" i="2"/>
  <c r="AD292" i="2"/>
  <c r="AD288" i="2"/>
  <c r="AD284" i="2"/>
  <c r="AD280" i="2"/>
  <c r="AD276" i="2"/>
  <c r="AD272" i="2"/>
  <c r="AD268" i="2"/>
  <c r="AD264" i="2"/>
  <c r="AD260" i="2"/>
  <c r="AD256" i="2"/>
  <c r="AD252" i="2"/>
  <c r="AD248" i="2"/>
  <c r="AD381" i="2"/>
  <c r="AD373" i="2"/>
  <c r="AD365" i="2"/>
  <c r="AD357" i="2"/>
  <c r="AD349" i="2"/>
  <c r="AD341" i="2"/>
  <c r="AD333" i="2"/>
  <c r="AD325" i="2"/>
  <c r="AD317" i="2"/>
  <c r="AD309" i="2"/>
  <c r="AD301" i="2"/>
  <c r="AD297" i="2"/>
  <c r="AD293" i="2"/>
  <c r="AD289" i="2"/>
  <c r="AD285" i="2"/>
  <c r="AD281" i="2"/>
  <c r="AD277" i="2"/>
  <c r="AD273" i="2"/>
  <c r="AD269" i="2"/>
  <c r="AD265" i="2"/>
  <c r="AD261" i="2"/>
  <c r="AD257" i="2"/>
  <c r="AD253" i="2"/>
  <c r="AD249" i="2"/>
  <c r="AD245" i="2"/>
  <c r="AD241" i="2"/>
  <c r="AD237" i="2"/>
  <c r="AD233" i="2"/>
  <c r="AD229" i="2"/>
  <c r="AD225" i="2"/>
  <c r="AD221" i="2"/>
  <c r="AD217" i="2"/>
  <c r="AD213" i="2"/>
  <c r="AD209" i="2"/>
  <c r="AD205" i="2"/>
  <c r="AD201" i="2"/>
  <c r="AD197" i="2"/>
  <c r="AD193" i="2"/>
  <c r="AD189" i="2"/>
  <c r="AD185" i="2"/>
  <c r="AD181" i="2"/>
  <c r="AD177" i="2"/>
  <c r="AD173" i="2"/>
  <c r="AD169" i="2"/>
  <c r="AD165" i="2"/>
  <c r="AD384" i="2"/>
  <c r="AD376" i="2"/>
  <c r="AD368" i="2"/>
  <c r="AD360" i="2"/>
  <c r="AD352" i="2"/>
  <c r="AD344" i="2"/>
  <c r="AD336" i="2"/>
  <c r="AD328" i="2"/>
  <c r="AD320" i="2"/>
  <c r="AD312" i="2"/>
  <c r="AD304" i="2"/>
  <c r="AD302" i="2"/>
  <c r="AD298" i="2"/>
  <c r="AD294" i="2"/>
  <c r="AD290" i="2"/>
  <c r="AD286" i="2"/>
  <c r="AD282" i="2"/>
  <c r="AD278" i="2"/>
  <c r="AD274" i="2"/>
  <c r="AD270" i="2"/>
  <c r="AD266" i="2"/>
  <c r="AD262" i="2"/>
  <c r="AD258" i="2"/>
  <c r="AD254" i="2"/>
  <c r="AD250" i="2"/>
  <c r="AD246" i="2"/>
  <c r="AD242" i="2"/>
  <c r="AD238" i="2"/>
  <c r="AD234" i="2"/>
  <c r="AD230" i="2"/>
  <c r="AD226" i="2"/>
  <c r="AD222" i="2"/>
  <c r="AD218" i="2"/>
  <c r="AD214" i="2"/>
  <c r="AD210" i="2"/>
  <c r="AD206" i="2"/>
  <c r="AD202" i="2"/>
  <c r="AD198" i="2"/>
  <c r="AD194" i="2"/>
  <c r="AD190" i="2"/>
  <c r="AD186" i="2"/>
  <c r="AD182" i="2"/>
  <c r="AD178" i="2"/>
  <c r="AD174" i="2"/>
  <c r="AD170" i="2"/>
  <c r="AD166" i="2"/>
  <c r="AD162" i="2"/>
  <c r="AD244" i="2"/>
  <c r="AD236" i="2"/>
  <c r="AD228" i="2"/>
  <c r="AD220" i="2"/>
  <c r="AD212" i="2"/>
  <c r="AD204" i="2"/>
  <c r="AD196" i="2"/>
  <c r="AD188" i="2"/>
  <c r="AD180" i="2"/>
  <c r="AD172" i="2"/>
  <c r="AD164" i="2"/>
  <c r="AD161" i="2"/>
  <c r="AD157" i="2"/>
  <c r="AD153" i="2"/>
  <c r="AD149" i="2"/>
  <c r="AD145" i="2"/>
  <c r="AD141" i="2"/>
  <c r="AD137" i="2"/>
  <c r="AD133" i="2"/>
  <c r="AD129" i="2"/>
  <c r="AD125" i="2"/>
  <c r="AD121" i="2"/>
  <c r="AD117" i="2"/>
  <c r="AD113" i="2"/>
  <c r="AD109" i="2"/>
  <c r="AD105" i="2"/>
  <c r="AD101" i="2"/>
  <c r="AD97" i="2"/>
  <c r="AD93" i="2"/>
  <c r="AD89" i="2"/>
  <c r="AD85" i="2"/>
  <c r="AD81" i="2"/>
  <c r="AD77" i="2"/>
  <c r="AD73" i="2"/>
  <c r="AD69" i="2"/>
  <c r="AD65" i="2"/>
  <c r="AD61" i="2"/>
  <c r="AD57" i="2"/>
  <c r="AD53" i="2"/>
  <c r="AD49" i="2"/>
  <c r="AD45" i="2"/>
  <c r="AD41" i="2"/>
  <c r="AD37" i="2"/>
  <c r="AD33" i="2"/>
  <c r="AD29" i="2"/>
  <c r="AD25" i="2"/>
  <c r="AD239" i="2"/>
  <c r="AD231" i="2"/>
  <c r="AD223" i="2"/>
  <c r="AD215" i="2"/>
  <c r="AD207" i="2"/>
  <c r="AD199" i="2"/>
  <c r="AD191" i="2"/>
  <c r="AD183" i="2"/>
  <c r="AD175" i="2"/>
  <c r="AD167" i="2"/>
  <c r="AD158" i="2"/>
  <c r="AD154" i="2"/>
  <c r="AD150" i="2"/>
  <c r="AD146" i="2"/>
  <c r="AD142" i="2"/>
  <c r="AD138" i="2"/>
  <c r="AD134" i="2"/>
  <c r="AD130" i="2"/>
  <c r="AD126" i="2"/>
  <c r="AD122" i="2"/>
  <c r="AD118" i="2"/>
  <c r="AD114" i="2"/>
  <c r="AD110" i="2"/>
  <c r="AD106" i="2"/>
  <c r="AD102" i="2"/>
  <c r="AD98" i="2"/>
  <c r="AD94" i="2"/>
  <c r="AD90" i="2"/>
  <c r="AD86" i="2"/>
  <c r="AD82" i="2"/>
  <c r="AD78" i="2"/>
  <c r="AD74" i="2"/>
  <c r="AD70" i="2"/>
  <c r="AD66" i="2"/>
  <c r="AD62" i="2"/>
  <c r="AD58" i="2"/>
  <c r="AD54" i="2"/>
  <c r="AD50" i="2"/>
  <c r="AD46" i="2"/>
  <c r="AD42" i="2"/>
  <c r="AD38" i="2"/>
  <c r="AD34" i="2"/>
  <c r="AD30" i="2"/>
  <c r="AD26" i="2"/>
  <c r="AD22" i="2"/>
  <c r="AD18" i="2"/>
  <c r="AD14" i="2"/>
  <c r="AD11" i="2"/>
  <c r="AD240" i="2"/>
  <c r="AD232" i="2"/>
  <c r="AD224" i="2"/>
  <c r="AD216" i="2"/>
  <c r="AD208" i="2"/>
  <c r="AD200" i="2"/>
  <c r="AD192" i="2"/>
  <c r="AD184" i="2"/>
  <c r="AD176" i="2"/>
  <c r="AD168" i="2"/>
  <c r="AD159" i="2"/>
  <c r="AD155" i="2"/>
  <c r="AD151" i="2"/>
  <c r="AD147" i="2"/>
  <c r="AD143" i="2"/>
  <c r="AD139" i="2"/>
  <c r="AD135" i="2"/>
  <c r="AD131" i="2"/>
  <c r="AD127" i="2"/>
  <c r="AD123" i="2"/>
  <c r="AD119" i="2"/>
  <c r="AD115" i="2"/>
  <c r="AD111" i="2"/>
  <c r="AD107" i="2"/>
  <c r="AD103" i="2"/>
  <c r="AD99" i="2"/>
  <c r="AD95" i="2"/>
  <c r="AD91" i="2"/>
  <c r="AD87" i="2"/>
  <c r="AD83" i="2"/>
  <c r="AD79" i="2"/>
  <c r="AD75" i="2"/>
  <c r="AD71" i="2"/>
  <c r="AD67" i="2"/>
  <c r="AD63" i="2"/>
  <c r="AD59" i="2"/>
  <c r="AD55" i="2"/>
  <c r="AD51" i="2"/>
  <c r="AD47" i="2"/>
  <c r="AD43" i="2"/>
  <c r="AD39" i="2"/>
  <c r="AD35" i="2"/>
  <c r="AD31" i="2"/>
  <c r="AD27" i="2"/>
  <c r="AD23" i="2"/>
  <c r="AD243" i="2"/>
  <c r="AD235" i="2"/>
  <c r="AD227" i="2"/>
  <c r="AD219" i="2"/>
  <c r="AD211" i="2"/>
  <c r="AD203" i="2"/>
  <c r="AD195" i="2"/>
  <c r="AD187" i="2"/>
  <c r="AD179" i="2"/>
  <c r="AD171" i="2"/>
  <c r="AD163" i="2"/>
  <c r="AD160" i="2"/>
  <c r="AD156" i="2"/>
  <c r="AD152" i="2"/>
  <c r="AD148" i="2"/>
  <c r="AD144" i="2"/>
  <c r="AD140" i="2"/>
  <c r="AD136" i="2"/>
  <c r="AD132" i="2"/>
  <c r="AD128" i="2"/>
  <c r="AD124" i="2"/>
  <c r="AD120" i="2"/>
  <c r="AD116" i="2"/>
  <c r="AD112" i="2"/>
  <c r="AD108" i="2"/>
  <c r="AD104" i="2"/>
  <c r="AD100" i="2"/>
  <c r="AD96" i="2"/>
  <c r="AD92" i="2"/>
  <c r="AD88" i="2"/>
  <c r="AD84" i="2"/>
  <c r="AD80" i="2"/>
  <c r="AD76" i="2"/>
  <c r="AD72" i="2"/>
  <c r="AD68" i="2"/>
  <c r="AD64" i="2"/>
  <c r="AD60" i="2"/>
  <c r="AD56" i="2"/>
  <c r="AD52" i="2"/>
  <c r="AD48" i="2"/>
  <c r="AD44" i="2"/>
  <c r="AD40" i="2"/>
  <c r="AD36" i="2"/>
  <c r="AD32" i="2"/>
  <c r="AD28" i="2"/>
  <c r="AD24" i="2"/>
  <c r="AD20" i="2"/>
  <c r="AD16" i="2"/>
  <c r="AD17" i="2"/>
  <c r="AD19" i="2"/>
  <c r="AD21" i="2"/>
  <c r="AD15" i="2"/>
  <c r="AH1007" i="2"/>
  <c r="AH1003" i="2"/>
  <c r="AH999" i="2"/>
  <c r="AH995" i="2"/>
  <c r="AH991" i="2"/>
  <c r="AH1008" i="2"/>
  <c r="AH1004" i="2"/>
  <c r="AH1000" i="2"/>
  <c r="AH996" i="2"/>
  <c r="AH992" i="2"/>
  <c r="AH988" i="2"/>
  <c r="AH1010" i="2"/>
  <c r="AH1002" i="2"/>
  <c r="AH994" i="2"/>
  <c r="AH984" i="2"/>
  <c r="AH980" i="2"/>
  <c r="AH1009" i="2"/>
  <c r="AH989" i="2"/>
  <c r="AH986" i="2"/>
  <c r="AH981" i="2"/>
  <c r="AH974" i="2"/>
  <c r="AH970" i="2"/>
  <c r="AH966" i="2"/>
  <c r="AH1006" i="2"/>
  <c r="AH1001" i="2"/>
  <c r="AH987" i="2"/>
  <c r="AH982" i="2"/>
  <c r="AH977" i="2"/>
  <c r="AH975" i="2"/>
  <c r="AH971" i="2"/>
  <c r="AH967" i="2"/>
  <c r="AH963" i="2"/>
  <c r="AH959" i="2"/>
  <c r="AH955" i="2"/>
  <c r="AH951" i="2"/>
  <c r="AH985" i="2"/>
  <c r="AH969" i="2"/>
  <c r="AH960" i="2"/>
  <c r="AH993" i="2"/>
  <c r="AH972" i="2"/>
  <c r="AH964" i="2"/>
  <c r="AH961" i="2"/>
  <c r="AH956" i="2"/>
  <c r="AH950" i="2"/>
  <c r="AH997" i="2"/>
  <c r="AH990" i="2"/>
  <c r="AH979" i="2"/>
  <c r="AH973" i="2"/>
  <c r="AH965" i="2"/>
  <c r="AH962" i="2"/>
  <c r="AH957" i="2"/>
  <c r="AH1005" i="2"/>
  <c r="AH968" i="2"/>
  <c r="AH958" i="2"/>
  <c r="AH948" i="2"/>
  <c r="AH947" i="2"/>
  <c r="AH943" i="2"/>
  <c r="AH939" i="2"/>
  <c r="AH935" i="2"/>
  <c r="AH931" i="2"/>
  <c r="AH927" i="2"/>
  <c r="AH923" i="2"/>
  <c r="AH919" i="2"/>
  <c r="AH915" i="2"/>
  <c r="AH998" i="2"/>
  <c r="AH976" i="2"/>
  <c r="AH953" i="2"/>
  <c r="AH952" i="2"/>
  <c r="AH944" i="2"/>
  <c r="AH940" i="2"/>
  <c r="AH936" i="2"/>
  <c r="AH932" i="2"/>
  <c r="AH928" i="2"/>
  <c r="AH978" i="2"/>
  <c r="AH945" i="2"/>
  <c r="AH941" i="2"/>
  <c r="AH937" i="2"/>
  <c r="AH983" i="2"/>
  <c r="AH946" i="2"/>
  <c r="AH929" i="2"/>
  <c r="AH922" i="2"/>
  <c r="AH917" i="2"/>
  <c r="AH912" i="2"/>
  <c r="AH909" i="2"/>
  <c r="AH905" i="2"/>
  <c r="AH901" i="2"/>
  <c r="AH897" i="2"/>
  <c r="AH893" i="2"/>
  <c r="AH889" i="2"/>
  <c r="AH954" i="2"/>
  <c r="AH949" i="2"/>
  <c r="AH934" i="2"/>
  <c r="AH933" i="2"/>
  <c r="AH926" i="2"/>
  <c r="AH925" i="2"/>
  <c r="AH938" i="2"/>
  <c r="AH930" i="2"/>
  <c r="AH914" i="2"/>
  <c r="AH913" i="2"/>
  <c r="AH907" i="2"/>
  <c r="AH902" i="2"/>
  <c r="AH896" i="2"/>
  <c r="AH891" i="2"/>
  <c r="AH883" i="2"/>
  <c r="AH879" i="2"/>
  <c r="AH875" i="2"/>
  <c r="AH871" i="2"/>
  <c r="AH867" i="2"/>
  <c r="AH863" i="2"/>
  <c r="AH859" i="2"/>
  <c r="AH855" i="2"/>
  <c r="AH851" i="2"/>
  <c r="AH847" i="2"/>
  <c r="AH843" i="2"/>
  <c r="AH839" i="2"/>
  <c r="AH835" i="2"/>
  <c r="AH831" i="2"/>
  <c r="AH920" i="2"/>
  <c r="AH908" i="2"/>
  <c r="AH900" i="2"/>
  <c r="AH899" i="2"/>
  <c r="AH898" i="2"/>
  <c r="AH890" i="2"/>
  <c r="AH886" i="2"/>
  <c r="AH881" i="2"/>
  <c r="AH876" i="2"/>
  <c r="AH870" i="2"/>
  <c r="AH865" i="2"/>
  <c r="AH860" i="2"/>
  <c r="AH854" i="2"/>
  <c r="AH849" i="2"/>
  <c r="AH844" i="2"/>
  <c r="AH838" i="2"/>
  <c r="AH833" i="2"/>
  <c r="AH829" i="2"/>
  <c r="AH918" i="2"/>
  <c r="AH906" i="2"/>
  <c r="AH888" i="2"/>
  <c r="AH887" i="2"/>
  <c r="AH882" i="2"/>
  <c r="AH877" i="2"/>
  <c r="AH872" i="2"/>
  <c r="AH866" i="2"/>
  <c r="AH861" i="2"/>
  <c r="AH856" i="2"/>
  <c r="AH850" i="2"/>
  <c r="AH845" i="2"/>
  <c r="AH840" i="2"/>
  <c r="AH834" i="2"/>
  <c r="AH826" i="2"/>
  <c r="AH822" i="2"/>
  <c r="AH818" i="2"/>
  <c r="AH814" i="2"/>
  <c r="AH810" i="2"/>
  <c r="AH806" i="2"/>
  <c r="AH921" i="2"/>
  <c r="AH916" i="2"/>
  <c r="AH904" i="2"/>
  <c r="AH903" i="2"/>
  <c r="AH895" i="2"/>
  <c r="AH894" i="2"/>
  <c r="AH884" i="2"/>
  <c r="AH878" i="2"/>
  <c r="AH873" i="2"/>
  <c r="AH868" i="2"/>
  <c r="AH862" i="2"/>
  <c r="AH857" i="2"/>
  <c r="AH852" i="2"/>
  <c r="AH846" i="2"/>
  <c r="AH841" i="2"/>
  <c r="AH836" i="2"/>
  <c r="AH830" i="2"/>
  <c r="AH827" i="2"/>
  <c r="AH823" i="2"/>
  <c r="AH819" i="2"/>
  <c r="AH815" i="2"/>
  <c r="AH811" i="2"/>
  <c r="AH807" i="2"/>
  <c r="AH910" i="2"/>
  <c r="AH880" i="2"/>
  <c r="AH853" i="2"/>
  <c r="AH828" i="2"/>
  <c r="AH825" i="2"/>
  <c r="AH817" i="2"/>
  <c r="AH809" i="2"/>
  <c r="AH804" i="2"/>
  <c r="AH803" i="2"/>
  <c r="AH799" i="2"/>
  <c r="AH795" i="2"/>
  <c r="AH791" i="2"/>
  <c r="AH787" i="2"/>
  <c r="AH783" i="2"/>
  <c r="AH779" i="2"/>
  <c r="AH775" i="2"/>
  <c r="AH771" i="2"/>
  <c r="AH767" i="2"/>
  <c r="AH763" i="2"/>
  <c r="AH924" i="2"/>
  <c r="AH874" i="2"/>
  <c r="AH864" i="2"/>
  <c r="AH837" i="2"/>
  <c r="AH820" i="2"/>
  <c r="AH812" i="2"/>
  <c r="AH805" i="2"/>
  <c r="AH800" i="2"/>
  <c r="AH796" i="2"/>
  <c r="AH792" i="2"/>
  <c r="AH788" i="2"/>
  <c r="AH784" i="2"/>
  <c r="AH780" i="2"/>
  <c r="AH776" i="2"/>
  <c r="AH772" i="2"/>
  <c r="AH768" i="2"/>
  <c r="AH764" i="2"/>
  <c r="AH760" i="2"/>
  <c r="AH756" i="2"/>
  <c r="AH752" i="2"/>
  <c r="AH748" i="2"/>
  <c r="AH744" i="2"/>
  <c r="AH740" i="2"/>
  <c r="AH736" i="2"/>
  <c r="AH732" i="2"/>
  <c r="AH728" i="2"/>
  <c r="AH724" i="2"/>
  <c r="AH720" i="2"/>
  <c r="AH716" i="2"/>
  <c r="AH712" i="2"/>
  <c r="AH708" i="2"/>
  <c r="AH704" i="2"/>
  <c r="AH700" i="2"/>
  <c r="AH696" i="2"/>
  <c r="AH692" i="2"/>
  <c r="AH688" i="2"/>
  <c r="AH684" i="2"/>
  <c r="AH680" i="2"/>
  <c r="AH676" i="2"/>
  <c r="AH672" i="2"/>
  <c r="AH668" i="2"/>
  <c r="AH664" i="2"/>
  <c r="AH660" i="2"/>
  <c r="AH656" i="2"/>
  <c r="AH652" i="2"/>
  <c r="AH911" i="2"/>
  <c r="AH892" i="2"/>
  <c r="AH885" i="2"/>
  <c r="AH858" i="2"/>
  <c r="AH848" i="2"/>
  <c r="AH821" i="2"/>
  <c r="AH813" i="2"/>
  <c r="AH801" i="2"/>
  <c r="AH797" i="2"/>
  <c r="AH793" i="2"/>
  <c r="AH789" i="2"/>
  <c r="AH785" i="2"/>
  <c r="AH781" i="2"/>
  <c r="AH777" i="2"/>
  <c r="AH773" i="2"/>
  <c r="AH769" i="2"/>
  <c r="AH765" i="2"/>
  <c r="AH761" i="2"/>
  <c r="AH757" i="2"/>
  <c r="AH753" i="2"/>
  <c r="AH749" i="2"/>
  <c r="AH745" i="2"/>
  <c r="AH741" i="2"/>
  <c r="AH737" i="2"/>
  <c r="AH733" i="2"/>
  <c r="AH729" i="2"/>
  <c r="AH725" i="2"/>
  <c r="AH721" i="2"/>
  <c r="AH717" i="2"/>
  <c r="AH713" i="2"/>
  <c r="AH842" i="2"/>
  <c r="AH824" i="2"/>
  <c r="AH790" i="2"/>
  <c r="AH774" i="2"/>
  <c r="AH762" i="2"/>
  <c r="AH754" i="2"/>
  <c r="AH746" i="2"/>
  <c r="AH738" i="2"/>
  <c r="AH730" i="2"/>
  <c r="AH722" i="2"/>
  <c r="AH714" i="2"/>
  <c r="AH709" i="2"/>
  <c r="AH703" i="2"/>
  <c r="AH698" i="2"/>
  <c r="AH693" i="2"/>
  <c r="AH687" i="2"/>
  <c r="AH682" i="2"/>
  <c r="AH677" i="2"/>
  <c r="AH671" i="2"/>
  <c r="AH666" i="2"/>
  <c r="AH661" i="2"/>
  <c r="AH655" i="2"/>
  <c r="AH942" i="2"/>
  <c r="AH869" i="2"/>
  <c r="AH794" i="2"/>
  <c r="AH778" i="2"/>
  <c r="AH755" i="2"/>
  <c r="AH747" i="2"/>
  <c r="AH739" i="2"/>
  <c r="AH731" i="2"/>
  <c r="AH723" i="2"/>
  <c r="AH715" i="2"/>
  <c r="AH710" i="2"/>
  <c r="AH705" i="2"/>
  <c r="AH699" i="2"/>
  <c r="AH694" i="2"/>
  <c r="AH808" i="2"/>
  <c r="AH798" i="2"/>
  <c r="AH782" i="2"/>
  <c r="AH766" i="2"/>
  <c r="AH758" i="2"/>
  <c r="AH750" i="2"/>
  <c r="AH742" i="2"/>
  <c r="AH734" i="2"/>
  <c r="AH726" i="2"/>
  <c r="AH718" i="2"/>
  <c r="AH706" i="2"/>
  <c r="AH701" i="2"/>
  <c r="AH695" i="2"/>
  <c r="AH690" i="2"/>
  <c r="AH685" i="2"/>
  <c r="AH679" i="2"/>
  <c r="AH674" i="2"/>
  <c r="AH669" i="2"/>
  <c r="AH663" i="2"/>
  <c r="AH658" i="2"/>
  <c r="AH653" i="2"/>
  <c r="AH649" i="2"/>
  <c r="AH786" i="2"/>
  <c r="AH751" i="2"/>
  <c r="AH719" i="2"/>
  <c r="AH702" i="2"/>
  <c r="AH683" i="2"/>
  <c r="AH678" i="2"/>
  <c r="AH673" i="2"/>
  <c r="AH651" i="2"/>
  <c r="AH645" i="2"/>
  <c r="AH641" i="2"/>
  <c r="AH637" i="2"/>
  <c r="AH633" i="2"/>
  <c r="AH629" i="2"/>
  <c r="AH625" i="2"/>
  <c r="AH621" i="2"/>
  <c r="AH617" i="2"/>
  <c r="AH613" i="2"/>
  <c r="AH609" i="2"/>
  <c r="AH605" i="2"/>
  <c r="AH601" i="2"/>
  <c r="AH597" i="2"/>
  <c r="AH593" i="2"/>
  <c r="AH589" i="2"/>
  <c r="AH585" i="2"/>
  <c r="AH581" i="2"/>
  <c r="AH577" i="2"/>
  <c r="AH573" i="2"/>
  <c r="AH569" i="2"/>
  <c r="AH816" i="2"/>
  <c r="AH802" i="2"/>
  <c r="AH759" i="2"/>
  <c r="AH727" i="2"/>
  <c r="AH675" i="2"/>
  <c r="AH670" i="2"/>
  <c r="AH665" i="2"/>
  <c r="AH646" i="2"/>
  <c r="AH642" i="2"/>
  <c r="AH638" i="2"/>
  <c r="AH634" i="2"/>
  <c r="AH630" i="2"/>
  <c r="AH626" i="2"/>
  <c r="AH622" i="2"/>
  <c r="AH618" i="2"/>
  <c r="AH614" i="2"/>
  <c r="AH610" i="2"/>
  <c r="AH606" i="2"/>
  <c r="AH602" i="2"/>
  <c r="AH598" i="2"/>
  <c r="AH594" i="2"/>
  <c r="AH590" i="2"/>
  <c r="AH586" i="2"/>
  <c r="AH582" i="2"/>
  <c r="AH578" i="2"/>
  <c r="AH574" i="2"/>
  <c r="AH570" i="2"/>
  <c r="AH566" i="2"/>
  <c r="AH562" i="2"/>
  <c r="AH558" i="2"/>
  <c r="AH554" i="2"/>
  <c r="AH550" i="2"/>
  <c r="AH546" i="2"/>
  <c r="AH542" i="2"/>
  <c r="AH538" i="2"/>
  <c r="AH534" i="2"/>
  <c r="AH530" i="2"/>
  <c r="AH526" i="2"/>
  <c r="AH522" i="2"/>
  <c r="AH518" i="2"/>
  <c r="AH514" i="2"/>
  <c r="AH510" i="2"/>
  <c r="AH735" i="2"/>
  <c r="AH707" i="2"/>
  <c r="AH697" i="2"/>
  <c r="AH689" i="2"/>
  <c r="AH667" i="2"/>
  <c r="AH662" i="2"/>
  <c r="AH657" i="2"/>
  <c r="AH647" i="2"/>
  <c r="AH643" i="2"/>
  <c r="AH639" i="2"/>
  <c r="AH635" i="2"/>
  <c r="AH631" i="2"/>
  <c r="AH627" i="2"/>
  <c r="AH623" i="2"/>
  <c r="AH619" i="2"/>
  <c r="AH615" i="2"/>
  <c r="AH611" i="2"/>
  <c r="AH607" i="2"/>
  <c r="AH603" i="2"/>
  <c r="AH599" i="2"/>
  <c r="AH595" i="2"/>
  <c r="AH591" i="2"/>
  <c r="AH587" i="2"/>
  <c r="AH583" i="2"/>
  <c r="AH579" i="2"/>
  <c r="AH575" i="2"/>
  <c r="AH571" i="2"/>
  <c r="AH567" i="2"/>
  <c r="AH563" i="2"/>
  <c r="AH559" i="2"/>
  <c r="AH555" i="2"/>
  <c r="AH551" i="2"/>
  <c r="AH547" i="2"/>
  <c r="AH543" i="2"/>
  <c r="AH539" i="2"/>
  <c r="AH535" i="2"/>
  <c r="AH531" i="2"/>
  <c r="AH527" i="2"/>
  <c r="AH523" i="2"/>
  <c r="AH519" i="2"/>
  <c r="AH515" i="2"/>
  <c r="AH511" i="2"/>
  <c r="AH832" i="2"/>
  <c r="AH770" i="2"/>
  <c r="AH743" i="2"/>
  <c r="AH711" i="2"/>
  <c r="AH691" i="2"/>
  <c r="AH686" i="2"/>
  <c r="AH681" i="2"/>
  <c r="AH650" i="2"/>
  <c r="AH648" i="2"/>
  <c r="AH632" i="2"/>
  <c r="AH616" i="2"/>
  <c r="AH600" i="2"/>
  <c r="AH584" i="2"/>
  <c r="AH561" i="2"/>
  <c r="AH553" i="2"/>
  <c r="AH545" i="2"/>
  <c r="AH537" i="2"/>
  <c r="AH529" i="2"/>
  <c r="AH636" i="2"/>
  <c r="AH620" i="2"/>
  <c r="AH604" i="2"/>
  <c r="AH588" i="2"/>
  <c r="AH572" i="2"/>
  <c r="AH564" i="2"/>
  <c r="AH556" i="2"/>
  <c r="AH548" i="2"/>
  <c r="AH540" i="2"/>
  <c r="AH532" i="2"/>
  <c r="AH524" i="2"/>
  <c r="AH654" i="2"/>
  <c r="AH640" i="2"/>
  <c r="AH608" i="2"/>
  <c r="AH576" i="2"/>
  <c r="AH565" i="2"/>
  <c r="AH549" i="2"/>
  <c r="AH659" i="2"/>
  <c r="AH644" i="2"/>
  <c r="AH612" i="2"/>
  <c r="AH580" i="2"/>
  <c r="AH568" i="2"/>
  <c r="AH552" i="2"/>
  <c r="AH624" i="2"/>
  <c r="AH592" i="2"/>
  <c r="AH557" i="2"/>
  <c r="AH541" i="2"/>
  <c r="AH525" i="2"/>
  <c r="AH516" i="2"/>
  <c r="AH508" i="2"/>
  <c r="AH506" i="2"/>
  <c r="AH502" i="2"/>
  <c r="AH498" i="2"/>
  <c r="AH494" i="2"/>
  <c r="AH490" i="2"/>
  <c r="AH486" i="2"/>
  <c r="AH482" i="2"/>
  <c r="AH478" i="2"/>
  <c r="AH474" i="2"/>
  <c r="AH470" i="2"/>
  <c r="AH466" i="2"/>
  <c r="AH462" i="2"/>
  <c r="AH458" i="2"/>
  <c r="AH454" i="2"/>
  <c r="AH450" i="2"/>
  <c r="AH446" i="2"/>
  <c r="AH628" i="2"/>
  <c r="AH596" i="2"/>
  <c r="AH560" i="2"/>
  <c r="AH544" i="2"/>
  <c r="AH528" i="2"/>
  <c r="AH517" i="2"/>
  <c r="AH509" i="2"/>
  <c r="AH507" i="2"/>
  <c r="AH503" i="2"/>
  <c r="AH499" i="2"/>
  <c r="AH495" i="2"/>
  <c r="AH491" i="2"/>
  <c r="AH487" i="2"/>
  <c r="AH483" i="2"/>
  <c r="AH479" i="2"/>
  <c r="AH475" i="2"/>
  <c r="AH471" i="2"/>
  <c r="AH467" i="2"/>
  <c r="AH463" i="2"/>
  <c r="AH459" i="2"/>
  <c r="AH455" i="2"/>
  <c r="AH451" i="2"/>
  <c r="AH447" i="2"/>
  <c r="AH512" i="2"/>
  <c r="AH500" i="2"/>
  <c r="AH492" i="2"/>
  <c r="AH484" i="2"/>
  <c r="AH476" i="2"/>
  <c r="AH468" i="2"/>
  <c r="AH460" i="2"/>
  <c r="AH452" i="2"/>
  <c r="AH444" i="2"/>
  <c r="AH440" i="2"/>
  <c r="AH436" i="2"/>
  <c r="AH432" i="2"/>
  <c r="AH428" i="2"/>
  <c r="AH424" i="2"/>
  <c r="AH420" i="2"/>
  <c r="AH416" i="2"/>
  <c r="AH412" i="2"/>
  <c r="AH408" i="2"/>
  <c r="AH404" i="2"/>
  <c r="AH400" i="2"/>
  <c r="AH396" i="2"/>
  <c r="AH392" i="2"/>
  <c r="AH388" i="2"/>
  <c r="AH536" i="2"/>
  <c r="AH513" i="2"/>
  <c r="AH501" i="2"/>
  <c r="AH493" i="2"/>
  <c r="AH485" i="2"/>
  <c r="AH477" i="2"/>
  <c r="AH469" i="2"/>
  <c r="AH461" i="2"/>
  <c r="AH453" i="2"/>
  <c r="AH445" i="2"/>
  <c r="AH441" i="2"/>
  <c r="AH437" i="2"/>
  <c r="AH433" i="2"/>
  <c r="AH429" i="2"/>
  <c r="AH425" i="2"/>
  <c r="AH421" i="2"/>
  <c r="AH417" i="2"/>
  <c r="AH413" i="2"/>
  <c r="AH409" i="2"/>
  <c r="AH405" i="2"/>
  <c r="AH401" i="2"/>
  <c r="AH397" i="2"/>
  <c r="AH393" i="2"/>
  <c r="AH389" i="2"/>
  <c r="AH533" i="2"/>
  <c r="AH520" i="2"/>
  <c r="AH504" i="2"/>
  <c r="AH496" i="2"/>
  <c r="AH488" i="2"/>
  <c r="AH480" i="2"/>
  <c r="AH472" i="2"/>
  <c r="AH464" i="2"/>
  <c r="AH456" i="2"/>
  <c r="AH448" i="2"/>
  <c r="AH442" i="2"/>
  <c r="AH438" i="2"/>
  <c r="AH434" i="2"/>
  <c r="AH430" i="2"/>
  <c r="AH426" i="2"/>
  <c r="AH422" i="2"/>
  <c r="AH418" i="2"/>
  <c r="AH414" i="2"/>
  <c r="AH410" i="2"/>
  <c r="AH406" i="2"/>
  <c r="AH402" i="2"/>
  <c r="AH398" i="2"/>
  <c r="AH394" i="2"/>
  <c r="AH390" i="2"/>
  <c r="AH386" i="2"/>
  <c r="AH382" i="2"/>
  <c r="AH378" i="2"/>
  <c r="AH374" i="2"/>
  <c r="AH370" i="2"/>
  <c r="AH366" i="2"/>
  <c r="AH362" i="2"/>
  <c r="AH358" i="2"/>
  <c r="AH354" i="2"/>
  <c r="AH350" i="2"/>
  <c r="AH346" i="2"/>
  <c r="AH342" i="2"/>
  <c r="AH338" i="2"/>
  <c r="AH334" i="2"/>
  <c r="AH330" i="2"/>
  <c r="AH326" i="2"/>
  <c r="AH322" i="2"/>
  <c r="AH318" i="2"/>
  <c r="AH314" i="2"/>
  <c r="AH310" i="2"/>
  <c r="AH306" i="2"/>
  <c r="AH302" i="2"/>
  <c r="AH521" i="2"/>
  <c r="AH505" i="2"/>
  <c r="AH497" i="2"/>
  <c r="AH489" i="2"/>
  <c r="AH481" i="2"/>
  <c r="AH473" i="2"/>
  <c r="AH465" i="2"/>
  <c r="AH457" i="2"/>
  <c r="AH449" i="2"/>
  <c r="AH443" i="2"/>
  <c r="AH439" i="2"/>
  <c r="AH435" i="2"/>
  <c r="AH431" i="2"/>
  <c r="AH427" i="2"/>
  <c r="AH423" i="2"/>
  <c r="AH419" i="2"/>
  <c r="AH415" i="2"/>
  <c r="AH411" i="2"/>
  <c r="AH407" i="2"/>
  <c r="AH403" i="2"/>
  <c r="AH399" i="2"/>
  <c r="AH395" i="2"/>
  <c r="AH391" i="2"/>
  <c r="AH387" i="2"/>
  <c r="AH383" i="2"/>
  <c r="AH379" i="2"/>
  <c r="AH375" i="2"/>
  <c r="AH371" i="2"/>
  <c r="AH367" i="2"/>
  <c r="AH363" i="2"/>
  <c r="AH359" i="2"/>
  <c r="AH355" i="2"/>
  <c r="AH351" i="2"/>
  <c r="AH347" i="2"/>
  <c r="AH343" i="2"/>
  <c r="AH339" i="2"/>
  <c r="AH335" i="2"/>
  <c r="AH331" i="2"/>
  <c r="AH327" i="2"/>
  <c r="AH323" i="2"/>
  <c r="AH319" i="2"/>
  <c r="AH315" i="2"/>
  <c r="AH311" i="2"/>
  <c r="AH307" i="2"/>
  <c r="AH303" i="2"/>
  <c r="AH381" i="2"/>
  <c r="AH373" i="2"/>
  <c r="AH365" i="2"/>
  <c r="AH357" i="2"/>
  <c r="AH349" i="2"/>
  <c r="AH341" i="2"/>
  <c r="AH333" i="2"/>
  <c r="AH325" i="2"/>
  <c r="AH317" i="2"/>
  <c r="AH309" i="2"/>
  <c r="AH299" i="2"/>
  <c r="AH295" i="2"/>
  <c r="AH291" i="2"/>
  <c r="AH287" i="2"/>
  <c r="AH283" i="2"/>
  <c r="AH279" i="2"/>
  <c r="AH275" i="2"/>
  <c r="AH271" i="2"/>
  <c r="AH267" i="2"/>
  <c r="AH263" i="2"/>
  <c r="AH259" i="2"/>
  <c r="AH255" i="2"/>
  <c r="AH251" i="2"/>
  <c r="AH247" i="2"/>
  <c r="AH384" i="2"/>
  <c r="AH376" i="2"/>
  <c r="AH368" i="2"/>
  <c r="AH360" i="2"/>
  <c r="AH352" i="2"/>
  <c r="AH344" i="2"/>
  <c r="AH336" i="2"/>
  <c r="AH328" i="2"/>
  <c r="AH320" i="2"/>
  <c r="AH312" i="2"/>
  <c r="AH304" i="2"/>
  <c r="AH300" i="2"/>
  <c r="AH296" i="2"/>
  <c r="AH292" i="2"/>
  <c r="AH288" i="2"/>
  <c r="AH284" i="2"/>
  <c r="AH280" i="2"/>
  <c r="AH276" i="2"/>
  <c r="AH272" i="2"/>
  <c r="AH268" i="2"/>
  <c r="AH264" i="2"/>
  <c r="AH260" i="2"/>
  <c r="AH256" i="2"/>
  <c r="AH252" i="2"/>
  <c r="AH248" i="2"/>
  <c r="AH385" i="2"/>
  <c r="AH377" i="2"/>
  <c r="AH369" i="2"/>
  <c r="AH361" i="2"/>
  <c r="AH353" i="2"/>
  <c r="AH345" i="2"/>
  <c r="AH337" i="2"/>
  <c r="AH329" i="2"/>
  <c r="AH321" i="2"/>
  <c r="AH313" i="2"/>
  <c r="AH305" i="2"/>
  <c r="AH301" i="2"/>
  <c r="AH297" i="2"/>
  <c r="AH293" i="2"/>
  <c r="AH289" i="2"/>
  <c r="AH285" i="2"/>
  <c r="AH281" i="2"/>
  <c r="AH277" i="2"/>
  <c r="AH273" i="2"/>
  <c r="AH269" i="2"/>
  <c r="AH265" i="2"/>
  <c r="AH261" i="2"/>
  <c r="AH257" i="2"/>
  <c r="AH253" i="2"/>
  <c r="AH249" i="2"/>
  <c r="AH245" i="2"/>
  <c r="AH241" i="2"/>
  <c r="AH237" i="2"/>
  <c r="AH233" i="2"/>
  <c r="AH229" i="2"/>
  <c r="AH225" i="2"/>
  <c r="AH221" i="2"/>
  <c r="AH217" i="2"/>
  <c r="AH213" i="2"/>
  <c r="AH209" i="2"/>
  <c r="AH205" i="2"/>
  <c r="AH201" i="2"/>
  <c r="AH197" i="2"/>
  <c r="AH193" i="2"/>
  <c r="AH189" i="2"/>
  <c r="AH185" i="2"/>
  <c r="AH181" i="2"/>
  <c r="AH177" i="2"/>
  <c r="AH173" i="2"/>
  <c r="AH169" i="2"/>
  <c r="AH165" i="2"/>
  <c r="AH380" i="2"/>
  <c r="AH372" i="2"/>
  <c r="AH364" i="2"/>
  <c r="AH356" i="2"/>
  <c r="AH348" i="2"/>
  <c r="AH340" i="2"/>
  <c r="AH332" i="2"/>
  <c r="AH324" i="2"/>
  <c r="AH316" i="2"/>
  <c r="AH308" i="2"/>
  <c r="AH298" i="2"/>
  <c r="AH294" i="2"/>
  <c r="AH290" i="2"/>
  <c r="AH286" i="2"/>
  <c r="AH282" i="2"/>
  <c r="AH278" i="2"/>
  <c r="AH274" i="2"/>
  <c r="AH270" i="2"/>
  <c r="AH266" i="2"/>
  <c r="AH262" i="2"/>
  <c r="AH258" i="2"/>
  <c r="AH254" i="2"/>
  <c r="AH250" i="2"/>
  <c r="AH246" i="2"/>
  <c r="AH242" i="2"/>
  <c r="AH238" i="2"/>
  <c r="AH234" i="2"/>
  <c r="AH230" i="2"/>
  <c r="AH226" i="2"/>
  <c r="AH222" i="2"/>
  <c r="AH218" i="2"/>
  <c r="AH214" i="2"/>
  <c r="AH210" i="2"/>
  <c r="AH206" i="2"/>
  <c r="AH202" i="2"/>
  <c r="AH198" i="2"/>
  <c r="AH194" i="2"/>
  <c r="AH190" i="2"/>
  <c r="AH186" i="2"/>
  <c r="AH182" i="2"/>
  <c r="AH178" i="2"/>
  <c r="AH174" i="2"/>
  <c r="AH170" i="2"/>
  <c r="AH166" i="2"/>
  <c r="AH162" i="2"/>
  <c r="AH240" i="2"/>
  <c r="AH232" i="2"/>
  <c r="AH224" i="2"/>
  <c r="AH216" i="2"/>
  <c r="AH208" i="2"/>
  <c r="AH200" i="2"/>
  <c r="AH192" i="2"/>
  <c r="AH184" i="2"/>
  <c r="AH176" i="2"/>
  <c r="AH168" i="2"/>
  <c r="AH161" i="2"/>
  <c r="AH157" i="2"/>
  <c r="AH153" i="2"/>
  <c r="AH149" i="2"/>
  <c r="AH145" i="2"/>
  <c r="AH141" i="2"/>
  <c r="AH137" i="2"/>
  <c r="AH133" i="2"/>
  <c r="AH129" i="2"/>
  <c r="AH125" i="2"/>
  <c r="AH121" i="2"/>
  <c r="AH117" i="2"/>
  <c r="AH113" i="2"/>
  <c r="AH109" i="2"/>
  <c r="AH105" i="2"/>
  <c r="AH101" i="2"/>
  <c r="AH97" i="2"/>
  <c r="AH93" i="2"/>
  <c r="AH89" i="2"/>
  <c r="AH85" i="2"/>
  <c r="AH81" i="2"/>
  <c r="AH77" i="2"/>
  <c r="AH73" i="2"/>
  <c r="AH69" i="2"/>
  <c r="AH65" i="2"/>
  <c r="AH61" i="2"/>
  <c r="AH57" i="2"/>
  <c r="AH53" i="2"/>
  <c r="AH49" i="2"/>
  <c r="AH45" i="2"/>
  <c r="AH41" i="2"/>
  <c r="AH37" i="2"/>
  <c r="AH33" i="2"/>
  <c r="AH29" i="2"/>
  <c r="AH25" i="2"/>
  <c r="AH243" i="2"/>
  <c r="AH235" i="2"/>
  <c r="AH227" i="2"/>
  <c r="AH219" i="2"/>
  <c r="AH211" i="2"/>
  <c r="AH203" i="2"/>
  <c r="AH195" i="2"/>
  <c r="AH187" i="2"/>
  <c r="AH179" i="2"/>
  <c r="AH171" i="2"/>
  <c r="AH163" i="2"/>
  <c r="AH158" i="2"/>
  <c r="AH154" i="2"/>
  <c r="AH150" i="2"/>
  <c r="AH146" i="2"/>
  <c r="AH142" i="2"/>
  <c r="AH138" i="2"/>
  <c r="AH134" i="2"/>
  <c r="AH130" i="2"/>
  <c r="AH126" i="2"/>
  <c r="AH122" i="2"/>
  <c r="AH118" i="2"/>
  <c r="AH114" i="2"/>
  <c r="AH110" i="2"/>
  <c r="AH106" i="2"/>
  <c r="AH102" i="2"/>
  <c r="AH98" i="2"/>
  <c r="AH94" i="2"/>
  <c r="AH90" i="2"/>
  <c r="AH86" i="2"/>
  <c r="AH82" i="2"/>
  <c r="AH78" i="2"/>
  <c r="AH74" i="2"/>
  <c r="AH70" i="2"/>
  <c r="AH66" i="2"/>
  <c r="AH62" i="2"/>
  <c r="AH58" i="2"/>
  <c r="AH54" i="2"/>
  <c r="AH50" i="2"/>
  <c r="AH46" i="2"/>
  <c r="AH42" i="2"/>
  <c r="AH38" i="2"/>
  <c r="AH34" i="2"/>
  <c r="AH30" i="2"/>
  <c r="AH26" i="2"/>
  <c r="AH22" i="2"/>
  <c r="AH14" i="2"/>
  <c r="AH11" i="2"/>
  <c r="AH244" i="2"/>
  <c r="AH236" i="2"/>
  <c r="AH228" i="2"/>
  <c r="AH220" i="2"/>
  <c r="AH212" i="2"/>
  <c r="AH204" i="2"/>
  <c r="AH196" i="2"/>
  <c r="AH188" i="2"/>
  <c r="AH180" i="2"/>
  <c r="AH172" i="2"/>
  <c r="AH164" i="2"/>
  <c r="AH159" i="2"/>
  <c r="AH155" i="2"/>
  <c r="AH151" i="2"/>
  <c r="AH147" i="2"/>
  <c r="AH143" i="2"/>
  <c r="AH139" i="2"/>
  <c r="AH135" i="2"/>
  <c r="AH131" i="2"/>
  <c r="AH127" i="2"/>
  <c r="AH123" i="2"/>
  <c r="AH119" i="2"/>
  <c r="AH115" i="2"/>
  <c r="AH111" i="2"/>
  <c r="AH107" i="2"/>
  <c r="AH103" i="2"/>
  <c r="AH99" i="2"/>
  <c r="AH95" i="2"/>
  <c r="AH91" i="2"/>
  <c r="AH87" i="2"/>
  <c r="AH83" i="2"/>
  <c r="AH79" i="2"/>
  <c r="AH75" i="2"/>
  <c r="AH71" i="2"/>
  <c r="AH67" i="2"/>
  <c r="AH63" i="2"/>
  <c r="AH59" i="2"/>
  <c r="AH55" i="2"/>
  <c r="AH51" i="2"/>
  <c r="AH47" i="2"/>
  <c r="AH43" i="2"/>
  <c r="AH39" i="2"/>
  <c r="AH35" i="2"/>
  <c r="AH31" i="2"/>
  <c r="AH27" i="2"/>
  <c r="AH23" i="2"/>
  <c r="AH239" i="2"/>
  <c r="AH231" i="2"/>
  <c r="AH223" i="2"/>
  <c r="AH215" i="2"/>
  <c r="AH207" i="2"/>
  <c r="AH199" i="2"/>
  <c r="AH191" i="2"/>
  <c r="AH183" i="2"/>
  <c r="AH175" i="2"/>
  <c r="AH167" i="2"/>
  <c r="AH160" i="2"/>
  <c r="AH156" i="2"/>
  <c r="AH152" i="2"/>
  <c r="AH148" i="2"/>
  <c r="AH144" i="2"/>
  <c r="AH140" i="2"/>
  <c r="AH136" i="2"/>
  <c r="AH132" i="2"/>
  <c r="AH128" i="2"/>
  <c r="AH124" i="2"/>
  <c r="AH120" i="2"/>
  <c r="AH116" i="2"/>
  <c r="AH112" i="2"/>
  <c r="AH108" i="2"/>
  <c r="AH104" i="2"/>
  <c r="AH100" i="2"/>
  <c r="AH96" i="2"/>
  <c r="AH92" i="2"/>
  <c r="AH88" i="2"/>
  <c r="AH84" i="2"/>
  <c r="AH80" i="2"/>
  <c r="AH76" i="2"/>
  <c r="AH72" i="2"/>
  <c r="AH68" i="2"/>
  <c r="AH64" i="2"/>
  <c r="AH60" i="2"/>
  <c r="AH56" i="2"/>
  <c r="AH52" i="2"/>
  <c r="AH48" i="2"/>
  <c r="AH44" i="2"/>
  <c r="AH40" i="2"/>
  <c r="AH36" i="2"/>
  <c r="AH32" i="2"/>
  <c r="AH28" i="2"/>
  <c r="AH24" i="2"/>
  <c r="AH20" i="2"/>
  <c r="AH16" i="2"/>
  <c r="AH12" i="2"/>
  <c r="AH21" i="2"/>
  <c r="AH13" i="2"/>
  <c r="AH15" i="2"/>
  <c r="AH17" i="2"/>
  <c r="AH19" i="2"/>
  <c r="AL1007" i="2"/>
  <c r="AL1003" i="2"/>
  <c r="AL999" i="2"/>
  <c r="AL995" i="2"/>
  <c r="AL991" i="2"/>
  <c r="AL1008" i="2"/>
  <c r="AL1004" i="2"/>
  <c r="AL1000" i="2"/>
  <c r="AL996" i="2"/>
  <c r="AL992" i="2"/>
  <c r="AL988" i="2"/>
  <c r="AL1006" i="2"/>
  <c r="AL998" i="2"/>
  <c r="AL990" i="2"/>
  <c r="AL984" i="2"/>
  <c r="AL980" i="2"/>
  <c r="AL993" i="2"/>
  <c r="AL985" i="2"/>
  <c r="AL979" i="2"/>
  <c r="AL974" i="2"/>
  <c r="AL970" i="2"/>
  <c r="AL966" i="2"/>
  <c r="AL1010" i="2"/>
  <c r="AL1005" i="2"/>
  <c r="AL986" i="2"/>
  <c r="AL981" i="2"/>
  <c r="AL975" i="2"/>
  <c r="AL971" i="2"/>
  <c r="AL967" i="2"/>
  <c r="AL963" i="2"/>
  <c r="AL959" i="2"/>
  <c r="AL955" i="2"/>
  <c r="AL951" i="2"/>
  <c r="AL989" i="2"/>
  <c r="AL973" i="2"/>
  <c r="AL965" i="2"/>
  <c r="AL958" i="2"/>
  <c r="AL997" i="2"/>
  <c r="AL976" i="2"/>
  <c r="AL968" i="2"/>
  <c r="AL960" i="2"/>
  <c r="AL954" i="2"/>
  <c r="AL949" i="2"/>
  <c r="AL1001" i="2"/>
  <c r="AL994" i="2"/>
  <c r="AL983" i="2"/>
  <c r="AL978" i="2"/>
  <c r="AL969" i="2"/>
  <c r="AL961" i="2"/>
  <c r="AL956" i="2"/>
  <c r="AL982" i="2"/>
  <c r="AL972" i="2"/>
  <c r="AL962" i="2"/>
  <c r="AL950" i="2"/>
  <c r="AL947" i="2"/>
  <c r="AL943" i="2"/>
  <c r="AL939" i="2"/>
  <c r="AL935" i="2"/>
  <c r="AL931" i="2"/>
  <c r="AL927" i="2"/>
  <c r="AL923" i="2"/>
  <c r="AL919" i="2"/>
  <c r="AL915" i="2"/>
  <c r="AL1009" i="2"/>
  <c r="AL987" i="2"/>
  <c r="AL948" i="2"/>
  <c r="AL944" i="2"/>
  <c r="AL940" i="2"/>
  <c r="AL936" i="2"/>
  <c r="AL932" i="2"/>
  <c r="AL928" i="2"/>
  <c r="AL1002" i="2"/>
  <c r="AL957" i="2"/>
  <c r="AL945" i="2"/>
  <c r="AL941" i="2"/>
  <c r="AL937" i="2"/>
  <c r="AL964" i="2"/>
  <c r="AL952" i="2"/>
  <c r="AL934" i="2"/>
  <c r="AL933" i="2"/>
  <c r="AL921" i="2"/>
  <c r="AL916" i="2"/>
  <c r="AL909" i="2"/>
  <c r="AL905" i="2"/>
  <c r="AL901" i="2"/>
  <c r="AL897" i="2"/>
  <c r="AL893" i="2"/>
  <c r="AL889" i="2"/>
  <c r="AL938" i="2"/>
  <c r="AL930" i="2"/>
  <c r="AL977" i="2"/>
  <c r="AL953" i="2"/>
  <c r="AL942" i="2"/>
  <c r="AL929" i="2"/>
  <c r="AL918" i="2"/>
  <c r="AL917" i="2"/>
  <c r="AL911" i="2"/>
  <c r="AL906" i="2"/>
  <c r="AL900" i="2"/>
  <c r="AL895" i="2"/>
  <c r="AL890" i="2"/>
  <c r="AL883" i="2"/>
  <c r="AL879" i="2"/>
  <c r="AL875" i="2"/>
  <c r="AL871" i="2"/>
  <c r="AL867" i="2"/>
  <c r="AL863" i="2"/>
  <c r="AL859" i="2"/>
  <c r="AL855" i="2"/>
  <c r="AL851" i="2"/>
  <c r="AL847" i="2"/>
  <c r="AL843" i="2"/>
  <c r="AL839" i="2"/>
  <c r="AL835" i="2"/>
  <c r="AL831" i="2"/>
  <c r="AL946" i="2"/>
  <c r="AL904" i="2"/>
  <c r="AL903" i="2"/>
  <c r="AL902" i="2"/>
  <c r="AL894" i="2"/>
  <c r="AL885" i="2"/>
  <c r="AL880" i="2"/>
  <c r="AL874" i="2"/>
  <c r="AL869" i="2"/>
  <c r="AL864" i="2"/>
  <c r="AL858" i="2"/>
  <c r="AL853" i="2"/>
  <c r="AL848" i="2"/>
  <c r="AL842" i="2"/>
  <c r="AL837" i="2"/>
  <c r="AL832" i="2"/>
  <c r="AL829" i="2"/>
  <c r="AL925" i="2"/>
  <c r="AL924" i="2"/>
  <c r="AL914" i="2"/>
  <c r="AL912" i="2"/>
  <c r="AL910" i="2"/>
  <c r="AL892" i="2"/>
  <c r="AL891" i="2"/>
  <c r="AL886" i="2"/>
  <c r="AL881" i="2"/>
  <c r="AL876" i="2"/>
  <c r="AL870" i="2"/>
  <c r="AL865" i="2"/>
  <c r="AL860" i="2"/>
  <c r="AL854" i="2"/>
  <c r="AL849" i="2"/>
  <c r="AL844" i="2"/>
  <c r="AL838" i="2"/>
  <c r="AL833" i="2"/>
  <c r="AL826" i="2"/>
  <c r="AL822" i="2"/>
  <c r="AL818" i="2"/>
  <c r="AL814" i="2"/>
  <c r="AL810" i="2"/>
  <c r="AL806" i="2"/>
  <c r="AL922" i="2"/>
  <c r="AL908" i="2"/>
  <c r="AL907" i="2"/>
  <c r="AL899" i="2"/>
  <c r="AL898" i="2"/>
  <c r="AL882" i="2"/>
  <c r="AL877" i="2"/>
  <c r="AL872" i="2"/>
  <c r="AL866" i="2"/>
  <c r="AL861" i="2"/>
  <c r="AL856" i="2"/>
  <c r="AL850" i="2"/>
  <c r="AL845" i="2"/>
  <c r="AL840" i="2"/>
  <c r="AL834" i="2"/>
  <c r="AL827" i="2"/>
  <c r="AL823" i="2"/>
  <c r="AL819" i="2"/>
  <c r="AL815" i="2"/>
  <c r="AL811" i="2"/>
  <c r="AL807" i="2"/>
  <c r="AL887" i="2"/>
  <c r="AL884" i="2"/>
  <c r="AL857" i="2"/>
  <c r="AL830" i="2"/>
  <c r="AL821" i="2"/>
  <c r="AL813" i="2"/>
  <c r="AL803" i="2"/>
  <c r="AL799" i="2"/>
  <c r="AL795" i="2"/>
  <c r="AL791" i="2"/>
  <c r="AL787" i="2"/>
  <c r="AL783" i="2"/>
  <c r="AL779" i="2"/>
  <c r="AL775" i="2"/>
  <c r="AL771" i="2"/>
  <c r="AL767" i="2"/>
  <c r="AL763" i="2"/>
  <c r="AL896" i="2"/>
  <c r="AL878" i="2"/>
  <c r="AL868" i="2"/>
  <c r="AL841" i="2"/>
  <c r="AL824" i="2"/>
  <c r="AL816" i="2"/>
  <c r="AL808" i="2"/>
  <c r="AL804" i="2"/>
  <c r="AL800" i="2"/>
  <c r="AL796" i="2"/>
  <c r="AL792" i="2"/>
  <c r="AL788" i="2"/>
  <c r="AL784" i="2"/>
  <c r="AL780" i="2"/>
  <c r="AL776" i="2"/>
  <c r="AL772" i="2"/>
  <c r="AL768" i="2"/>
  <c r="AL764" i="2"/>
  <c r="AL760" i="2"/>
  <c r="AL756" i="2"/>
  <c r="AL752" i="2"/>
  <c r="AL748" i="2"/>
  <c r="AL744" i="2"/>
  <c r="AL740" i="2"/>
  <c r="AL736" i="2"/>
  <c r="AL732" i="2"/>
  <c r="AL728" i="2"/>
  <c r="AL724" i="2"/>
  <c r="AL720" i="2"/>
  <c r="AL716" i="2"/>
  <c r="AL712" i="2"/>
  <c r="AL708" i="2"/>
  <c r="AL704" i="2"/>
  <c r="AL700" i="2"/>
  <c r="AL696" i="2"/>
  <c r="AL692" i="2"/>
  <c r="AL688" i="2"/>
  <c r="AL684" i="2"/>
  <c r="AL680" i="2"/>
  <c r="AL676" i="2"/>
  <c r="AL672" i="2"/>
  <c r="AL668" i="2"/>
  <c r="AL664" i="2"/>
  <c r="AL660" i="2"/>
  <c r="AL656" i="2"/>
  <c r="AL652" i="2"/>
  <c r="AL913" i="2"/>
  <c r="AL888" i="2"/>
  <c r="AL862" i="2"/>
  <c r="AL852" i="2"/>
  <c r="AL825" i="2"/>
  <c r="AL817" i="2"/>
  <c r="AL809" i="2"/>
  <c r="AL805" i="2"/>
  <c r="AL801" i="2"/>
  <c r="AL797" i="2"/>
  <c r="AL793" i="2"/>
  <c r="AL789" i="2"/>
  <c r="AL785" i="2"/>
  <c r="AL781" i="2"/>
  <c r="AL777" i="2"/>
  <c r="AL773" i="2"/>
  <c r="AL769" i="2"/>
  <c r="AL765" i="2"/>
  <c r="AL761" i="2"/>
  <c r="AL757" i="2"/>
  <c r="AL753" i="2"/>
  <c r="AL749" i="2"/>
  <c r="AL745" i="2"/>
  <c r="AL741" i="2"/>
  <c r="AL737" i="2"/>
  <c r="AL733" i="2"/>
  <c r="AL729" i="2"/>
  <c r="AL725" i="2"/>
  <c r="AL721" i="2"/>
  <c r="AL717" i="2"/>
  <c r="AL713" i="2"/>
  <c r="AL920" i="2"/>
  <c r="AL836" i="2"/>
  <c r="AL794" i="2"/>
  <c r="AL778" i="2"/>
  <c r="AL758" i="2"/>
  <c r="AL750" i="2"/>
  <c r="AL742" i="2"/>
  <c r="AL734" i="2"/>
  <c r="AL726" i="2"/>
  <c r="AL718" i="2"/>
  <c r="AL707" i="2"/>
  <c r="AL702" i="2"/>
  <c r="AL697" i="2"/>
  <c r="AL691" i="2"/>
  <c r="AL686" i="2"/>
  <c r="AL681" i="2"/>
  <c r="AL675" i="2"/>
  <c r="AL670" i="2"/>
  <c r="AL665" i="2"/>
  <c r="AL659" i="2"/>
  <c r="AL654" i="2"/>
  <c r="AL846" i="2"/>
  <c r="AL798" i="2"/>
  <c r="AL782" i="2"/>
  <c r="AL766" i="2"/>
  <c r="AL759" i="2"/>
  <c r="AL751" i="2"/>
  <c r="AL743" i="2"/>
  <c r="AL735" i="2"/>
  <c r="AL727" i="2"/>
  <c r="AL719" i="2"/>
  <c r="AL711" i="2"/>
  <c r="AL709" i="2"/>
  <c r="AL703" i="2"/>
  <c r="AL698" i="2"/>
  <c r="AL926" i="2"/>
  <c r="AL873" i="2"/>
  <c r="AL828" i="2"/>
  <c r="AL812" i="2"/>
  <c r="AL802" i="2"/>
  <c r="AL786" i="2"/>
  <c r="AL770" i="2"/>
  <c r="AL762" i="2"/>
  <c r="AL754" i="2"/>
  <c r="AL746" i="2"/>
  <c r="AL738" i="2"/>
  <c r="AL730" i="2"/>
  <c r="AL722" i="2"/>
  <c r="AL714" i="2"/>
  <c r="AL710" i="2"/>
  <c r="AL705" i="2"/>
  <c r="AL699" i="2"/>
  <c r="AL694" i="2"/>
  <c r="AL689" i="2"/>
  <c r="AL683" i="2"/>
  <c r="AL678" i="2"/>
  <c r="AL673" i="2"/>
  <c r="AL667" i="2"/>
  <c r="AL662" i="2"/>
  <c r="AL657" i="2"/>
  <c r="AL651" i="2"/>
  <c r="AL649" i="2"/>
  <c r="AL790" i="2"/>
  <c r="AL755" i="2"/>
  <c r="AL723" i="2"/>
  <c r="AL706" i="2"/>
  <c r="AL687" i="2"/>
  <c r="AL682" i="2"/>
  <c r="AL677" i="2"/>
  <c r="AL655" i="2"/>
  <c r="AL648" i="2"/>
  <c r="AL645" i="2"/>
  <c r="AL641" i="2"/>
  <c r="AL637" i="2"/>
  <c r="AL633" i="2"/>
  <c r="AL629" i="2"/>
  <c r="AL625" i="2"/>
  <c r="AL621" i="2"/>
  <c r="AL617" i="2"/>
  <c r="AL613" i="2"/>
  <c r="AL609" i="2"/>
  <c r="AL605" i="2"/>
  <c r="AL601" i="2"/>
  <c r="AL597" i="2"/>
  <c r="AL593" i="2"/>
  <c r="AL589" i="2"/>
  <c r="AL585" i="2"/>
  <c r="AL581" i="2"/>
  <c r="AL577" i="2"/>
  <c r="AL573" i="2"/>
  <c r="AL569" i="2"/>
  <c r="AL731" i="2"/>
  <c r="AL679" i="2"/>
  <c r="AL674" i="2"/>
  <c r="AL669" i="2"/>
  <c r="AL650" i="2"/>
  <c r="AL646" i="2"/>
  <c r="AL642" i="2"/>
  <c r="AL638" i="2"/>
  <c r="AL634" i="2"/>
  <c r="AL630" i="2"/>
  <c r="AL626" i="2"/>
  <c r="AL622" i="2"/>
  <c r="AL618" i="2"/>
  <c r="AL614" i="2"/>
  <c r="AL610" i="2"/>
  <c r="AL606" i="2"/>
  <c r="AL602" i="2"/>
  <c r="AL598" i="2"/>
  <c r="AL594" i="2"/>
  <c r="AL590" i="2"/>
  <c r="AL586" i="2"/>
  <c r="AL582" i="2"/>
  <c r="AL578" i="2"/>
  <c r="AL574" i="2"/>
  <c r="AL570" i="2"/>
  <c r="AL566" i="2"/>
  <c r="AL562" i="2"/>
  <c r="AL558" i="2"/>
  <c r="AL554" i="2"/>
  <c r="AL550" i="2"/>
  <c r="AL546" i="2"/>
  <c r="AL542" i="2"/>
  <c r="AL538" i="2"/>
  <c r="AL534" i="2"/>
  <c r="AL530" i="2"/>
  <c r="AL526" i="2"/>
  <c r="AL522" i="2"/>
  <c r="AL518" i="2"/>
  <c r="AL514" i="2"/>
  <c r="AL510" i="2"/>
  <c r="AL739" i="2"/>
  <c r="AL701" i="2"/>
  <c r="AL693" i="2"/>
  <c r="AL671" i="2"/>
  <c r="AL666" i="2"/>
  <c r="AL661" i="2"/>
  <c r="AL647" i="2"/>
  <c r="AL643" i="2"/>
  <c r="AL639" i="2"/>
  <c r="AL635" i="2"/>
  <c r="AL631" i="2"/>
  <c r="AL627" i="2"/>
  <c r="AL623" i="2"/>
  <c r="AL619" i="2"/>
  <c r="AL615" i="2"/>
  <c r="AL611" i="2"/>
  <c r="AL607" i="2"/>
  <c r="AL603" i="2"/>
  <c r="AL599" i="2"/>
  <c r="AL595" i="2"/>
  <c r="AL591" i="2"/>
  <c r="AL587" i="2"/>
  <c r="AL583" i="2"/>
  <c r="AL579" i="2"/>
  <c r="AL575" i="2"/>
  <c r="AL571" i="2"/>
  <c r="AL567" i="2"/>
  <c r="AL563" i="2"/>
  <c r="AL559" i="2"/>
  <c r="AL555" i="2"/>
  <c r="AL551" i="2"/>
  <c r="AL547" i="2"/>
  <c r="AL543" i="2"/>
  <c r="AL539" i="2"/>
  <c r="AL535" i="2"/>
  <c r="AL531" i="2"/>
  <c r="AL527" i="2"/>
  <c r="AL523" i="2"/>
  <c r="AL519" i="2"/>
  <c r="AL515" i="2"/>
  <c r="AL511" i="2"/>
  <c r="AL507" i="2"/>
  <c r="AL820" i="2"/>
  <c r="AL774" i="2"/>
  <c r="AL747" i="2"/>
  <c r="AL715" i="2"/>
  <c r="AL695" i="2"/>
  <c r="AL690" i="2"/>
  <c r="AL685" i="2"/>
  <c r="AL658" i="2"/>
  <c r="AL636" i="2"/>
  <c r="AL620" i="2"/>
  <c r="AL604" i="2"/>
  <c r="AL588" i="2"/>
  <c r="AL572" i="2"/>
  <c r="AL565" i="2"/>
  <c r="AL557" i="2"/>
  <c r="AL549" i="2"/>
  <c r="AL541" i="2"/>
  <c r="AL533" i="2"/>
  <c r="AL525" i="2"/>
  <c r="AL663" i="2"/>
  <c r="AL640" i="2"/>
  <c r="AL624" i="2"/>
  <c r="AL608" i="2"/>
  <c r="AL592" i="2"/>
  <c r="AL576" i="2"/>
  <c r="AL568" i="2"/>
  <c r="AL560" i="2"/>
  <c r="AL552" i="2"/>
  <c r="AL544" i="2"/>
  <c r="AL536" i="2"/>
  <c r="AL528" i="2"/>
  <c r="AL644" i="2"/>
  <c r="AL612" i="2"/>
  <c r="AL580" i="2"/>
  <c r="AL553" i="2"/>
  <c r="AL653" i="2"/>
  <c r="AL616" i="2"/>
  <c r="AL584" i="2"/>
  <c r="AL556" i="2"/>
  <c r="AL628" i="2"/>
  <c r="AL596" i="2"/>
  <c r="AL561" i="2"/>
  <c r="AL545" i="2"/>
  <c r="AL529" i="2"/>
  <c r="AL520" i="2"/>
  <c r="AL512" i="2"/>
  <c r="AL506" i="2"/>
  <c r="AL502" i="2"/>
  <c r="AL498" i="2"/>
  <c r="AL494" i="2"/>
  <c r="AL490" i="2"/>
  <c r="AL486" i="2"/>
  <c r="AL482" i="2"/>
  <c r="AL478" i="2"/>
  <c r="AL474" i="2"/>
  <c r="AL470" i="2"/>
  <c r="AL466" i="2"/>
  <c r="AL462" i="2"/>
  <c r="AL458" i="2"/>
  <c r="AL454" i="2"/>
  <c r="AL450" i="2"/>
  <c r="AL446" i="2"/>
  <c r="AL632" i="2"/>
  <c r="AL600" i="2"/>
  <c r="AL564" i="2"/>
  <c r="AL548" i="2"/>
  <c r="AL532" i="2"/>
  <c r="AL521" i="2"/>
  <c r="AL513" i="2"/>
  <c r="AL503" i="2"/>
  <c r="AL499" i="2"/>
  <c r="AL495" i="2"/>
  <c r="AL491" i="2"/>
  <c r="AL487" i="2"/>
  <c r="AL483" i="2"/>
  <c r="AL479" i="2"/>
  <c r="AL475" i="2"/>
  <c r="AL471" i="2"/>
  <c r="AL467" i="2"/>
  <c r="AL463" i="2"/>
  <c r="AL459" i="2"/>
  <c r="AL455" i="2"/>
  <c r="AL451" i="2"/>
  <c r="AL447" i="2"/>
  <c r="AL516" i="2"/>
  <c r="AL504" i="2"/>
  <c r="AL496" i="2"/>
  <c r="AL488" i="2"/>
  <c r="AL480" i="2"/>
  <c r="AL472" i="2"/>
  <c r="AL464" i="2"/>
  <c r="AL456" i="2"/>
  <c r="AL448" i="2"/>
  <c r="AL444" i="2"/>
  <c r="AL440" i="2"/>
  <c r="AL436" i="2"/>
  <c r="AL432" i="2"/>
  <c r="AL428" i="2"/>
  <c r="AL424" i="2"/>
  <c r="AL420" i="2"/>
  <c r="AL416" i="2"/>
  <c r="AL412" i="2"/>
  <c r="AL408" i="2"/>
  <c r="AL404" i="2"/>
  <c r="AL400" i="2"/>
  <c r="AL396" i="2"/>
  <c r="AL392" i="2"/>
  <c r="AL388" i="2"/>
  <c r="AL540" i="2"/>
  <c r="AL517" i="2"/>
  <c r="AL505" i="2"/>
  <c r="AL497" i="2"/>
  <c r="AL489" i="2"/>
  <c r="AL481" i="2"/>
  <c r="AL473" i="2"/>
  <c r="AL465" i="2"/>
  <c r="AL457" i="2"/>
  <c r="AL449" i="2"/>
  <c r="AL445" i="2"/>
  <c r="AL441" i="2"/>
  <c r="AL437" i="2"/>
  <c r="AL433" i="2"/>
  <c r="AL429" i="2"/>
  <c r="AL425" i="2"/>
  <c r="AL421" i="2"/>
  <c r="AL417" i="2"/>
  <c r="AL413" i="2"/>
  <c r="AL409" i="2"/>
  <c r="AL405" i="2"/>
  <c r="AL401" i="2"/>
  <c r="AL397" i="2"/>
  <c r="AL393" i="2"/>
  <c r="AL389" i="2"/>
  <c r="AL385" i="2"/>
  <c r="AL537" i="2"/>
  <c r="AL508" i="2"/>
  <c r="AL500" i="2"/>
  <c r="AL492" i="2"/>
  <c r="AL484" i="2"/>
  <c r="AL476" i="2"/>
  <c r="AL468" i="2"/>
  <c r="AL460" i="2"/>
  <c r="AL452" i="2"/>
  <c r="AL442" i="2"/>
  <c r="AL438" i="2"/>
  <c r="AL434" i="2"/>
  <c r="AL430" i="2"/>
  <c r="AL426" i="2"/>
  <c r="AL422" i="2"/>
  <c r="AL418" i="2"/>
  <c r="AL414" i="2"/>
  <c r="AL410" i="2"/>
  <c r="AL406" i="2"/>
  <c r="AL402" i="2"/>
  <c r="AL398" i="2"/>
  <c r="AL394" i="2"/>
  <c r="AL390" i="2"/>
  <c r="AL386" i="2"/>
  <c r="AL382" i="2"/>
  <c r="AL378" i="2"/>
  <c r="AL374" i="2"/>
  <c r="AL370" i="2"/>
  <c r="AL366" i="2"/>
  <c r="AL362" i="2"/>
  <c r="AL358" i="2"/>
  <c r="AL354" i="2"/>
  <c r="AL350" i="2"/>
  <c r="AL346" i="2"/>
  <c r="AL342" i="2"/>
  <c r="AL338" i="2"/>
  <c r="AL334" i="2"/>
  <c r="AL330" i="2"/>
  <c r="AL326" i="2"/>
  <c r="AL322" i="2"/>
  <c r="AL318" i="2"/>
  <c r="AL314" i="2"/>
  <c r="AL310" i="2"/>
  <c r="AL306" i="2"/>
  <c r="AL302" i="2"/>
  <c r="AL524" i="2"/>
  <c r="AL509" i="2"/>
  <c r="AL501" i="2"/>
  <c r="AL493" i="2"/>
  <c r="AL485" i="2"/>
  <c r="AL477" i="2"/>
  <c r="AL469" i="2"/>
  <c r="AL461" i="2"/>
  <c r="AL453" i="2"/>
  <c r="AL443" i="2"/>
  <c r="AL439" i="2"/>
  <c r="AL435" i="2"/>
  <c r="AL431" i="2"/>
  <c r="AL427" i="2"/>
  <c r="AL423" i="2"/>
  <c r="AL419" i="2"/>
  <c r="AL415" i="2"/>
  <c r="AL411" i="2"/>
  <c r="AL407" i="2"/>
  <c r="AL403" i="2"/>
  <c r="AL399" i="2"/>
  <c r="AL395" i="2"/>
  <c r="AL391" i="2"/>
  <c r="AL387" i="2"/>
  <c r="AL383" i="2"/>
  <c r="AL379" i="2"/>
  <c r="AL375" i="2"/>
  <c r="AL371" i="2"/>
  <c r="AL367" i="2"/>
  <c r="AL363" i="2"/>
  <c r="AL359" i="2"/>
  <c r="AL355" i="2"/>
  <c r="AL351" i="2"/>
  <c r="AL347" i="2"/>
  <c r="AL343" i="2"/>
  <c r="AL339" i="2"/>
  <c r="AL335" i="2"/>
  <c r="AL331" i="2"/>
  <c r="AL327" i="2"/>
  <c r="AL323" i="2"/>
  <c r="AL319" i="2"/>
  <c r="AL315" i="2"/>
  <c r="AL311" i="2"/>
  <c r="AL307" i="2"/>
  <c r="AL303" i="2"/>
  <c r="AL377" i="2"/>
  <c r="AL369" i="2"/>
  <c r="AL361" i="2"/>
  <c r="AL353" i="2"/>
  <c r="AL345" i="2"/>
  <c r="AL337" i="2"/>
  <c r="AL329" i="2"/>
  <c r="AL321" i="2"/>
  <c r="AL313" i="2"/>
  <c r="AL305" i="2"/>
  <c r="AL299" i="2"/>
  <c r="AL295" i="2"/>
  <c r="AL291" i="2"/>
  <c r="AL287" i="2"/>
  <c r="AL283" i="2"/>
  <c r="AL279" i="2"/>
  <c r="AL275" i="2"/>
  <c r="AL271" i="2"/>
  <c r="AL267" i="2"/>
  <c r="AL263" i="2"/>
  <c r="AL259" i="2"/>
  <c r="AL255" i="2"/>
  <c r="AL251" i="2"/>
  <c r="AL247" i="2"/>
  <c r="AL380" i="2"/>
  <c r="AL372" i="2"/>
  <c r="AL364" i="2"/>
  <c r="AL356" i="2"/>
  <c r="AL348" i="2"/>
  <c r="AL340" i="2"/>
  <c r="AL332" i="2"/>
  <c r="AL324" i="2"/>
  <c r="AL316" i="2"/>
  <c r="AL308" i="2"/>
  <c r="AL300" i="2"/>
  <c r="AL296" i="2"/>
  <c r="AL292" i="2"/>
  <c r="AL288" i="2"/>
  <c r="AL284" i="2"/>
  <c r="AL280" i="2"/>
  <c r="AL276" i="2"/>
  <c r="AL272" i="2"/>
  <c r="AL268" i="2"/>
  <c r="AL264" i="2"/>
  <c r="AL260" i="2"/>
  <c r="AL256" i="2"/>
  <c r="AL252" i="2"/>
  <c r="AL248" i="2"/>
  <c r="AL381" i="2"/>
  <c r="AL373" i="2"/>
  <c r="AL365" i="2"/>
  <c r="AL357" i="2"/>
  <c r="AL349" i="2"/>
  <c r="AL341" i="2"/>
  <c r="AL333" i="2"/>
  <c r="AL325" i="2"/>
  <c r="AL317" i="2"/>
  <c r="AL309" i="2"/>
  <c r="AL301" i="2"/>
  <c r="AL297" i="2"/>
  <c r="AL293" i="2"/>
  <c r="AL289" i="2"/>
  <c r="AL285" i="2"/>
  <c r="AL281" i="2"/>
  <c r="AL277" i="2"/>
  <c r="AL273" i="2"/>
  <c r="AL269" i="2"/>
  <c r="AL265" i="2"/>
  <c r="AL261" i="2"/>
  <c r="AL257" i="2"/>
  <c r="AL253" i="2"/>
  <c r="AL249" i="2"/>
  <c r="AL245" i="2"/>
  <c r="AL241" i="2"/>
  <c r="AL237" i="2"/>
  <c r="AL233" i="2"/>
  <c r="AL229" i="2"/>
  <c r="AL225" i="2"/>
  <c r="AL221" i="2"/>
  <c r="AL217" i="2"/>
  <c r="AL213" i="2"/>
  <c r="AL209" i="2"/>
  <c r="AL205" i="2"/>
  <c r="AL201" i="2"/>
  <c r="AL197" i="2"/>
  <c r="AL193" i="2"/>
  <c r="AL189" i="2"/>
  <c r="AL185" i="2"/>
  <c r="AL181" i="2"/>
  <c r="AL177" i="2"/>
  <c r="AL173" i="2"/>
  <c r="AL169" i="2"/>
  <c r="AL165" i="2"/>
  <c r="AL384" i="2"/>
  <c r="AL376" i="2"/>
  <c r="AL368" i="2"/>
  <c r="AL360" i="2"/>
  <c r="AL352" i="2"/>
  <c r="AL344" i="2"/>
  <c r="AL336" i="2"/>
  <c r="AL328" i="2"/>
  <c r="AL320" i="2"/>
  <c r="AL312" i="2"/>
  <c r="AL304" i="2"/>
  <c r="AL298" i="2"/>
  <c r="AL294" i="2"/>
  <c r="AL290" i="2"/>
  <c r="AL286" i="2"/>
  <c r="AL282" i="2"/>
  <c r="AL278" i="2"/>
  <c r="AL274" i="2"/>
  <c r="AL270" i="2"/>
  <c r="AL266" i="2"/>
  <c r="AL262" i="2"/>
  <c r="AL258" i="2"/>
  <c r="AL254" i="2"/>
  <c r="AL250" i="2"/>
  <c r="AL246" i="2"/>
  <c r="AL242" i="2"/>
  <c r="AL238" i="2"/>
  <c r="AL234" i="2"/>
  <c r="AL230" i="2"/>
  <c r="AL226" i="2"/>
  <c r="AL222" i="2"/>
  <c r="AL218" i="2"/>
  <c r="AL214" i="2"/>
  <c r="AL210" i="2"/>
  <c r="AL206" i="2"/>
  <c r="AL202" i="2"/>
  <c r="AL198" i="2"/>
  <c r="AL194" i="2"/>
  <c r="AL190" i="2"/>
  <c r="AL186" i="2"/>
  <c r="AL182" i="2"/>
  <c r="AL178" i="2"/>
  <c r="AL174" i="2"/>
  <c r="AL170" i="2"/>
  <c r="AL166" i="2"/>
  <c r="AL162" i="2"/>
  <c r="AL244" i="2"/>
  <c r="AL236" i="2"/>
  <c r="AL228" i="2"/>
  <c r="AL220" i="2"/>
  <c r="AL212" i="2"/>
  <c r="AL204" i="2"/>
  <c r="AL196" i="2"/>
  <c r="AL188" i="2"/>
  <c r="AL180" i="2"/>
  <c r="AL172" i="2"/>
  <c r="AL164" i="2"/>
  <c r="AL161" i="2"/>
  <c r="AL157" i="2"/>
  <c r="AL153" i="2"/>
  <c r="AL149" i="2"/>
  <c r="AL145" i="2"/>
  <c r="AL141" i="2"/>
  <c r="AL137" i="2"/>
  <c r="AL133" i="2"/>
  <c r="AL129" i="2"/>
  <c r="AL125" i="2"/>
  <c r="AL121" i="2"/>
  <c r="AL117" i="2"/>
  <c r="AL113" i="2"/>
  <c r="AL109" i="2"/>
  <c r="AL105" i="2"/>
  <c r="AL101" i="2"/>
  <c r="AL97" i="2"/>
  <c r="AL93" i="2"/>
  <c r="AL89" i="2"/>
  <c r="AL85" i="2"/>
  <c r="AL81" i="2"/>
  <c r="AL77" i="2"/>
  <c r="AL73" i="2"/>
  <c r="AL69" i="2"/>
  <c r="AL65" i="2"/>
  <c r="AL61" i="2"/>
  <c r="AL57" i="2"/>
  <c r="AL53" i="2"/>
  <c r="AL49" i="2"/>
  <c r="AL45" i="2"/>
  <c r="AL41" i="2"/>
  <c r="AL37" i="2"/>
  <c r="AL33" i="2"/>
  <c r="AL29" i="2"/>
  <c r="AL25" i="2"/>
  <c r="AL239" i="2"/>
  <c r="AL231" i="2"/>
  <c r="AL223" i="2"/>
  <c r="AL215" i="2"/>
  <c r="AL207" i="2"/>
  <c r="AL199" i="2"/>
  <c r="AL191" i="2"/>
  <c r="AL183" i="2"/>
  <c r="AL175" i="2"/>
  <c r="AL167" i="2"/>
  <c r="AL158" i="2"/>
  <c r="AL154" i="2"/>
  <c r="AL150" i="2"/>
  <c r="AL146" i="2"/>
  <c r="AL142" i="2"/>
  <c r="AL138" i="2"/>
  <c r="AL134" i="2"/>
  <c r="AL130" i="2"/>
  <c r="AL126" i="2"/>
  <c r="AL122" i="2"/>
  <c r="AL118" i="2"/>
  <c r="AL114" i="2"/>
  <c r="AL110" i="2"/>
  <c r="AL106" i="2"/>
  <c r="AL102" i="2"/>
  <c r="AL98" i="2"/>
  <c r="AL94" i="2"/>
  <c r="AL90" i="2"/>
  <c r="AL86" i="2"/>
  <c r="AL82" i="2"/>
  <c r="AL78" i="2"/>
  <c r="AL74" i="2"/>
  <c r="AL70" i="2"/>
  <c r="AL66" i="2"/>
  <c r="AL62" i="2"/>
  <c r="AL58" i="2"/>
  <c r="AL54" i="2"/>
  <c r="AL50" i="2"/>
  <c r="AL46" i="2"/>
  <c r="AL42" i="2"/>
  <c r="AL38" i="2"/>
  <c r="AL34" i="2"/>
  <c r="AL30" i="2"/>
  <c r="AL26" i="2"/>
  <c r="AL22" i="2"/>
  <c r="AL18" i="2"/>
  <c r="AL14" i="2"/>
  <c r="AL11" i="2"/>
  <c r="AL240" i="2"/>
  <c r="AL232" i="2"/>
  <c r="AL224" i="2"/>
  <c r="AL216" i="2"/>
  <c r="AL208" i="2"/>
  <c r="AL200" i="2"/>
  <c r="AL192" i="2"/>
  <c r="AL184" i="2"/>
  <c r="AL176" i="2"/>
  <c r="AL168" i="2"/>
  <c r="AL159" i="2"/>
  <c r="AL155" i="2"/>
  <c r="AL151" i="2"/>
  <c r="AL147" i="2"/>
  <c r="AL143" i="2"/>
  <c r="AL139" i="2"/>
  <c r="AL135" i="2"/>
  <c r="AL131" i="2"/>
  <c r="AL127" i="2"/>
  <c r="AL123" i="2"/>
  <c r="AL119" i="2"/>
  <c r="AL115" i="2"/>
  <c r="AL111" i="2"/>
  <c r="AL107" i="2"/>
  <c r="AL103" i="2"/>
  <c r="AL99" i="2"/>
  <c r="AL95" i="2"/>
  <c r="AL91" i="2"/>
  <c r="AL87" i="2"/>
  <c r="AL83" i="2"/>
  <c r="AL79" i="2"/>
  <c r="AL75" i="2"/>
  <c r="AL71" i="2"/>
  <c r="AL67" i="2"/>
  <c r="AL63" i="2"/>
  <c r="AL59" i="2"/>
  <c r="AL55" i="2"/>
  <c r="AL51" i="2"/>
  <c r="AL47" i="2"/>
  <c r="AL43" i="2"/>
  <c r="AL39" i="2"/>
  <c r="AL35" i="2"/>
  <c r="AL31" i="2"/>
  <c r="AL27" i="2"/>
  <c r="AL23" i="2"/>
  <c r="AL243" i="2"/>
  <c r="AL235" i="2"/>
  <c r="AL227" i="2"/>
  <c r="AL219" i="2"/>
  <c r="AL211" i="2"/>
  <c r="AL203" i="2"/>
  <c r="AL195" i="2"/>
  <c r="AL187" i="2"/>
  <c r="AL179" i="2"/>
  <c r="AL171" i="2"/>
  <c r="AL163" i="2"/>
  <c r="AL160" i="2"/>
  <c r="AL156" i="2"/>
  <c r="AL152" i="2"/>
  <c r="AL148" i="2"/>
  <c r="AL144" i="2"/>
  <c r="AL140" i="2"/>
  <c r="AL136" i="2"/>
  <c r="AL132" i="2"/>
  <c r="AL128" i="2"/>
  <c r="AL124" i="2"/>
  <c r="AL120" i="2"/>
  <c r="AL116" i="2"/>
  <c r="AL112" i="2"/>
  <c r="AL108" i="2"/>
  <c r="AL104" i="2"/>
  <c r="AL100" i="2"/>
  <c r="AL96" i="2"/>
  <c r="AL92" i="2"/>
  <c r="AL88" i="2"/>
  <c r="AL84" i="2"/>
  <c r="AL80" i="2"/>
  <c r="AL76" i="2"/>
  <c r="AL72" i="2"/>
  <c r="AL68" i="2"/>
  <c r="AL64" i="2"/>
  <c r="AL60" i="2"/>
  <c r="AL56" i="2"/>
  <c r="AL52" i="2"/>
  <c r="AL48" i="2"/>
  <c r="AL44" i="2"/>
  <c r="AL40" i="2"/>
  <c r="AL36" i="2"/>
  <c r="AL32" i="2"/>
  <c r="AL28" i="2"/>
  <c r="AL24" i="2"/>
  <c r="AL20" i="2"/>
  <c r="AL16" i="2"/>
  <c r="AL12" i="2"/>
  <c r="AL17" i="2"/>
  <c r="AL19" i="2"/>
  <c r="AL21" i="2"/>
  <c r="AL13" i="2"/>
  <c r="AL15" i="2"/>
  <c r="AA52" i="3"/>
  <c r="BB23" i="3"/>
  <c r="BC29" i="3"/>
  <c r="BB29" i="3"/>
  <c r="BD29" i="3"/>
  <c r="U53" i="3"/>
  <c r="BC25" i="3"/>
  <c r="AM52" i="3"/>
  <c r="BB25" i="3"/>
  <c r="Q12" i="2"/>
  <c r="Q11" i="2"/>
  <c r="BB11" i="2" s="1"/>
  <c r="V12" i="2"/>
  <c r="W12" i="2" s="1"/>
  <c r="Y12" i="2" s="1"/>
  <c r="AE12" i="2" s="1"/>
  <c r="V13" i="2"/>
  <c r="W13" i="2" s="1"/>
  <c r="Y13" i="2" s="1"/>
  <c r="AD13" i="2" s="1"/>
  <c r="V11" i="2"/>
  <c r="W11" i="2" s="1"/>
  <c r="Y11" i="2" s="1"/>
  <c r="AK19" i="2" l="1"/>
  <c r="BD32" i="3"/>
  <c r="BC88" i="3"/>
  <c r="BB18" i="2"/>
  <c r="BD25" i="3" s="1"/>
  <c r="BB22" i="2"/>
  <c r="BD26" i="3" s="1"/>
  <c r="BC15" i="2"/>
  <c r="BC31" i="3" s="1"/>
  <c r="BB10" i="3"/>
  <c r="BB13" i="2"/>
  <c r="BD27" i="3" s="1"/>
  <c r="BC16" i="3"/>
  <c r="BC17" i="3"/>
  <c r="BD13" i="3"/>
  <c r="BA85" i="3"/>
  <c r="BB86" i="3"/>
  <c r="BD14" i="3"/>
  <c r="BC19" i="3"/>
  <c r="BB20" i="3"/>
  <c r="BB12" i="3"/>
  <c r="BB18" i="3"/>
  <c r="BB13" i="3"/>
  <c r="BB16" i="3"/>
  <c r="BB11" i="3"/>
  <c r="BB17" i="3"/>
  <c r="BB14" i="3"/>
  <c r="BB15" i="3"/>
  <c r="BB19" i="3"/>
  <c r="BD19" i="3"/>
  <c r="BC14" i="3"/>
  <c r="BD23" i="3"/>
  <c r="BD89" i="3"/>
  <c r="BC11" i="3"/>
  <c r="BB12" i="2"/>
  <c r="BC71" i="3"/>
  <c r="BC72" i="3"/>
  <c r="BC12" i="2"/>
  <c r="BD11" i="3"/>
  <c r="BD16" i="3"/>
  <c r="AB11" i="2"/>
  <c r="AA11" i="2"/>
  <c r="BC20" i="3"/>
  <c r="BC13" i="3"/>
  <c r="BD18" i="3"/>
  <c r="BC18" i="3"/>
  <c r="BD12" i="3"/>
  <c r="BC11" i="2"/>
  <c r="BC12" i="3"/>
  <c r="BD17" i="3"/>
  <c r="BD10" i="3"/>
  <c r="BC10" i="3"/>
  <c r="BD15" i="3"/>
  <c r="BC15" i="3"/>
  <c r="BD20" i="3"/>
  <c r="AC12" i="2"/>
  <c r="BC8" i="3" s="1"/>
  <c r="AD12" i="2"/>
  <c r="BC9" i="3" s="1"/>
  <c r="AB12" i="2"/>
  <c r="AA12" i="2"/>
  <c r="BC6" i="3" l="1"/>
  <c r="BC7" i="3"/>
  <c r="BD87" i="3"/>
  <c r="BC87" i="3"/>
  <c r="BC86" i="3"/>
  <c r="BD86" i="3"/>
  <c r="BA84" i="3"/>
  <c r="BB85" i="3"/>
  <c r="BC23" i="3"/>
  <c r="BC89" i="3"/>
  <c r="BC24" i="3"/>
  <c r="BB71" i="3"/>
  <c r="BD24" i="3"/>
  <c r="BB72" i="3"/>
  <c r="BB8" i="3"/>
  <c r="BD8" i="3"/>
  <c r="BB9" i="3"/>
  <c r="BD9" i="3"/>
  <c r="BB6" i="3"/>
  <c r="BD6" i="3"/>
  <c r="BB7" i="3"/>
  <c r="BD7" i="3"/>
  <c r="BD85" i="3" l="1"/>
  <c r="BC85" i="3"/>
  <c r="BA83" i="3"/>
  <c r="BB84" i="3"/>
  <c r="BD84" i="3" l="1"/>
  <c r="BC84" i="3"/>
  <c r="BA82" i="3"/>
  <c r="BB83" i="3"/>
  <c r="BA81" i="3" l="1"/>
  <c r="BB82" i="3"/>
  <c r="BD83" i="3"/>
  <c r="BC83" i="3"/>
  <c r="BD82" i="3" l="1"/>
  <c r="BC82" i="3"/>
  <c r="BA80" i="3"/>
  <c r="BB81" i="3"/>
  <c r="BD81" i="3" l="1"/>
  <c r="BC81" i="3"/>
  <c r="BA79" i="3"/>
  <c r="BB80" i="3"/>
  <c r="BD80" i="3" l="1"/>
  <c r="BC80" i="3"/>
  <c r="BA78" i="3"/>
  <c r="BB78" i="3" s="1"/>
  <c r="BB79" i="3"/>
  <c r="BD79" i="3" l="1"/>
  <c r="BC79" i="3"/>
  <c r="BC78" i="3"/>
  <c r="BD78" i="3"/>
</calcChain>
</file>

<file path=xl/sharedStrings.xml><?xml version="1.0" encoding="utf-8"?>
<sst xmlns="http://schemas.openxmlformats.org/spreadsheetml/2006/main" count="132" uniqueCount="94">
  <si>
    <t>Project Name</t>
  </si>
  <si>
    <t>Phone Number</t>
  </si>
  <si>
    <t>Email Address</t>
  </si>
  <si>
    <t>Client Name</t>
  </si>
  <si>
    <t>Contact Person</t>
  </si>
  <si>
    <t>Status</t>
  </si>
  <si>
    <t>Job No.</t>
  </si>
  <si>
    <t>Project Types</t>
  </si>
  <si>
    <t>Sources</t>
  </si>
  <si>
    <t>or Job Ref</t>
  </si>
  <si>
    <t>Confirmed Sale</t>
  </si>
  <si>
    <t>Enquiry</t>
  </si>
  <si>
    <t>Job List</t>
  </si>
  <si>
    <t>Confirmed</t>
  </si>
  <si>
    <t>Percentage</t>
  </si>
  <si>
    <t>Used</t>
  </si>
  <si>
    <t>*Date</t>
  </si>
  <si>
    <t>*Project Type</t>
  </si>
  <si>
    <t>Select</t>
  </si>
  <si>
    <t>*Value</t>
  </si>
  <si>
    <t>*Source 1</t>
  </si>
  <si>
    <t>*Source 2</t>
  </si>
  <si>
    <t>*Source 3</t>
  </si>
  <si>
    <t>*Source 4</t>
  </si>
  <si>
    <t>Each line represents a new lead, enquiry or confirmed job or client. Simply add the details below, or select the relevant option from the drop down list. The headers with the * will influence the Report, so make sure they are accurate, updating them should they change.
You can use the arrows under the header text to sort the data by any column should you wish to do so.
As you update this data, the report will change accordingly.</t>
  </si>
  <si>
    <t>Please select between 1 and 4 sources of each project. The more sources you select, the more the value of the project will be split.
When you add in a Confirmed Sale Date, the status will change from Enquiry to Confirmed.</t>
  </si>
  <si>
    <t>Unlisted</t>
  </si>
  <si>
    <t>Individual Amt</t>
  </si>
  <si>
    <t>Company Name</t>
  </si>
  <si>
    <t>Confirmed Jobs</t>
  </si>
  <si>
    <t>Enquiries</t>
  </si>
  <si>
    <t>Breakdown of Value per Source</t>
  </si>
  <si>
    <t>Sources Colour Key</t>
  </si>
  <si>
    <t>Total</t>
  </si>
  <si>
    <t>Project Type Colour Key</t>
  </si>
  <si>
    <t>Breakdown of Value per Project Type</t>
  </si>
  <si>
    <t>Overall Figures &amp; Reports</t>
  </si>
  <si>
    <t>Value</t>
  </si>
  <si>
    <t>No. of Entries</t>
  </si>
  <si>
    <t>Month</t>
  </si>
  <si>
    <t>Based on the Enquiry Date, ending on the month of the latest Enquiry Date and working back 12 months.</t>
  </si>
  <si>
    <t>Period</t>
  </si>
  <si>
    <t>Minimum Sales Period</t>
  </si>
  <si>
    <t>Sales Period Figures (in Week Days)</t>
  </si>
  <si>
    <t>The sales period is the time between the enquiry date, and the confirmed sales date, and only includes entries where both dates have been completed (confirmed entries). It is counted in full week days.</t>
  </si>
  <si>
    <t>Maximum Sales Period</t>
  </si>
  <si>
    <t>Average Sales Period</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</si>
  <si>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</si>
  <si>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</si>
  <si>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</si>
  <si>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</si>
  <si>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</si>
  <si>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</si>
  <si>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</si>
  <si>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Each project or job can be categorised into up to 4 of 15 sources. Please enter those 15 sources in the place provided to the right.
Please ensure that you do not have any duplicates.
You can sort them by selecting the cells and selecting sort.
Sources are where you got the work from (social media platform, networking group, etc).</t>
  </si>
  <si>
    <t>Each project or job can be categorised into one of 10 categories. Please enter those 10 categories in the place provided to the left.
Please ensure that you do not have any duplicates.
You can sort them by selecting the cells and selecting sort.
These categories can be anything you want.</t>
  </si>
  <si>
    <t>Your company name will be locked. It is like that to ensure protection for this spreadsheet. If it is wrong, please contact us.</t>
  </si>
  <si>
    <t>This spreadsheet is part of our</t>
  </si>
  <si>
    <t>If you get stuck, here is a demo video</t>
  </si>
  <si>
    <t>Watch the demo on YouTube</t>
  </si>
  <si>
    <t>This spreadsheet was created by</t>
  </si>
  <si>
    <t>SSS10090 - Job Breakdown</t>
  </si>
  <si>
    <t>Click the logo to see the other products in this range</t>
  </si>
  <si>
    <t>© Sumcor Ltd - Trading as Spreadsheet Solutions</t>
  </si>
  <si>
    <t>We do not offer support on Basic Range spreadsheets,
but if you find any errors, please let us know.</t>
  </si>
  <si>
    <t>Please complete the following sections before using this spreadsheet</t>
  </si>
  <si>
    <t>Calculated Cells</t>
  </si>
  <si>
    <t>Your Business</t>
  </si>
  <si>
    <t>Thanks for trying the Job Breakdown</t>
  </si>
  <si>
    <t>Project 1</t>
  </si>
  <si>
    <t>Project 2</t>
  </si>
  <si>
    <t>Project 3</t>
  </si>
  <si>
    <t>Project 4</t>
  </si>
  <si>
    <t>Project 5</t>
  </si>
  <si>
    <t>Project 6</t>
  </si>
  <si>
    <t>Project 7</t>
  </si>
  <si>
    <t>Project 8</t>
  </si>
  <si>
    <t>Project 9</t>
  </si>
  <si>
    <t>Project 10</t>
  </si>
  <si>
    <t>Source 1</t>
  </si>
  <si>
    <t>Source 2</t>
  </si>
  <si>
    <t>Source 3</t>
  </si>
  <si>
    <t>Source 4</t>
  </si>
  <si>
    <t>Source 5</t>
  </si>
  <si>
    <t>Source 6</t>
  </si>
  <si>
    <t>Source 7</t>
  </si>
  <si>
    <t>Source 8</t>
  </si>
  <si>
    <t>Source 9</t>
  </si>
  <si>
    <t>Source 10</t>
  </si>
  <si>
    <t>Source 11</t>
  </si>
  <si>
    <t>Source 12</t>
  </si>
  <si>
    <t>Source 13</t>
  </si>
  <si>
    <t>Source 14</t>
  </si>
  <si>
    <t>Source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</si>
</sst>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0\ 000\ 0000"/>
  </numFmts>
  <fonts count="11" x14ac:knownFonts="1">
    <font>
      <sz val="11"/>
      <color theme="1"/>
      <name val="Calibri"/>
      <family val="2"/>
      <scheme val="minor"/>
    </font>
    <font>
      <b/>
      <sz val="11"/>
      <color rgb="FF002060"/>
      <name val="Calibri"/>
      <family val="2"/>
      <scheme val="minor"/>
    </font>
    <font>
      <b/>
      <sz val="8"/>
      <color theme="1"/>
      <name val="Calibri"/>
      <family val="2"/>
      <scheme val="minor"/>
    </font>
    <font>
      <b/>
      <sz val="11"/>
      <color rgb="FFFFC000"/>
      <name val="Calibri"/>
      <family val="2"/>
      <scheme val="minor"/>
    </font>
    <font>
      <b/>
      <sz val="20"/>
      <color rgb="FFFFC000"/>
      <name val="Calibri"/>
      <family val="2"/>
      <scheme val="minor"/>
    </font>
    <font>
      <b/>
      <u/>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20">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00B05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1" tint="0.1499984740745262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230">
    <xf numFmtId="0" fontId="0" fillId="0" borderId="0" xfId="0"/>
    <xf numFmtId="0" fontId="0" fillId="0" borderId="0" xfId="0" applyAlignment="1" applyProtection="1">
      <alignment shrinkToFit="1"/>
      <protection hidden="1"/>
    </xf>
    <xf numFmtId="0" fontId="0" fillId="4" borderId="0" xfId="0" applyFill="1" applyAlignment="1" applyProtection="1">
      <alignment shrinkToFit="1"/>
      <protection hidden="1"/>
    </xf>
    <xf numFmtId="0" fontId="2" fillId="4" borderId="0" xfId="0" applyFont="1" applyFill="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3" fillId="3" borderId="13" xfId="0" applyFont="1" applyFill="1" applyBorder="1" applyAlignment="1" applyProtection="1">
      <alignment horizontal="center" shrinkToFit="1"/>
      <protection hidden="1"/>
    </xf>
    <xf numFmtId="0" fontId="3" fillId="3" borderId="14" xfId="0" applyFont="1" applyFill="1" applyBorder="1" applyAlignment="1" applyProtection="1">
      <alignment horizontal="center" shrinkToFit="1"/>
      <protection hidden="1"/>
    </xf>
    <xf numFmtId="8" fontId="0" fillId="0" borderId="5" xfId="0" applyNumberFormat="1" applyBorder="1" applyAlignment="1" applyProtection="1">
      <alignment horizontal="right" shrinkToFit="1"/>
      <protection hidden="1"/>
    </xf>
    <xf numFmtId="8" fontId="0" fillId="0" borderId="0" xfId="0" applyNumberFormat="1" applyAlignment="1" applyProtection="1">
      <alignment horizontal="right" shrinkToFit="1"/>
      <protection hidden="1"/>
    </xf>
    <xf numFmtId="8" fontId="0" fillId="0" borderId="11" xfId="0" applyNumberFormat="1" applyBorder="1" applyAlignment="1" applyProtection="1">
      <alignment horizontal="right" shrinkToFit="1"/>
      <protection hidden="1"/>
    </xf>
    <xf numFmtId="0" fontId="0" fillId="0" borderId="1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1" fillId="2" borderId="10" xfId="0" applyFont="1" applyFill="1" applyBorder="1" applyAlignment="1" applyProtection="1">
      <alignment horizontal="center" shrinkToFit="1"/>
      <protection locked="0"/>
    </xf>
    <xf numFmtId="0" fontId="1" fillId="2" borderId="11" xfId="0" applyFont="1" applyFill="1" applyBorder="1" applyAlignment="1" applyProtection="1">
      <alignment horizontal="center" shrinkToFit="1"/>
      <protection locked="0"/>
    </xf>
    <xf numFmtId="0" fontId="1" fillId="2" borderId="12" xfId="0" applyFont="1" applyFill="1" applyBorder="1" applyAlignment="1" applyProtection="1">
      <alignment horizontal="center" shrinkToFit="1"/>
      <protection locked="0"/>
    </xf>
    <xf numFmtId="8" fontId="0" fillId="0" borderId="5" xfId="0" applyNumberFormat="1" applyBorder="1" applyAlignment="1" applyProtection="1">
      <alignment horizontal="right" shrinkToFit="1"/>
      <protection locked="0"/>
    </xf>
    <xf numFmtId="8" fontId="0" fillId="0" borderId="0" xfId="0" applyNumberFormat="1" applyAlignment="1" applyProtection="1">
      <alignment horizontal="right" shrinkToFit="1"/>
      <protection locked="0"/>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locked="0"/>
    </xf>
    <xf numFmtId="0" fontId="5" fillId="0" borderId="0" xfId="0" applyFont="1" applyAlignment="1" applyProtection="1">
      <alignment horizontal="center" shrinkToFit="1"/>
      <protection hidden="1"/>
    </xf>
    <xf numFmtId="10" fontId="0" fillId="0" borderId="13" xfId="0" applyNumberFormat="1" applyBorder="1" applyAlignment="1" applyProtection="1">
      <alignment horizontal="center" shrinkToFit="1"/>
      <protection hidden="1"/>
    </xf>
    <xf numFmtId="10" fontId="0" fillId="0" borderId="15" xfId="0" applyNumberFormat="1" applyBorder="1" applyAlignment="1" applyProtection="1">
      <alignment horizontal="center" shrinkToFit="1"/>
      <protection hidden="1"/>
    </xf>
    <xf numFmtId="10" fontId="0" fillId="0" borderId="14" xfId="0" applyNumberFormat="1" applyBorder="1" applyAlignment="1" applyProtection="1">
      <alignment horizontal="center" shrinkToFit="1"/>
      <protection hidden="1"/>
    </xf>
    <xf numFmtId="0" fontId="0" fillId="0" borderId="2" xfId="0" applyBorder="1" applyAlignment="1" applyProtection="1">
      <alignment shrinkToFit="1"/>
      <protection hidden="1"/>
    </xf>
    <xf numFmtId="0" fontId="0" fillId="0" borderId="3" xfId="0" applyBorder="1" applyAlignment="1" applyProtection="1">
      <alignment shrinkToFit="1"/>
      <protection hidden="1"/>
    </xf>
    <xf numFmtId="0" fontId="0" fillId="0" borderId="4" xfId="0" applyBorder="1" applyAlignment="1" applyProtection="1">
      <alignmen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0" fontId="0" fillId="0" borderId="1" xfId="0" applyBorder="1" applyAlignment="1" applyProtection="1">
      <alignment horizontal="center" shrinkToFit="1"/>
      <protection hidden="1"/>
    </xf>
    <xf numFmtId="0" fontId="0" fillId="0" borderId="6" xfId="0" applyBorder="1" applyAlignment="1" applyProtection="1">
      <alignment shrinkToFit="1"/>
      <protection hidden="1"/>
    </xf>
    <xf numFmtId="0" fontId="0" fillId="0" borderId="5" xfId="0" applyBorder="1" applyAlignment="1" applyProtection="1">
      <alignment shrinkToFit="1"/>
      <protection hidden="1"/>
    </xf>
    <xf numFmtId="0" fontId="0" fillId="0" borderId="7" xfId="0" applyBorder="1" applyAlignment="1" applyProtection="1">
      <alignment shrinkToFit="1"/>
      <protection hidden="1"/>
    </xf>
    <xf numFmtId="0" fontId="0" fillId="0" borderId="8" xfId="0" applyBorder="1" applyAlignment="1" applyProtection="1">
      <alignment shrinkToFit="1"/>
      <protection hidden="1"/>
    </xf>
    <xf numFmtId="0" fontId="0" fillId="0" borderId="9" xfId="0" applyBorder="1" applyAlignment="1" applyProtection="1">
      <alignmen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0" fillId="0" borderId="12" xfId="0" applyBorder="1" applyAlignment="1" applyProtection="1">
      <alignment shrinkToFit="1"/>
      <protection hidden="1"/>
    </xf>
    <xf numFmtId="0" fontId="0" fillId="4" borderId="0" xfId="0" applyFill="1" applyAlignment="1" applyProtection="1">
      <alignment horizontal="center" shrinkToFit="1"/>
      <protection hidden="1"/>
    </xf>
    <xf numFmtId="8" fontId="0" fillId="0" borderId="13" xfId="0" applyNumberFormat="1" applyBorder="1" applyAlignment="1" applyProtection="1">
      <alignment shrinkToFit="1"/>
      <protection hidden="1"/>
    </xf>
    <xf numFmtId="0" fontId="0" fillId="0" borderId="15" xfId="0" applyBorder="1" applyAlignment="1" applyProtection="1">
      <alignment shrinkToFit="1"/>
      <protection hidden="1"/>
    </xf>
    <xf numFmtId="0" fontId="0" fillId="0" borderId="14" xfId="0" applyBorder="1" applyAlignment="1" applyProtection="1">
      <alignment shrinkToFit="1"/>
      <protection hidden="1"/>
    </xf>
    <xf numFmtId="8" fontId="0" fillId="0" borderId="13"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14" fontId="0" fillId="0" borderId="13"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0" fontId="7" fillId="0" borderId="13" xfId="0" applyFont="1" applyBorder="1" applyAlignment="1" applyProtection="1">
      <alignment horizontal="center" shrinkToFit="1"/>
      <protection hidden="1"/>
    </xf>
    <xf numFmtId="0" fontId="7" fillId="0" borderId="14" xfId="0" applyFont="1" applyBorder="1" applyAlignment="1" applyProtection="1">
      <alignment horizontal="center" shrinkToFit="1"/>
      <protection hidden="1"/>
    </xf>
    <xf numFmtId="8" fontId="0" fillId="0" borderId="14" xfId="0" applyNumberFormat="1" applyBorder="1" applyAlignment="1" applyProtection="1">
      <alignment shrinkToFit="1"/>
      <protection hidden="1"/>
    </xf>
    <xf numFmtId="14" fontId="0" fillId="0" borderId="1"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0" fillId="19" borderId="6" xfId="0" applyFill="1" applyBorder="1" applyAlignment="1" applyProtection="1">
      <alignment horizontal="center" shrinkToFit="1"/>
      <protection hidden="1"/>
    </xf>
    <xf numFmtId="14" fontId="0" fillId="19" borderId="5" xfId="0" applyNumberFormat="1" applyFill="1" applyBorder="1" applyAlignment="1" applyProtection="1">
      <alignment horizontal="center" shrinkToFit="1"/>
      <protection hidden="1"/>
    </xf>
    <xf numFmtId="0" fontId="0" fillId="19" borderId="5" xfId="0" applyFill="1" applyBorder="1" applyAlignment="1" applyProtection="1">
      <alignment horizontal="left" shrinkToFit="1"/>
      <protection hidden="1"/>
    </xf>
    <xf numFmtId="0" fontId="0" fillId="19" borderId="5" xfId="0" applyFill="1" applyBorder="1" applyAlignment="1" applyProtection="1">
      <alignment horizontal="center" shrinkToFit="1"/>
      <protection hidden="1"/>
    </xf>
    <xf numFmtId="164" fontId="0" fillId="19" borderId="5" xfId="0" applyNumberFormat="1" applyFill="1" applyBorder="1" applyAlignment="1" applyProtection="1">
      <alignment horizontal="center" shrinkToFit="1"/>
      <protection hidden="1"/>
    </xf>
    <xf numFmtId="8" fontId="0" fillId="19" borderId="5" xfId="0" applyNumberFormat="1" applyFill="1" applyBorder="1" applyAlignment="1" applyProtection="1">
      <alignment horizontal="right" shrinkToFit="1"/>
      <protection hidden="1"/>
    </xf>
    <xf numFmtId="0" fontId="0" fillId="19" borderId="7" xfId="0" applyFill="1" applyBorder="1" applyAlignment="1" applyProtection="1">
      <alignment horizontal="center" shrinkToFit="1"/>
      <protection hidden="1"/>
    </xf>
    <xf numFmtId="14" fontId="0" fillId="19" borderId="13" xfId="0" applyNumberFormat="1" applyFill="1" applyBorder="1" applyAlignment="1" applyProtection="1">
      <alignment horizontal="center" shrinkToFit="1"/>
      <protection hidden="1"/>
    </xf>
    <xf numFmtId="0" fontId="0" fillId="19" borderId="8" xfId="0" applyFill="1" applyBorder="1" applyAlignment="1" applyProtection="1">
      <alignment horizontal="center" shrinkToFit="1"/>
      <protection hidden="1"/>
    </xf>
    <xf numFmtId="14" fontId="0" fillId="19" borderId="0" xfId="0" applyNumberFormat="1" applyFill="1" applyAlignment="1" applyProtection="1">
      <alignment horizontal="center" shrinkToFit="1"/>
      <protection hidden="1"/>
    </xf>
    <xf numFmtId="0" fontId="0" fillId="19" borderId="0" xfId="0" applyFill="1" applyAlignment="1" applyProtection="1">
      <alignment horizontal="left" shrinkToFit="1"/>
      <protection hidden="1"/>
    </xf>
    <xf numFmtId="0" fontId="0" fillId="19" borderId="0" xfId="0" applyFill="1" applyAlignment="1" applyProtection="1">
      <alignment horizontal="center" shrinkToFit="1"/>
      <protection hidden="1"/>
    </xf>
    <xf numFmtId="164" fontId="0" fillId="19" borderId="0" xfId="0" applyNumberFormat="1" applyFill="1" applyAlignment="1" applyProtection="1">
      <alignment horizontal="center" shrinkToFit="1"/>
      <protection hidden="1"/>
    </xf>
    <xf numFmtId="8" fontId="0" fillId="19" borderId="0" xfId="0" applyNumberFormat="1" applyFill="1" applyAlignment="1" applyProtection="1">
      <alignment horizontal="right" shrinkToFit="1"/>
      <protection hidden="1"/>
    </xf>
    <xf numFmtId="0" fontId="0" fillId="19" borderId="9" xfId="0" applyFill="1" applyBorder="1" applyAlignment="1" applyProtection="1">
      <alignment horizontal="center" shrinkToFit="1"/>
      <protection hidden="1"/>
    </xf>
    <xf numFmtId="14" fontId="0" fillId="19" borderId="15" xfId="0" applyNumberFormat="1" applyFill="1" applyBorder="1" applyAlignment="1" applyProtection="1">
      <alignment horizontal="center" shrinkToFit="1"/>
      <protection hidden="1"/>
    </xf>
    <xf numFmtId="0" fontId="0" fillId="19" borderId="10" xfId="0" applyFill="1" applyBorder="1" applyAlignment="1" applyProtection="1">
      <alignment horizontal="center" shrinkToFit="1"/>
      <protection hidden="1"/>
    </xf>
    <xf numFmtId="14" fontId="0" fillId="19" borderId="11" xfId="0" applyNumberFormat="1" applyFill="1" applyBorder="1" applyAlignment="1" applyProtection="1">
      <alignment horizontal="center" shrinkToFit="1"/>
      <protection hidden="1"/>
    </xf>
    <xf numFmtId="0" fontId="0" fillId="19" borderId="11" xfId="0" applyFill="1" applyBorder="1" applyAlignment="1" applyProtection="1">
      <alignment horizontal="left" shrinkToFit="1"/>
      <protection hidden="1"/>
    </xf>
    <xf numFmtId="0" fontId="0" fillId="19" borderId="11" xfId="0" applyFill="1" applyBorder="1" applyAlignment="1" applyProtection="1">
      <alignment horizontal="center" shrinkToFit="1"/>
      <protection hidden="1"/>
    </xf>
    <xf numFmtId="164" fontId="0" fillId="19" borderId="11" xfId="0" applyNumberFormat="1" applyFill="1" applyBorder="1" applyAlignment="1" applyProtection="1">
      <alignment horizontal="center" shrinkToFit="1"/>
      <protection hidden="1"/>
    </xf>
    <xf numFmtId="8" fontId="0" fillId="19" borderId="11" xfId="0" applyNumberFormat="1" applyFill="1" applyBorder="1" applyAlignment="1" applyProtection="1">
      <alignment horizontal="right" shrinkToFit="1"/>
      <protection hidden="1"/>
    </xf>
    <xf numFmtId="0" fontId="0" fillId="19" borderId="12" xfId="0" applyFill="1" applyBorder="1" applyAlignment="1" applyProtection="1">
      <alignment horizontal="center" shrinkToFit="1"/>
      <protection hidden="1"/>
    </xf>
    <xf numFmtId="14" fontId="0" fillId="19" borderId="14" xfId="0" applyNumberFormat="1" applyFill="1" applyBorder="1" applyAlignment="1" applyProtection="1">
      <alignment horizontal="center" shrinkToFit="1"/>
      <protection hidden="1"/>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1" fillId="2" borderId="6"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6" fillId="5" borderId="2" xfId="0" applyFont="1" applyFill="1" applyBorder="1" applyAlignment="1" applyProtection="1">
      <alignment horizontal="center" shrinkToFit="1"/>
      <protection hidden="1"/>
    </xf>
    <xf numFmtId="0" fontId="6" fillId="5" borderId="3" xfId="0" applyFont="1" applyFill="1" applyBorder="1" applyAlignment="1" applyProtection="1">
      <alignment horizontal="center" shrinkToFit="1"/>
      <protection hidden="1"/>
    </xf>
    <xf numFmtId="0" fontId="6" fillId="5" borderId="4" xfId="0" applyFont="1" applyFill="1" applyBorder="1" applyAlignment="1" applyProtection="1">
      <alignment horizontal="center" shrinkToFit="1"/>
      <protection hidden="1"/>
    </xf>
    <xf numFmtId="0" fontId="9" fillId="7" borderId="6" xfId="1" applyFont="1" applyFill="1" applyBorder="1" applyAlignment="1" applyProtection="1">
      <alignment horizontal="center" vertical="center" shrinkToFit="1"/>
      <protection hidden="1"/>
    </xf>
    <xf numFmtId="0" fontId="9" fillId="7" borderId="5" xfId="1" applyFont="1" applyFill="1" applyBorder="1" applyAlignment="1" applyProtection="1">
      <alignment horizontal="center" vertical="center" shrinkToFit="1"/>
      <protection hidden="1"/>
    </xf>
    <xf numFmtId="0" fontId="9" fillId="7" borderId="7" xfId="1" applyFont="1" applyFill="1" applyBorder="1" applyAlignment="1" applyProtection="1">
      <alignment horizontal="center" vertical="center" shrinkToFit="1"/>
      <protection hidden="1"/>
    </xf>
    <xf numFmtId="0" fontId="9" fillId="7" borderId="10" xfId="1" applyFont="1" applyFill="1" applyBorder="1" applyAlignment="1" applyProtection="1">
      <alignment horizontal="center" vertical="center" shrinkToFit="1"/>
      <protection hidden="1"/>
    </xf>
    <xf numFmtId="0" fontId="9" fillId="7" borderId="11" xfId="1" applyFont="1" applyFill="1" applyBorder="1" applyAlignment="1" applyProtection="1">
      <alignment horizontal="center" vertical="center" shrinkToFit="1"/>
      <protection hidden="1"/>
    </xf>
    <xf numFmtId="0" fontId="9" fillId="7" borderId="12" xfId="1" applyFont="1" applyFill="1" applyBorder="1" applyAlignment="1" applyProtection="1">
      <alignment horizontal="center" vertic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8" fillId="0" borderId="6"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4" fillId="3" borderId="6"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8" fillId="4" borderId="0" xfId="0" applyFont="1" applyFill="1" applyAlignment="1" applyProtection="1">
      <alignment horizontal="center" vertical="center" shrinkToFit="1"/>
      <protection hidden="1"/>
    </xf>
    <xf numFmtId="0" fontId="7" fillId="4" borderId="6" xfId="0" applyFont="1" applyFill="1" applyBorder="1" applyAlignment="1" applyProtection="1">
      <alignment horizontal="left" vertical="center" wrapText="1"/>
      <protection hidden="1"/>
    </xf>
    <xf numFmtId="0" fontId="7" fillId="4" borderId="5"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left" vertical="center" wrapText="1"/>
      <protection hidden="1"/>
    </xf>
    <xf numFmtId="0" fontId="7" fillId="4" borderId="10" xfId="0" applyFont="1" applyFill="1" applyBorder="1" applyAlignment="1" applyProtection="1">
      <alignment horizontal="left" vertical="center" wrapText="1"/>
      <protection hidden="1"/>
    </xf>
    <xf numFmtId="0" fontId="7" fillId="4" borderId="11" xfId="0" applyFont="1" applyFill="1" applyBorder="1" applyAlignment="1" applyProtection="1">
      <alignment horizontal="left" vertical="center" wrapText="1"/>
      <protection hidden="1"/>
    </xf>
    <xf numFmtId="0" fontId="7" fillId="4" borderId="12"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8" xfId="0" applyFont="1" applyFill="1" applyBorder="1" applyAlignment="1" applyProtection="1">
      <alignment horizontal="left" vertical="center" wrapText="1"/>
      <protection hidden="1"/>
    </xf>
    <xf numFmtId="0" fontId="2" fillId="4" borderId="0" xfId="0" applyFont="1" applyFill="1" applyAlignment="1" applyProtection="1">
      <alignment horizontal="left" vertical="center" wrapText="1"/>
      <protection hidden="1"/>
    </xf>
    <xf numFmtId="0" fontId="2" fillId="4" borderId="9"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2" fillId="4" borderId="11"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0" fillId="4" borderId="0" xfId="0" applyFill="1" applyAlignment="1" applyProtection="1">
      <alignment horizontal="center" shrinkToFit="1"/>
      <protection hidden="1"/>
    </xf>
    <xf numFmtId="0" fontId="7" fillId="9" borderId="2" xfId="0" applyFont="1" applyFill="1" applyBorder="1" applyAlignment="1" applyProtection="1">
      <alignment horizontal="center" shrinkToFit="1"/>
      <protection hidden="1"/>
    </xf>
    <xf numFmtId="0" fontId="7" fillId="9" borderId="3" xfId="0" applyFont="1" applyFill="1" applyBorder="1" applyAlignment="1" applyProtection="1">
      <alignment horizontal="center" shrinkToFit="1"/>
      <protection hidden="1"/>
    </xf>
    <xf numFmtId="0" fontId="7" fillId="9" borderId="4" xfId="0" applyFont="1" applyFill="1" applyBorder="1" applyAlignment="1" applyProtection="1">
      <alignment horizontal="center" shrinkToFit="1"/>
      <protection hidden="1"/>
    </xf>
    <xf numFmtId="0" fontId="6" fillId="6" borderId="2" xfId="0" applyFont="1" applyFill="1" applyBorder="1" applyAlignment="1" applyProtection="1">
      <alignment horizontal="center" shrinkToFit="1"/>
      <protection hidden="1"/>
    </xf>
    <xf numFmtId="0" fontId="6" fillId="6" borderId="3" xfId="0" applyFont="1" applyFill="1" applyBorder="1" applyAlignment="1" applyProtection="1">
      <alignment horizontal="center" shrinkToFit="1"/>
      <protection hidden="1"/>
    </xf>
    <xf numFmtId="0" fontId="6" fillId="6" borderId="4" xfId="0" applyFont="1" applyFill="1" applyBorder="1" applyAlignment="1" applyProtection="1">
      <alignment horizontal="center" shrinkToFit="1"/>
      <protection hidden="1"/>
    </xf>
    <xf numFmtId="0" fontId="7" fillId="10" borderId="2" xfId="0" applyFont="1" applyFill="1" applyBorder="1" applyAlignment="1" applyProtection="1">
      <alignment horizontal="center" shrinkToFit="1"/>
      <protection hidden="1"/>
    </xf>
    <xf numFmtId="0" fontId="7" fillId="10" borderId="3" xfId="0" applyFont="1" applyFill="1" applyBorder="1" applyAlignment="1" applyProtection="1">
      <alignment horizontal="center" shrinkToFit="1"/>
      <protection hidden="1"/>
    </xf>
    <xf numFmtId="0" fontId="7" fillId="10" borderId="4" xfId="0" applyFont="1" applyFill="1" applyBorder="1" applyAlignment="1" applyProtection="1">
      <alignment horizontal="center" shrinkToFit="1"/>
      <protection hidden="1"/>
    </xf>
    <xf numFmtId="0" fontId="6" fillId="11" borderId="2" xfId="0" applyFont="1" applyFill="1" applyBorder="1" applyAlignment="1" applyProtection="1">
      <alignment horizontal="center" shrinkToFit="1"/>
      <protection hidden="1"/>
    </xf>
    <xf numFmtId="0" fontId="6" fillId="11" borderId="3" xfId="0" applyFont="1" applyFill="1" applyBorder="1" applyAlignment="1" applyProtection="1">
      <alignment horizontal="center" shrinkToFit="1"/>
      <protection hidden="1"/>
    </xf>
    <xf numFmtId="0" fontId="6" fillId="11" borderId="4" xfId="0" applyFont="1" applyFill="1" applyBorder="1" applyAlignment="1" applyProtection="1">
      <alignment horizontal="center" shrinkToFit="1"/>
      <protection hidden="1"/>
    </xf>
    <xf numFmtId="0" fontId="6" fillId="3" borderId="2" xfId="0" applyFont="1" applyFill="1" applyBorder="1" applyAlignment="1" applyProtection="1">
      <alignment horizontal="center" shrinkToFit="1"/>
      <protection hidden="1"/>
    </xf>
    <xf numFmtId="0" fontId="6" fillId="3" borderId="3" xfId="0" applyFont="1" applyFill="1" applyBorder="1" applyAlignment="1" applyProtection="1">
      <alignment horizontal="center" shrinkToFit="1"/>
      <protection hidden="1"/>
    </xf>
    <xf numFmtId="0" fontId="6" fillId="3" borderId="4" xfId="0" applyFont="1" applyFill="1" applyBorder="1" applyAlignment="1" applyProtection="1">
      <alignment horizontal="center" shrinkToFit="1"/>
      <protection hidden="1"/>
    </xf>
    <xf numFmtId="0" fontId="6" fillId="12" borderId="2" xfId="0" applyFont="1" applyFill="1" applyBorder="1" applyAlignment="1" applyProtection="1">
      <alignment horizontal="center" shrinkToFit="1"/>
      <protection hidden="1"/>
    </xf>
    <xf numFmtId="0" fontId="6" fillId="12" borderId="3" xfId="0" applyFont="1" applyFill="1" applyBorder="1" applyAlignment="1" applyProtection="1">
      <alignment horizontal="center" shrinkToFit="1"/>
      <protection hidden="1"/>
    </xf>
    <xf numFmtId="0" fontId="6" fillId="12" borderId="4" xfId="0" applyFont="1" applyFill="1" applyBorder="1" applyAlignment="1" applyProtection="1">
      <alignment horizontal="center" shrinkToFit="1"/>
      <protection hidden="1"/>
    </xf>
    <xf numFmtId="0" fontId="6" fillId="19" borderId="2" xfId="0" applyFont="1" applyFill="1" applyBorder="1" applyAlignment="1" applyProtection="1">
      <alignment horizontal="center" shrinkToFit="1"/>
      <protection hidden="1"/>
    </xf>
    <xf numFmtId="0" fontId="6" fillId="19" borderId="3" xfId="0" applyFont="1" applyFill="1" applyBorder="1" applyAlignment="1" applyProtection="1">
      <alignment horizontal="center" shrinkToFit="1"/>
      <protection hidden="1"/>
    </xf>
    <xf numFmtId="0" fontId="6" fillId="19" borderId="4" xfId="0" applyFont="1" applyFill="1" applyBorder="1" applyAlignment="1" applyProtection="1">
      <alignment horizontal="center" shrinkToFit="1"/>
      <protection hidden="1"/>
    </xf>
    <xf numFmtId="0" fontId="7" fillId="2" borderId="2" xfId="0" applyFont="1" applyFill="1" applyBorder="1" applyAlignment="1" applyProtection="1">
      <alignment horizontal="center" shrinkToFit="1"/>
      <protection hidden="1"/>
    </xf>
    <xf numFmtId="0" fontId="7" fillId="2" borderId="3" xfId="0" applyFont="1" applyFill="1" applyBorder="1" applyAlignment="1" applyProtection="1">
      <alignment horizontal="center" shrinkToFit="1"/>
      <protection hidden="1"/>
    </xf>
    <xf numFmtId="0" fontId="7" fillId="2" borderId="4" xfId="0" applyFont="1" applyFill="1" applyBorder="1" applyAlignment="1" applyProtection="1">
      <alignment horizontal="center" shrinkToFit="1"/>
      <protection hidden="1"/>
    </xf>
    <xf numFmtId="0" fontId="6" fillId="7" borderId="2" xfId="0" applyFont="1" applyFill="1" applyBorder="1" applyAlignment="1" applyProtection="1">
      <alignment horizontal="center" shrinkToFit="1"/>
      <protection hidden="1"/>
    </xf>
    <xf numFmtId="0" fontId="6" fillId="7" borderId="3" xfId="0" applyFont="1" applyFill="1" applyBorder="1" applyAlignment="1" applyProtection="1">
      <alignment horizontal="center" shrinkToFit="1"/>
      <protection hidden="1"/>
    </xf>
    <xf numFmtId="0" fontId="6" fillId="7" borderId="4" xfId="0" applyFont="1" applyFill="1" applyBorder="1" applyAlignment="1" applyProtection="1">
      <alignment horizontal="center" shrinkToFit="1"/>
      <protection hidden="1"/>
    </xf>
    <xf numFmtId="0" fontId="6" fillId="8" borderId="2" xfId="0" applyFont="1" applyFill="1" applyBorder="1" applyAlignment="1" applyProtection="1">
      <alignment horizontal="center" shrinkToFit="1"/>
      <protection hidden="1"/>
    </xf>
    <xf numFmtId="0" fontId="6" fillId="8" borderId="3" xfId="0" applyFont="1" applyFill="1" applyBorder="1" applyAlignment="1" applyProtection="1">
      <alignment horizontal="center" shrinkToFit="1"/>
      <protection hidden="1"/>
    </xf>
    <xf numFmtId="0" fontId="6" fillId="8" borderId="4" xfId="0" applyFont="1" applyFill="1" applyBorder="1" applyAlignment="1" applyProtection="1">
      <alignment horizontal="center" shrinkToFit="1"/>
      <protection hidden="1"/>
    </xf>
    <xf numFmtId="0" fontId="2" fillId="4" borderId="0" xfId="0" applyFont="1" applyFill="1" applyAlignment="1" applyProtection="1">
      <alignment horizontal="center" vertical="center" shrinkToFit="1"/>
      <protection hidden="1"/>
    </xf>
    <xf numFmtId="0" fontId="7" fillId="4" borderId="0" xfId="0" applyFont="1" applyFill="1" applyAlignment="1" applyProtection="1">
      <alignment horizontal="center" shrinkToFit="1"/>
      <protection hidden="1"/>
    </xf>
    <xf numFmtId="0" fontId="7" fillId="13" borderId="2" xfId="0" applyFont="1" applyFill="1" applyBorder="1" applyAlignment="1" applyProtection="1">
      <alignment horizontal="center" shrinkToFit="1"/>
      <protection hidden="1"/>
    </xf>
    <xf numFmtId="0" fontId="7" fillId="13" borderId="3" xfId="0" applyFont="1" applyFill="1" applyBorder="1" applyAlignment="1" applyProtection="1">
      <alignment horizontal="center" shrinkToFit="1"/>
      <protection hidden="1"/>
    </xf>
    <xf numFmtId="0" fontId="7" fillId="13" borderId="4" xfId="0" applyFont="1" applyFill="1" applyBorder="1" applyAlignment="1" applyProtection="1">
      <alignment horizontal="center" shrinkToFit="1"/>
      <protection hidden="1"/>
    </xf>
    <xf numFmtId="0" fontId="7" fillId="14" borderId="2" xfId="0" applyFont="1" applyFill="1" applyBorder="1" applyAlignment="1" applyProtection="1">
      <alignment horizontal="center" shrinkToFit="1"/>
      <protection hidden="1"/>
    </xf>
    <xf numFmtId="0" fontId="7" fillId="14" borderId="3" xfId="0" applyFont="1" applyFill="1" applyBorder="1" applyAlignment="1" applyProtection="1">
      <alignment horizontal="center" shrinkToFit="1"/>
      <protection hidden="1"/>
    </xf>
    <xf numFmtId="0" fontId="7" fillId="14" borderId="4" xfId="0" applyFont="1" applyFill="1" applyBorder="1" applyAlignment="1" applyProtection="1">
      <alignment horizontal="center" shrinkToFit="1"/>
      <protection hidden="1"/>
    </xf>
    <xf numFmtId="0" fontId="6" fillId="18" borderId="2" xfId="0" applyFont="1" applyFill="1" applyBorder="1" applyAlignment="1" applyProtection="1">
      <alignment horizontal="center" shrinkToFit="1"/>
      <protection hidden="1"/>
    </xf>
    <xf numFmtId="0" fontId="6" fillId="18" borderId="3" xfId="0" applyFont="1" applyFill="1" applyBorder="1" applyAlignment="1" applyProtection="1">
      <alignment horizontal="center" shrinkToFit="1"/>
      <protection hidden="1"/>
    </xf>
    <xf numFmtId="0" fontId="6" fillId="18" borderId="4" xfId="0" applyFont="1" applyFill="1" applyBorder="1" applyAlignment="1" applyProtection="1">
      <alignment horizontal="center" shrinkToFit="1"/>
      <protection hidden="1"/>
    </xf>
    <xf numFmtId="0" fontId="6" fillId="15" borderId="2" xfId="0" applyFont="1" applyFill="1" applyBorder="1" applyAlignment="1" applyProtection="1">
      <alignment horizontal="center" shrinkToFit="1"/>
      <protection hidden="1"/>
    </xf>
    <xf numFmtId="0" fontId="6" fillId="15" borderId="3" xfId="0" applyFont="1" applyFill="1" applyBorder="1" applyAlignment="1" applyProtection="1">
      <alignment horizontal="center" shrinkToFit="1"/>
      <protection hidden="1"/>
    </xf>
    <xf numFmtId="0" fontId="6" fillId="15" borderId="4" xfId="0" applyFont="1" applyFill="1" applyBorder="1" applyAlignment="1" applyProtection="1">
      <alignment horizontal="center" shrinkToFit="1"/>
      <protection hidden="1"/>
    </xf>
    <xf numFmtId="0" fontId="6" fillId="16" borderId="2" xfId="0" applyFont="1" applyFill="1" applyBorder="1" applyAlignment="1" applyProtection="1">
      <alignment horizontal="center" shrinkToFit="1"/>
      <protection hidden="1"/>
    </xf>
    <xf numFmtId="0" fontId="6" fillId="16" borderId="3" xfId="0" applyFont="1" applyFill="1" applyBorder="1" applyAlignment="1" applyProtection="1">
      <alignment horizontal="center" shrinkToFit="1"/>
      <protection hidden="1"/>
    </xf>
    <xf numFmtId="0" fontId="6" fillId="16" borderId="4" xfId="0" applyFont="1" applyFill="1" applyBorder="1" applyAlignment="1" applyProtection="1">
      <alignment horizontal="center" shrinkToFit="1"/>
      <protection hidden="1"/>
    </xf>
    <xf numFmtId="0" fontId="6" fillId="17" borderId="2" xfId="0" applyFont="1" applyFill="1" applyBorder="1" applyAlignment="1" applyProtection="1">
      <alignment horizontal="center" shrinkToFit="1"/>
      <protection hidden="1"/>
    </xf>
    <xf numFmtId="0" fontId="6" fillId="17" borderId="3" xfId="0" applyFont="1" applyFill="1" applyBorder="1" applyAlignment="1" applyProtection="1">
      <alignment horizontal="center" shrinkToFit="1"/>
      <protection hidden="1"/>
    </xf>
    <xf numFmtId="0" fontId="6" fillId="17" borderId="4" xfId="0" applyFont="1" applyFill="1" applyBorder="1" applyAlignment="1" applyProtection="1">
      <alignment horizontal="center" shrinkToFit="1"/>
      <protection hidden="1"/>
    </xf>
    <xf numFmtId="0" fontId="0" fillId="4" borderId="2" xfId="0" applyFill="1" applyBorder="1" applyAlignment="1" applyProtection="1">
      <alignment horizontal="center" shrinkToFit="1"/>
      <protection hidden="1"/>
    </xf>
    <xf numFmtId="0" fontId="0" fillId="4" borderId="3" xfId="0" applyFill="1" applyBorder="1" applyAlignment="1" applyProtection="1">
      <alignment horizontal="center" shrinkToFit="1"/>
      <protection hidden="1"/>
    </xf>
    <xf numFmtId="0" fontId="0" fillId="4" borderId="4" xfId="0" applyFill="1" applyBorder="1" applyAlignment="1" applyProtection="1">
      <alignment horizontal="center" shrinkToFit="1"/>
      <protection hidden="1"/>
    </xf>
    <xf numFmtId="0" fontId="0" fillId="0" borderId="0"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14" fontId="0" fillId="0" borderId="5" xfId="0" applyNumberFormat="1" applyBorder="1" applyAlignment="1" applyProtection="1">
      <alignment horizontal="center" shrinkToFit="1"/>
      <protection locked="0"/>
    </xf>
    <xf numFmtId="0" fontId="0" fillId="0" borderId="5" xfId="0" applyBorder="1" applyAlignment="1" applyProtection="1">
      <alignment horizontal="left" shrinkToFit="1"/>
      <protection locked="0"/>
    </xf>
    <xf numFmtId="164" fontId="0" fillId="0" borderId="5" xfId="0" applyNumberFormat="1" applyBorder="1" applyAlignment="1" applyProtection="1">
      <alignment horizontal="center" shrinkToFit="1"/>
      <protection locked="0"/>
    </xf>
    <xf numFmtId="14" fontId="0" fillId="0" borderId="0" xfId="0" applyNumberFormat="1" applyAlignment="1" applyProtection="1">
      <alignment horizontal="center" shrinkToFit="1"/>
      <protection locked="0"/>
    </xf>
    <xf numFmtId="0" fontId="0" fillId="0" borderId="0" xfId="0" applyAlignment="1" applyProtection="1">
      <alignment horizontal="left" shrinkToFit="1"/>
      <protection locked="0"/>
    </xf>
    <xf numFmtId="164" fontId="0" fillId="0" borderId="0" xfId="0" applyNumberFormat="1" applyAlignment="1" applyProtection="1">
      <alignment horizontal="center" shrinkToFit="1"/>
      <protection locked="0"/>
    </xf>
    <xf numFmtId="14" fontId="0" fillId="0" borderId="13" xfId="0" applyNumberFormat="1" applyBorder="1" applyAlignment="1" applyProtection="1">
      <alignment horizontal="center" shrinkToFit="1"/>
      <protection locked="0"/>
    </xf>
    <xf numFmtId="14" fontId="0" fillId="0" borderId="15" xfId="0" applyNumberFormat="1" applyBorder="1" applyAlignment="1" applyProtection="1">
      <alignment horizontal="center" shrinkToFit="1"/>
      <protection locked="0"/>
    </xf>
  </cellXfs>
  <cellStyles count="2">
    <cellStyle name="Hyperlink" xfId="1" builtinId="8"/>
    <cellStyle name="Normal" xfId="0" builtinId="0"/>
  </cellStyles>
  <dxfs count="6">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All Listed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Report!$BB$5</c:f>
              <c:strCache>
                <c:ptCount val="1"/>
                <c:pt idx="0">
                  <c:v>Total</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E05B-4E53-957C-E3EC43E550C5}"/>
              </c:ext>
            </c:extLst>
          </c:dPt>
          <c:dPt>
            <c:idx val="1"/>
            <c:bubble3D val="0"/>
            <c:spPr>
              <a:solidFill>
                <a:srgbClr val="FF6600"/>
              </a:solidFill>
              <a:ln w="19050">
                <a:noFill/>
              </a:ln>
              <a:effectLst/>
            </c:spPr>
            <c:extLst>
              <c:ext xmlns:c16="http://schemas.microsoft.com/office/drawing/2014/chart" uri="{C3380CC4-5D6E-409C-BE32-E72D297353CC}">
                <c16:uniqueId val="{00000003-E05B-4E53-957C-E3EC43E550C5}"/>
              </c:ext>
            </c:extLst>
          </c:dPt>
          <c:dPt>
            <c:idx val="2"/>
            <c:bubble3D val="0"/>
            <c:spPr>
              <a:solidFill>
                <a:srgbClr val="FFC000"/>
              </a:solidFill>
              <a:ln w="19050">
                <a:noFill/>
              </a:ln>
              <a:effectLst/>
            </c:spPr>
            <c:extLst>
              <c:ext xmlns:c16="http://schemas.microsoft.com/office/drawing/2014/chart" uri="{C3380CC4-5D6E-409C-BE32-E72D297353CC}">
                <c16:uniqueId val="{00000005-E05B-4E53-957C-E3EC43E550C5}"/>
              </c:ext>
            </c:extLst>
          </c:dPt>
          <c:dPt>
            <c:idx val="3"/>
            <c:bubble3D val="0"/>
            <c:spPr>
              <a:solidFill>
                <a:srgbClr val="92D050"/>
              </a:solidFill>
              <a:ln w="19050">
                <a:noFill/>
              </a:ln>
              <a:effectLst/>
            </c:spPr>
            <c:extLst>
              <c:ext xmlns:c16="http://schemas.microsoft.com/office/drawing/2014/chart" uri="{C3380CC4-5D6E-409C-BE32-E72D297353CC}">
                <c16:uniqueId val="{00000007-E05B-4E53-957C-E3EC43E550C5}"/>
              </c:ext>
            </c:extLst>
          </c:dPt>
          <c:dPt>
            <c:idx val="4"/>
            <c:bubble3D val="0"/>
            <c:spPr>
              <a:solidFill>
                <a:srgbClr val="00B050"/>
              </a:solidFill>
              <a:ln w="19050">
                <a:noFill/>
              </a:ln>
              <a:effectLst/>
            </c:spPr>
            <c:extLst>
              <c:ext xmlns:c16="http://schemas.microsoft.com/office/drawing/2014/chart" uri="{C3380CC4-5D6E-409C-BE32-E72D297353CC}">
                <c16:uniqueId val="{00000009-E05B-4E53-957C-E3EC43E550C5}"/>
              </c:ext>
            </c:extLst>
          </c:dPt>
          <c:dPt>
            <c:idx val="5"/>
            <c:bubble3D val="0"/>
            <c:spPr>
              <a:solidFill>
                <a:srgbClr val="00B0F0"/>
              </a:solidFill>
              <a:ln w="19050">
                <a:noFill/>
              </a:ln>
              <a:effectLst/>
            </c:spPr>
            <c:extLst>
              <c:ext xmlns:c16="http://schemas.microsoft.com/office/drawing/2014/chart" uri="{C3380CC4-5D6E-409C-BE32-E72D297353CC}">
                <c16:uniqueId val="{0000000B-E05B-4E53-957C-E3EC43E550C5}"/>
              </c:ext>
            </c:extLst>
          </c:dPt>
          <c:dPt>
            <c:idx val="6"/>
            <c:bubble3D val="0"/>
            <c:spPr>
              <a:solidFill>
                <a:srgbClr val="0070C0"/>
              </a:solidFill>
              <a:ln w="19050">
                <a:noFill/>
              </a:ln>
              <a:effectLst/>
            </c:spPr>
            <c:extLst>
              <c:ext xmlns:c16="http://schemas.microsoft.com/office/drawing/2014/chart" uri="{C3380CC4-5D6E-409C-BE32-E72D297353CC}">
                <c16:uniqueId val="{0000000D-E05B-4E53-957C-E3EC43E550C5}"/>
              </c:ext>
            </c:extLst>
          </c:dPt>
          <c:dPt>
            <c:idx val="7"/>
            <c:bubble3D val="0"/>
            <c:spPr>
              <a:solidFill>
                <a:srgbClr val="002060"/>
              </a:solidFill>
              <a:ln w="19050">
                <a:noFill/>
              </a:ln>
              <a:effectLst/>
            </c:spPr>
            <c:extLst>
              <c:ext xmlns:c16="http://schemas.microsoft.com/office/drawing/2014/chart" uri="{C3380CC4-5D6E-409C-BE32-E72D297353CC}">
                <c16:uniqueId val="{0000000F-E05B-4E53-957C-E3EC43E550C5}"/>
              </c:ext>
            </c:extLst>
          </c:dPt>
          <c:dPt>
            <c:idx val="8"/>
            <c:bubble3D val="0"/>
            <c:spPr>
              <a:solidFill>
                <a:srgbClr val="7030A0"/>
              </a:solidFill>
              <a:ln w="19050">
                <a:noFill/>
              </a:ln>
              <a:effectLst/>
            </c:spPr>
            <c:extLst>
              <c:ext xmlns:c16="http://schemas.microsoft.com/office/drawing/2014/chart" uri="{C3380CC4-5D6E-409C-BE32-E72D297353CC}">
                <c16:uniqueId val="{00000011-E05B-4E53-957C-E3EC43E550C5}"/>
              </c:ext>
            </c:extLst>
          </c:dPt>
          <c:dPt>
            <c:idx val="9"/>
            <c:bubble3D val="0"/>
            <c:spPr>
              <a:solidFill>
                <a:schemeClr val="bg1">
                  <a:lumMod val="75000"/>
                </a:schemeClr>
              </a:solidFill>
              <a:ln w="19050">
                <a:noFill/>
              </a:ln>
              <a:effectLst/>
            </c:spPr>
            <c:extLst>
              <c:ext xmlns:c16="http://schemas.microsoft.com/office/drawing/2014/chart" uri="{C3380CC4-5D6E-409C-BE32-E72D297353CC}">
                <c16:uniqueId val="{00000013-E05B-4E53-957C-E3EC43E550C5}"/>
              </c:ext>
            </c:extLst>
          </c:dPt>
          <c:dPt>
            <c:idx val="10"/>
            <c:bubble3D val="0"/>
            <c:spPr>
              <a:solidFill>
                <a:schemeClr val="tx1">
                  <a:lumMod val="50000"/>
                  <a:lumOff val="50000"/>
                </a:schemeClr>
              </a:solidFill>
              <a:ln w="19050">
                <a:noFill/>
              </a:ln>
              <a:effectLst/>
            </c:spPr>
            <c:extLst>
              <c:ext xmlns:c16="http://schemas.microsoft.com/office/drawing/2014/chart" uri="{C3380CC4-5D6E-409C-BE32-E72D297353CC}">
                <c16:uniqueId val="{00000015-E05B-4E53-957C-E3EC43E550C5}"/>
              </c:ext>
            </c:extLst>
          </c:dPt>
          <c:dPt>
            <c:idx val="11"/>
            <c:bubble3D val="0"/>
            <c:spPr>
              <a:solidFill>
                <a:schemeClr val="tx1">
                  <a:lumMod val="85000"/>
                  <a:lumOff val="15000"/>
                </a:schemeClr>
              </a:solidFill>
              <a:ln w="19050">
                <a:noFill/>
              </a:ln>
              <a:effectLst/>
            </c:spPr>
            <c:extLst>
              <c:ext xmlns:c16="http://schemas.microsoft.com/office/drawing/2014/chart" uri="{C3380CC4-5D6E-409C-BE32-E72D297353CC}">
                <c16:uniqueId val="{00000017-E05B-4E53-957C-E3EC43E550C5}"/>
              </c:ext>
            </c:extLst>
          </c:dPt>
          <c:dPt>
            <c:idx val="12"/>
            <c:bubble3D val="0"/>
            <c:spPr>
              <a:solidFill>
                <a:schemeClr val="accent2">
                  <a:lumMod val="50000"/>
                </a:schemeClr>
              </a:solidFill>
              <a:ln w="19050">
                <a:noFill/>
              </a:ln>
              <a:effectLst/>
            </c:spPr>
            <c:extLst>
              <c:ext xmlns:c16="http://schemas.microsoft.com/office/drawing/2014/chart" uri="{C3380CC4-5D6E-409C-BE32-E72D297353CC}">
                <c16:uniqueId val="{00000019-E05B-4E53-957C-E3EC43E550C5}"/>
              </c:ext>
            </c:extLst>
          </c:dPt>
          <c:dPt>
            <c:idx val="13"/>
            <c:bubble3D val="0"/>
            <c:spPr>
              <a:solidFill>
                <a:schemeClr val="accent4">
                  <a:lumMod val="50000"/>
                </a:schemeClr>
              </a:solidFill>
              <a:ln w="19050">
                <a:noFill/>
              </a:ln>
              <a:effectLst/>
            </c:spPr>
            <c:extLst>
              <c:ext xmlns:c16="http://schemas.microsoft.com/office/drawing/2014/chart" uri="{C3380CC4-5D6E-409C-BE32-E72D297353CC}">
                <c16:uniqueId val="{0000001B-E05B-4E53-957C-E3EC43E550C5}"/>
              </c:ext>
            </c:extLst>
          </c:dPt>
          <c:dPt>
            <c:idx val="14"/>
            <c:bubble3D val="0"/>
            <c:spPr>
              <a:solidFill>
                <a:schemeClr val="accent6">
                  <a:lumMod val="50000"/>
                </a:schemeClr>
              </a:solidFill>
              <a:ln w="19050">
                <a:noFill/>
              </a:ln>
              <a:effectLst/>
            </c:spPr>
            <c:extLst>
              <c:ext xmlns:c16="http://schemas.microsoft.com/office/drawing/2014/chart" uri="{C3380CC4-5D6E-409C-BE32-E72D297353CC}">
                <c16:uniqueId val="{0000001D-E05B-4E53-957C-E3EC43E550C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Report!$BA$6:$BA$20</c:f>
              <c:strCache>
                <c:ptCount val="15"/>
                <c:pt idx="0">
                  <c:v>Source 1</c:v>
                </c:pt>
                <c:pt idx="1">
                  <c:v>Source 2</c:v>
                </c:pt>
                <c:pt idx="2">
                  <c:v>Source 3</c:v>
                </c:pt>
                <c:pt idx="3">
                  <c:v>Source 4</c:v>
                </c:pt>
                <c:pt idx="4">
                  <c:v>Source 5</c:v>
                </c:pt>
                <c:pt idx="5">
                  <c:v>Source 6</c:v>
                </c:pt>
                <c:pt idx="6">
                  <c:v>Source 7</c:v>
                </c:pt>
                <c:pt idx="7">
                  <c:v>Source 8</c:v>
                </c:pt>
                <c:pt idx="8">
                  <c:v>Source 9</c:v>
                </c:pt>
                <c:pt idx="9">
                  <c:v>Source 10</c:v>
                </c:pt>
                <c:pt idx="10">
                  <c:v>Source 11</c:v>
                </c:pt>
                <c:pt idx="11">
                  <c:v>Source 12</c:v>
                </c:pt>
                <c:pt idx="12">
                  <c:v>Source 13</c:v>
                </c:pt>
                <c:pt idx="13">
                  <c:v>Source 14</c:v>
                </c:pt>
                <c:pt idx="14">
                  <c:v>Source 15</c:v>
                </c:pt>
              </c:strCache>
            </c:strRef>
          </c:cat>
          <c:val>
            <c:numRef>
              <c:f>Report!$BB$6:$BB$20</c:f>
              <c:numCache>
                <c:formatCode>"£"#,##0.00_);[Red]\("£"#,##0.00\)</c:formatCode>
                <c:ptCount val="15"/>
                <c:pt idx="0">
                  <c:v>500</c:v>
                </c:pt>
                <c:pt idx="1">
                  <c:v>400</c:v>
                </c:pt>
                <c:pt idx="2">
                  <c:v>300</c:v>
                </c:pt>
                <c:pt idx="3">
                  <c:v>600</c:v>
                </c:pt>
                <c:pt idx="4">
                  <c:v>650</c:v>
                </c:pt>
                <c:pt idx="5">
                  <c:v>0</c:v>
                </c:pt>
                <c:pt idx="6">
                  <c:v>450</c:v>
                </c:pt>
                <c:pt idx="7">
                  <c:v>400</c:v>
                </c:pt>
                <c:pt idx="8">
                  <c:v>480</c:v>
                </c:pt>
                <c:pt idx="9">
                  <c:v>300</c:v>
                </c:pt>
                <c:pt idx="10">
                  <c:v>550</c:v>
                </c:pt>
                <c:pt idx="11">
                  <c:v>0</c:v>
                </c:pt>
                <c:pt idx="12">
                  <c:v>0</c:v>
                </c:pt>
                <c:pt idx="13">
                  <c:v>0</c:v>
                </c:pt>
                <c:pt idx="14">
                  <c:v>0</c:v>
                </c:pt>
              </c:numCache>
            </c:numRef>
          </c:val>
          <c:extLst>
            <c:ext xmlns:c16="http://schemas.microsoft.com/office/drawing/2014/chart" uri="{C3380CC4-5D6E-409C-BE32-E72D297353CC}">
              <c16:uniqueId val="{00000000-6296-44DE-95F8-39812D183097}"/>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by No. of Entries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Report!$BC$70</c:f>
              <c:strCache>
                <c:ptCount val="1"/>
                <c:pt idx="0">
                  <c:v>No. of Entries</c:v>
                </c:pt>
              </c:strCache>
            </c:strRef>
          </c:tx>
          <c:spPr>
            <a:ln>
              <a:noFill/>
            </a:ln>
          </c:spPr>
          <c:dPt>
            <c:idx val="0"/>
            <c:bubble3D val="0"/>
            <c:spPr>
              <a:solidFill>
                <a:srgbClr val="00B050"/>
              </a:solidFill>
              <a:ln w="19050">
                <a:noFill/>
              </a:ln>
              <a:effectLst/>
            </c:spPr>
            <c:extLst>
              <c:ext xmlns:c16="http://schemas.microsoft.com/office/drawing/2014/chart" uri="{C3380CC4-5D6E-409C-BE32-E72D297353CC}">
                <c16:uniqueId val="{00000001-DA76-4132-A986-2013DC11A8B3}"/>
              </c:ext>
            </c:extLst>
          </c:dPt>
          <c:dPt>
            <c:idx val="1"/>
            <c:bubble3D val="0"/>
            <c:spPr>
              <a:solidFill>
                <a:srgbClr val="FF0000"/>
              </a:solidFill>
              <a:ln w="19050">
                <a:noFill/>
              </a:ln>
              <a:effectLst/>
            </c:spPr>
            <c:extLst>
              <c:ext xmlns:c16="http://schemas.microsoft.com/office/drawing/2014/chart" uri="{C3380CC4-5D6E-409C-BE32-E72D297353CC}">
                <c16:uniqueId val="{00000003-DA76-4132-A986-2013DC11A8B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Report!$BA$71:$BA$72</c:f>
              <c:strCache>
                <c:ptCount val="2"/>
                <c:pt idx="0">
                  <c:v>Confirmed</c:v>
                </c:pt>
                <c:pt idx="1">
                  <c:v>Enquiry</c:v>
                </c:pt>
              </c:strCache>
            </c:strRef>
          </c:cat>
          <c:val>
            <c:numRef>
              <c:f>Report!$BC$71:$BC$72</c:f>
              <c:numCache>
                <c:formatCode>General</c:formatCode>
                <c:ptCount val="2"/>
                <c:pt idx="0">
                  <c:v>7</c:v>
                </c:pt>
                <c:pt idx="1">
                  <c:v>3</c:v>
                </c:pt>
              </c:numCache>
            </c:numRef>
          </c:val>
          <c:extLst>
            <c:ext xmlns:c16="http://schemas.microsoft.com/office/drawing/2014/chart" uri="{C3380CC4-5D6E-409C-BE32-E72D297353CC}">
              <c16:uniqueId val="{00000004-DA76-4132-A986-2013DC11A8B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b="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by Value over the Last 12 Months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Report!$BC$77</c:f>
              <c:strCache>
                <c:ptCount val="1"/>
                <c:pt idx="0">
                  <c:v>Confirmed</c:v>
                </c:pt>
              </c:strCache>
            </c:strRef>
          </c:tx>
          <c:spPr>
            <a:solidFill>
              <a:srgbClr val="00B050"/>
            </a:solidFill>
            <a:ln>
              <a:noFill/>
            </a:ln>
            <a:effectLst/>
          </c:spPr>
          <c:invertIfNegative val="0"/>
          <c:cat>
            <c:strRef>
              <c:f>Report!$BB$78:$BB$89</c:f>
              <c:strCache>
                <c:ptCount val="12"/>
                <c:pt idx="0">
                  <c:v>Apr 2018</c:v>
                </c:pt>
                <c:pt idx="1">
                  <c:v>May 2018</c:v>
                </c:pt>
                <c:pt idx="2">
                  <c:v>Jun 2018</c:v>
                </c:pt>
                <c:pt idx="3">
                  <c:v>Jul 2018</c:v>
                </c:pt>
                <c:pt idx="4">
                  <c:v>Aug 2018</c:v>
                </c:pt>
                <c:pt idx="5">
                  <c:v>Sep 2018</c:v>
                </c:pt>
                <c:pt idx="6">
                  <c:v>Oct 2018</c:v>
                </c:pt>
                <c:pt idx="7">
                  <c:v>Nov 2018</c:v>
                </c:pt>
                <c:pt idx="8">
                  <c:v>Dec 2018</c:v>
                </c:pt>
                <c:pt idx="9">
                  <c:v>Jan 2019</c:v>
                </c:pt>
                <c:pt idx="10">
                  <c:v>Feb 2019</c:v>
                </c:pt>
                <c:pt idx="11">
                  <c:v>Mar 2019</c:v>
                </c:pt>
              </c:strCache>
            </c:strRef>
          </c:cat>
          <c:val>
            <c:numRef>
              <c:f>Report!$BC$78:$BC$89</c:f>
              <c:numCache>
                <c:formatCode>"£"#,##0.00_);[Red]\("£"#,##0.00\)</c:formatCode>
                <c:ptCount val="12"/>
                <c:pt idx="0">
                  <c:v>0</c:v>
                </c:pt>
                <c:pt idx="1">
                  <c:v>0</c:v>
                </c:pt>
                <c:pt idx="2">
                  <c:v>0</c:v>
                </c:pt>
                <c:pt idx="3">
                  <c:v>0</c:v>
                </c:pt>
                <c:pt idx="4">
                  <c:v>0</c:v>
                </c:pt>
                <c:pt idx="5">
                  <c:v>900</c:v>
                </c:pt>
                <c:pt idx="6">
                  <c:v>950</c:v>
                </c:pt>
                <c:pt idx="7">
                  <c:v>600</c:v>
                </c:pt>
                <c:pt idx="8">
                  <c:v>450</c:v>
                </c:pt>
                <c:pt idx="9">
                  <c:v>0</c:v>
                </c:pt>
                <c:pt idx="10">
                  <c:v>0</c:v>
                </c:pt>
                <c:pt idx="11">
                  <c:v>300</c:v>
                </c:pt>
              </c:numCache>
            </c:numRef>
          </c:val>
          <c:extLst>
            <c:ext xmlns:c16="http://schemas.microsoft.com/office/drawing/2014/chart" uri="{C3380CC4-5D6E-409C-BE32-E72D297353CC}">
              <c16:uniqueId val="{00000000-646E-49D9-A362-6FBBEFE0519C}"/>
            </c:ext>
          </c:extLst>
        </c:ser>
        <c:ser>
          <c:idx val="1"/>
          <c:order val="1"/>
          <c:tx>
            <c:strRef>
              <c:f>Report!$BD$77</c:f>
              <c:strCache>
                <c:ptCount val="1"/>
                <c:pt idx="0">
                  <c:v>Enquiry</c:v>
                </c:pt>
              </c:strCache>
            </c:strRef>
          </c:tx>
          <c:spPr>
            <a:solidFill>
              <a:srgbClr val="FF0000"/>
            </a:solidFill>
            <a:ln>
              <a:noFill/>
            </a:ln>
            <a:effectLst/>
          </c:spPr>
          <c:invertIfNegative val="0"/>
          <c:cat>
            <c:strRef>
              <c:f>Report!$BB$78:$BB$89</c:f>
              <c:strCache>
                <c:ptCount val="12"/>
                <c:pt idx="0">
                  <c:v>Apr 2018</c:v>
                </c:pt>
                <c:pt idx="1">
                  <c:v>May 2018</c:v>
                </c:pt>
                <c:pt idx="2">
                  <c:v>Jun 2018</c:v>
                </c:pt>
                <c:pt idx="3">
                  <c:v>Jul 2018</c:v>
                </c:pt>
                <c:pt idx="4">
                  <c:v>Aug 2018</c:v>
                </c:pt>
                <c:pt idx="5">
                  <c:v>Sep 2018</c:v>
                </c:pt>
                <c:pt idx="6">
                  <c:v>Oct 2018</c:v>
                </c:pt>
                <c:pt idx="7">
                  <c:v>Nov 2018</c:v>
                </c:pt>
                <c:pt idx="8">
                  <c:v>Dec 2018</c:v>
                </c:pt>
                <c:pt idx="9">
                  <c:v>Jan 2019</c:v>
                </c:pt>
                <c:pt idx="10">
                  <c:v>Feb 2019</c:v>
                </c:pt>
                <c:pt idx="11">
                  <c:v>Mar 2019</c:v>
                </c:pt>
              </c:strCache>
            </c:strRef>
          </c:cat>
          <c:val>
            <c:numRef>
              <c:f>Report!$BD$78:$BD$89</c:f>
              <c:numCache>
                <c:formatCode>"£"#,##0.00_);[Red]\("£"#,##0.00\)</c:formatCode>
                <c:ptCount val="12"/>
                <c:pt idx="0">
                  <c:v>0</c:v>
                </c:pt>
                <c:pt idx="1">
                  <c:v>0</c:v>
                </c:pt>
                <c:pt idx="2">
                  <c:v>0</c:v>
                </c:pt>
                <c:pt idx="3">
                  <c:v>0</c:v>
                </c:pt>
                <c:pt idx="4">
                  <c:v>0</c:v>
                </c:pt>
                <c:pt idx="5">
                  <c:v>0</c:v>
                </c:pt>
                <c:pt idx="6">
                  <c:v>0</c:v>
                </c:pt>
                <c:pt idx="7">
                  <c:v>480</c:v>
                </c:pt>
                <c:pt idx="8">
                  <c:v>0</c:v>
                </c:pt>
                <c:pt idx="9">
                  <c:v>300</c:v>
                </c:pt>
                <c:pt idx="10">
                  <c:v>650</c:v>
                </c:pt>
                <c:pt idx="11">
                  <c:v>0</c:v>
                </c:pt>
              </c:numCache>
            </c:numRef>
          </c:val>
          <c:extLst>
            <c:ext xmlns:c16="http://schemas.microsoft.com/office/drawing/2014/chart" uri="{C3380CC4-5D6E-409C-BE32-E72D297353CC}">
              <c16:uniqueId val="{00000001-646E-49D9-A362-6FBBEFE0519C}"/>
            </c:ext>
          </c:extLst>
        </c:ser>
        <c:dLbls>
          <c:showLegendKey val="0"/>
          <c:showVal val="0"/>
          <c:showCatName val="0"/>
          <c:showSerName val="0"/>
          <c:showPercent val="0"/>
          <c:showBubbleSize val="0"/>
        </c:dLbls>
        <c:gapWidth val="150"/>
        <c:overlap val="100"/>
        <c:axId val="422510120"/>
        <c:axId val="422510776"/>
      </c:barChart>
      <c:catAx>
        <c:axId val="422510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10776"/>
        <c:crosses val="autoZero"/>
        <c:auto val="1"/>
        <c:lblAlgn val="ctr"/>
        <c:lblOffset val="100"/>
        <c:noMultiLvlLbl val="0"/>
      </c:catAx>
      <c:valAx>
        <c:axId val="4225107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10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Confirmed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Report!$BC$5</c:f>
              <c:strCache>
                <c:ptCount val="1"/>
                <c:pt idx="0">
                  <c:v>Confirmed Jobs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7386-4151-AC46-7EEA4DADBFE0}"/>
              </c:ext>
            </c:extLst>
          </c:dPt>
          <c:dPt>
            <c:idx val="1"/>
            <c:bubble3D val="0"/>
            <c:spPr>
              <a:solidFill>
                <a:srgbClr val="FF6600"/>
              </a:solidFill>
              <a:ln w="19050">
                <a:noFill/>
              </a:ln>
              <a:effectLst/>
            </c:spPr>
            <c:extLst>
              <c:ext xmlns:c16="http://schemas.microsoft.com/office/drawing/2014/chart" uri="{C3380CC4-5D6E-409C-BE32-E72D297353CC}">
                <c16:uniqueId val="{00000003-7386-4151-AC46-7EEA4DADBFE0}"/>
              </c:ext>
            </c:extLst>
          </c:dPt>
          <c:dPt>
            <c:idx val="2"/>
            <c:bubble3D val="0"/>
            <c:spPr>
              <a:solidFill>
                <a:srgbClr val="FFC000"/>
              </a:solidFill>
              <a:ln w="19050">
                <a:noFill/>
              </a:ln>
              <a:effectLst/>
            </c:spPr>
            <c:extLst>
              <c:ext xmlns:c16="http://schemas.microsoft.com/office/drawing/2014/chart" uri="{C3380CC4-5D6E-409C-BE32-E72D297353CC}">
                <c16:uniqueId val="{00000005-7386-4151-AC46-7EEA4DADBFE0}"/>
              </c:ext>
            </c:extLst>
          </c:dPt>
          <c:dPt>
            <c:idx val="3"/>
            <c:bubble3D val="0"/>
            <c:spPr>
              <a:solidFill>
                <a:srgbClr val="92D050"/>
              </a:solidFill>
              <a:ln w="19050">
                <a:noFill/>
              </a:ln>
              <a:effectLst/>
            </c:spPr>
            <c:extLst>
              <c:ext xmlns:c16="http://schemas.microsoft.com/office/drawing/2014/chart" uri="{C3380CC4-5D6E-409C-BE32-E72D297353CC}">
                <c16:uniqueId val="{00000007-7386-4151-AC46-7EEA4DADBFE0}"/>
              </c:ext>
            </c:extLst>
          </c:dPt>
          <c:dPt>
            <c:idx val="4"/>
            <c:bubble3D val="0"/>
            <c:spPr>
              <a:solidFill>
                <a:srgbClr val="00B050"/>
              </a:solidFill>
              <a:ln w="19050">
                <a:noFill/>
              </a:ln>
              <a:effectLst/>
            </c:spPr>
            <c:extLst>
              <c:ext xmlns:c16="http://schemas.microsoft.com/office/drawing/2014/chart" uri="{C3380CC4-5D6E-409C-BE32-E72D297353CC}">
                <c16:uniqueId val="{00000009-7386-4151-AC46-7EEA4DADBFE0}"/>
              </c:ext>
            </c:extLst>
          </c:dPt>
          <c:dPt>
            <c:idx val="5"/>
            <c:bubble3D val="0"/>
            <c:spPr>
              <a:solidFill>
                <a:srgbClr val="00B0F0"/>
              </a:solidFill>
              <a:ln w="19050">
                <a:noFill/>
              </a:ln>
              <a:effectLst/>
            </c:spPr>
            <c:extLst>
              <c:ext xmlns:c16="http://schemas.microsoft.com/office/drawing/2014/chart" uri="{C3380CC4-5D6E-409C-BE32-E72D297353CC}">
                <c16:uniqueId val="{0000000B-7386-4151-AC46-7EEA4DADBFE0}"/>
              </c:ext>
            </c:extLst>
          </c:dPt>
          <c:dPt>
            <c:idx val="6"/>
            <c:bubble3D val="0"/>
            <c:spPr>
              <a:solidFill>
                <a:srgbClr val="0070C0"/>
              </a:solidFill>
              <a:ln w="19050">
                <a:noFill/>
              </a:ln>
              <a:effectLst/>
            </c:spPr>
            <c:extLst>
              <c:ext xmlns:c16="http://schemas.microsoft.com/office/drawing/2014/chart" uri="{C3380CC4-5D6E-409C-BE32-E72D297353CC}">
                <c16:uniqueId val="{0000000D-7386-4151-AC46-7EEA4DADBFE0}"/>
              </c:ext>
            </c:extLst>
          </c:dPt>
          <c:dPt>
            <c:idx val="7"/>
            <c:bubble3D val="0"/>
            <c:spPr>
              <a:solidFill>
                <a:srgbClr val="002060"/>
              </a:solidFill>
              <a:ln w="19050">
                <a:noFill/>
              </a:ln>
              <a:effectLst/>
            </c:spPr>
            <c:extLst>
              <c:ext xmlns:c16="http://schemas.microsoft.com/office/drawing/2014/chart" uri="{C3380CC4-5D6E-409C-BE32-E72D297353CC}">
                <c16:uniqueId val="{0000000F-7386-4151-AC46-7EEA4DADBFE0}"/>
              </c:ext>
            </c:extLst>
          </c:dPt>
          <c:dPt>
            <c:idx val="8"/>
            <c:bubble3D val="0"/>
            <c:spPr>
              <a:solidFill>
                <a:srgbClr val="7030A0"/>
              </a:solidFill>
              <a:ln w="19050">
                <a:noFill/>
              </a:ln>
              <a:effectLst/>
            </c:spPr>
            <c:extLst>
              <c:ext xmlns:c16="http://schemas.microsoft.com/office/drawing/2014/chart" uri="{C3380CC4-5D6E-409C-BE32-E72D297353CC}">
                <c16:uniqueId val="{00000011-7386-4151-AC46-7EEA4DADBFE0}"/>
              </c:ext>
            </c:extLst>
          </c:dPt>
          <c:dPt>
            <c:idx val="9"/>
            <c:bubble3D val="0"/>
            <c:spPr>
              <a:solidFill>
                <a:schemeClr val="bg1">
                  <a:lumMod val="75000"/>
                </a:schemeClr>
              </a:solidFill>
              <a:ln w="19050">
                <a:noFill/>
              </a:ln>
              <a:effectLst/>
            </c:spPr>
            <c:extLst>
              <c:ext xmlns:c16="http://schemas.microsoft.com/office/drawing/2014/chart" uri="{C3380CC4-5D6E-409C-BE32-E72D297353CC}">
                <c16:uniqueId val="{00000013-7386-4151-AC46-7EEA4DADBFE0}"/>
              </c:ext>
            </c:extLst>
          </c:dPt>
          <c:dPt>
            <c:idx val="10"/>
            <c:bubble3D val="0"/>
            <c:spPr>
              <a:solidFill>
                <a:schemeClr val="tx1">
                  <a:lumMod val="50000"/>
                  <a:lumOff val="50000"/>
                </a:schemeClr>
              </a:solidFill>
              <a:ln w="19050">
                <a:noFill/>
              </a:ln>
              <a:effectLst/>
            </c:spPr>
            <c:extLst>
              <c:ext xmlns:c16="http://schemas.microsoft.com/office/drawing/2014/chart" uri="{C3380CC4-5D6E-409C-BE32-E72D297353CC}">
                <c16:uniqueId val="{00000015-7386-4151-AC46-7EEA4DADBFE0}"/>
              </c:ext>
            </c:extLst>
          </c:dPt>
          <c:dPt>
            <c:idx val="11"/>
            <c:bubble3D val="0"/>
            <c:spPr>
              <a:solidFill>
                <a:schemeClr val="tx1">
                  <a:lumMod val="85000"/>
                  <a:lumOff val="15000"/>
                </a:schemeClr>
              </a:solidFill>
              <a:ln w="19050">
                <a:noFill/>
              </a:ln>
              <a:effectLst/>
            </c:spPr>
            <c:extLst>
              <c:ext xmlns:c16="http://schemas.microsoft.com/office/drawing/2014/chart" uri="{C3380CC4-5D6E-409C-BE32-E72D297353CC}">
                <c16:uniqueId val="{00000017-7386-4151-AC46-7EEA4DADBFE0}"/>
              </c:ext>
            </c:extLst>
          </c:dPt>
          <c:dPt>
            <c:idx val="12"/>
            <c:bubble3D val="0"/>
            <c:spPr>
              <a:solidFill>
                <a:schemeClr val="accent2">
                  <a:lumMod val="50000"/>
                </a:schemeClr>
              </a:solidFill>
              <a:ln w="19050">
                <a:noFill/>
              </a:ln>
              <a:effectLst/>
            </c:spPr>
            <c:extLst>
              <c:ext xmlns:c16="http://schemas.microsoft.com/office/drawing/2014/chart" uri="{C3380CC4-5D6E-409C-BE32-E72D297353CC}">
                <c16:uniqueId val="{00000019-7386-4151-AC46-7EEA4DADBFE0}"/>
              </c:ext>
            </c:extLst>
          </c:dPt>
          <c:dPt>
            <c:idx val="13"/>
            <c:bubble3D val="0"/>
            <c:spPr>
              <a:solidFill>
                <a:schemeClr val="accent4">
                  <a:lumMod val="50000"/>
                </a:schemeClr>
              </a:solidFill>
              <a:ln w="19050">
                <a:noFill/>
              </a:ln>
              <a:effectLst/>
            </c:spPr>
            <c:extLst>
              <c:ext xmlns:c16="http://schemas.microsoft.com/office/drawing/2014/chart" uri="{C3380CC4-5D6E-409C-BE32-E72D297353CC}">
                <c16:uniqueId val="{0000001B-7386-4151-AC46-7EEA4DADBFE0}"/>
              </c:ext>
            </c:extLst>
          </c:dPt>
          <c:dPt>
            <c:idx val="14"/>
            <c:bubble3D val="0"/>
            <c:spPr>
              <a:solidFill>
                <a:schemeClr val="accent6">
                  <a:lumMod val="50000"/>
                </a:schemeClr>
              </a:solidFill>
              <a:ln w="19050">
                <a:noFill/>
              </a:ln>
              <a:effectLst/>
            </c:spPr>
            <c:extLst>
              <c:ext xmlns:c16="http://schemas.microsoft.com/office/drawing/2014/chart" uri="{C3380CC4-5D6E-409C-BE32-E72D297353CC}">
                <c16:uniqueId val="{0000001D-7386-4151-AC46-7EEA4DADBFE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Report!$BA$6:$BA$20</c:f>
              <c:strCache>
                <c:ptCount val="15"/>
                <c:pt idx="0">
                  <c:v>Source 1</c:v>
                </c:pt>
                <c:pt idx="1">
                  <c:v>Source 2</c:v>
                </c:pt>
                <c:pt idx="2">
                  <c:v>Source 3</c:v>
                </c:pt>
                <c:pt idx="3">
                  <c:v>Source 4</c:v>
                </c:pt>
                <c:pt idx="4">
                  <c:v>Source 5</c:v>
                </c:pt>
                <c:pt idx="5">
                  <c:v>Source 6</c:v>
                </c:pt>
                <c:pt idx="6">
                  <c:v>Source 7</c:v>
                </c:pt>
                <c:pt idx="7">
                  <c:v>Source 8</c:v>
                </c:pt>
                <c:pt idx="8">
                  <c:v>Source 9</c:v>
                </c:pt>
                <c:pt idx="9">
                  <c:v>Source 10</c:v>
                </c:pt>
                <c:pt idx="10">
                  <c:v>Source 11</c:v>
                </c:pt>
                <c:pt idx="11">
                  <c:v>Source 12</c:v>
                </c:pt>
                <c:pt idx="12">
                  <c:v>Source 13</c:v>
                </c:pt>
                <c:pt idx="13">
                  <c:v>Source 14</c:v>
                </c:pt>
                <c:pt idx="14">
                  <c:v>Source 15</c:v>
                </c:pt>
              </c:strCache>
            </c:strRef>
          </c:cat>
          <c:val>
            <c:numRef>
              <c:f>Report!$BC$6:$BC$20</c:f>
              <c:numCache>
                <c:formatCode>"£"#,##0.00_);[Red]\("£"#,##0.00\)</c:formatCode>
                <c:ptCount val="15"/>
                <c:pt idx="0">
                  <c:v>500</c:v>
                </c:pt>
                <c:pt idx="1">
                  <c:v>400</c:v>
                </c:pt>
                <c:pt idx="2">
                  <c:v>300</c:v>
                </c:pt>
                <c:pt idx="3">
                  <c:v>600</c:v>
                </c:pt>
                <c:pt idx="4">
                  <c:v>0</c:v>
                </c:pt>
                <c:pt idx="5">
                  <c:v>0</c:v>
                </c:pt>
                <c:pt idx="6">
                  <c:v>450</c:v>
                </c:pt>
                <c:pt idx="7">
                  <c:v>400</c:v>
                </c:pt>
                <c:pt idx="8">
                  <c:v>0</c:v>
                </c:pt>
                <c:pt idx="9">
                  <c:v>0</c:v>
                </c:pt>
                <c:pt idx="10">
                  <c:v>550</c:v>
                </c:pt>
                <c:pt idx="11">
                  <c:v>0</c:v>
                </c:pt>
                <c:pt idx="12">
                  <c:v>0</c:v>
                </c:pt>
                <c:pt idx="13">
                  <c:v>0</c:v>
                </c:pt>
                <c:pt idx="14">
                  <c:v>0</c:v>
                </c:pt>
              </c:numCache>
            </c:numRef>
          </c:val>
          <c:extLst>
            <c:ext xmlns:c16="http://schemas.microsoft.com/office/drawing/2014/chart" uri="{C3380CC4-5D6E-409C-BE32-E72D297353CC}">
              <c16:uniqueId val="{00000000-B534-48E1-9F08-2867FAFA3C7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Enquiries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Report!$BD$5</c:f>
              <c:strCache>
                <c:ptCount val="1"/>
                <c:pt idx="0">
                  <c:v>Enquiries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809D-40EA-99B3-A957E50DE780}"/>
              </c:ext>
            </c:extLst>
          </c:dPt>
          <c:dPt>
            <c:idx val="1"/>
            <c:bubble3D val="0"/>
            <c:spPr>
              <a:solidFill>
                <a:srgbClr val="FF6600"/>
              </a:solidFill>
              <a:ln w="19050">
                <a:noFill/>
              </a:ln>
              <a:effectLst/>
            </c:spPr>
            <c:extLst>
              <c:ext xmlns:c16="http://schemas.microsoft.com/office/drawing/2014/chart" uri="{C3380CC4-5D6E-409C-BE32-E72D297353CC}">
                <c16:uniqueId val="{00000003-809D-40EA-99B3-A957E50DE780}"/>
              </c:ext>
            </c:extLst>
          </c:dPt>
          <c:dPt>
            <c:idx val="2"/>
            <c:bubble3D val="0"/>
            <c:spPr>
              <a:solidFill>
                <a:srgbClr val="FFC000"/>
              </a:solidFill>
              <a:ln w="19050">
                <a:noFill/>
              </a:ln>
              <a:effectLst/>
            </c:spPr>
            <c:extLst>
              <c:ext xmlns:c16="http://schemas.microsoft.com/office/drawing/2014/chart" uri="{C3380CC4-5D6E-409C-BE32-E72D297353CC}">
                <c16:uniqueId val="{00000005-809D-40EA-99B3-A957E50DE780}"/>
              </c:ext>
            </c:extLst>
          </c:dPt>
          <c:dPt>
            <c:idx val="3"/>
            <c:bubble3D val="0"/>
            <c:spPr>
              <a:solidFill>
                <a:srgbClr val="92D050"/>
              </a:solidFill>
              <a:ln w="19050">
                <a:noFill/>
              </a:ln>
              <a:effectLst/>
            </c:spPr>
            <c:extLst>
              <c:ext xmlns:c16="http://schemas.microsoft.com/office/drawing/2014/chart" uri="{C3380CC4-5D6E-409C-BE32-E72D297353CC}">
                <c16:uniqueId val="{00000007-809D-40EA-99B3-A957E50DE780}"/>
              </c:ext>
            </c:extLst>
          </c:dPt>
          <c:dPt>
            <c:idx val="4"/>
            <c:bubble3D val="0"/>
            <c:spPr>
              <a:solidFill>
                <a:srgbClr val="00B050"/>
              </a:solidFill>
              <a:ln w="19050">
                <a:noFill/>
              </a:ln>
              <a:effectLst/>
            </c:spPr>
            <c:extLst>
              <c:ext xmlns:c16="http://schemas.microsoft.com/office/drawing/2014/chart" uri="{C3380CC4-5D6E-409C-BE32-E72D297353CC}">
                <c16:uniqueId val="{00000009-809D-40EA-99B3-A957E50DE780}"/>
              </c:ext>
            </c:extLst>
          </c:dPt>
          <c:dPt>
            <c:idx val="5"/>
            <c:bubble3D val="0"/>
            <c:spPr>
              <a:solidFill>
                <a:srgbClr val="00B0F0"/>
              </a:solidFill>
              <a:ln w="19050">
                <a:noFill/>
              </a:ln>
              <a:effectLst/>
            </c:spPr>
            <c:extLst>
              <c:ext xmlns:c16="http://schemas.microsoft.com/office/drawing/2014/chart" uri="{C3380CC4-5D6E-409C-BE32-E72D297353CC}">
                <c16:uniqueId val="{0000000B-809D-40EA-99B3-A957E50DE780}"/>
              </c:ext>
            </c:extLst>
          </c:dPt>
          <c:dPt>
            <c:idx val="6"/>
            <c:bubble3D val="0"/>
            <c:spPr>
              <a:solidFill>
                <a:srgbClr val="0070C0"/>
              </a:solidFill>
              <a:ln w="19050">
                <a:noFill/>
              </a:ln>
              <a:effectLst/>
            </c:spPr>
            <c:extLst>
              <c:ext xmlns:c16="http://schemas.microsoft.com/office/drawing/2014/chart" uri="{C3380CC4-5D6E-409C-BE32-E72D297353CC}">
                <c16:uniqueId val="{0000000D-809D-40EA-99B3-A957E50DE780}"/>
              </c:ext>
            </c:extLst>
          </c:dPt>
          <c:dPt>
            <c:idx val="7"/>
            <c:bubble3D val="0"/>
            <c:spPr>
              <a:solidFill>
                <a:srgbClr val="002060"/>
              </a:solidFill>
              <a:ln w="19050">
                <a:noFill/>
              </a:ln>
              <a:effectLst/>
            </c:spPr>
            <c:extLst>
              <c:ext xmlns:c16="http://schemas.microsoft.com/office/drawing/2014/chart" uri="{C3380CC4-5D6E-409C-BE32-E72D297353CC}">
                <c16:uniqueId val="{0000000F-809D-40EA-99B3-A957E50DE780}"/>
              </c:ext>
            </c:extLst>
          </c:dPt>
          <c:dPt>
            <c:idx val="8"/>
            <c:bubble3D val="0"/>
            <c:spPr>
              <a:solidFill>
                <a:srgbClr val="7030A0"/>
              </a:solidFill>
              <a:ln w="19050">
                <a:noFill/>
              </a:ln>
              <a:effectLst/>
            </c:spPr>
            <c:extLst>
              <c:ext xmlns:c16="http://schemas.microsoft.com/office/drawing/2014/chart" uri="{C3380CC4-5D6E-409C-BE32-E72D297353CC}">
                <c16:uniqueId val="{00000011-809D-40EA-99B3-A957E50DE780}"/>
              </c:ext>
            </c:extLst>
          </c:dPt>
          <c:dPt>
            <c:idx val="9"/>
            <c:bubble3D val="0"/>
            <c:spPr>
              <a:solidFill>
                <a:schemeClr val="bg1">
                  <a:lumMod val="75000"/>
                </a:schemeClr>
              </a:solidFill>
              <a:ln w="19050">
                <a:noFill/>
              </a:ln>
              <a:effectLst/>
            </c:spPr>
            <c:extLst>
              <c:ext xmlns:c16="http://schemas.microsoft.com/office/drawing/2014/chart" uri="{C3380CC4-5D6E-409C-BE32-E72D297353CC}">
                <c16:uniqueId val="{00000013-809D-40EA-99B3-A957E50DE780}"/>
              </c:ext>
            </c:extLst>
          </c:dPt>
          <c:dPt>
            <c:idx val="10"/>
            <c:bubble3D val="0"/>
            <c:spPr>
              <a:solidFill>
                <a:schemeClr val="tx1">
                  <a:lumMod val="50000"/>
                  <a:lumOff val="50000"/>
                </a:schemeClr>
              </a:solidFill>
              <a:ln w="19050">
                <a:noFill/>
              </a:ln>
              <a:effectLst/>
            </c:spPr>
            <c:extLst>
              <c:ext xmlns:c16="http://schemas.microsoft.com/office/drawing/2014/chart" uri="{C3380CC4-5D6E-409C-BE32-E72D297353CC}">
                <c16:uniqueId val="{00000015-809D-40EA-99B3-A957E50DE780}"/>
              </c:ext>
            </c:extLst>
          </c:dPt>
          <c:dPt>
            <c:idx val="11"/>
            <c:bubble3D val="0"/>
            <c:spPr>
              <a:solidFill>
                <a:schemeClr val="tx1">
                  <a:lumMod val="85000"/>
                  <a:lumOff val="15000"/>
                </a:schemeClr>
              </a:solidFill>
              <a:ln w="19050">
                <a:noFill/>
              </a:ln>
              <a:effectLst/>
            </c:spPr>
            <c:extLst>
              <c:ext xmlns:c16="http://schemas.microsoft.com/office/drawing/2014/chart" uri="{C3380CC4-5D6E-409C-BE32-E72D297353CC}">
                <c16:uniqueId val="{00000017-809D-40EA-99B3-A957E50DE780}"/>
              </c:ext>
            </c:extLst>
          </c:dPt>
          <c:dPt>
            <c:idx val="12"/>
            <c:bubble3D val="0"/>
            <c:spPr>
              <a:solidFill>
                <a:schemeClr val="accent2">
                  <a:lumMod val="50000"/>
                </a:schemeClr>
              </a:solidFill>
              <a:ln w="19050">
                <a:noFill/>
              </a:ln>
              <a:effectLst/>
            </c:spPr>
            <c:extLst>
              <c:ext xmlns:c16="http://schemas.microsoft.com/office/drawing/2014/chart" uri="{C3380CC4-5D6E-409C-BE32-E72D297353CC}">
                <c16:uniqueId val="{00000019-809D-40EA-99B3-A957E50DE780}"/>
              </c:ext>
            </c:extLst>
          </c:dPt>
          <c:dPt>
            <c:idx val="13"/>
            <c:bubble3D val="0"/>
            <c:spPr>
              <a:solidFill>
                <a:schemeClr val="accent4">
                  <a:lumMod val="50000"/>
                </a:schemeClr>
              </a:solidFill>
              <a:ln w="19050">
                <a:noFill/>
              </a:ln>
              <a:effectLst/>
            </c:spPr>
            <c:extLst>
              <c:ext xmlns:c16="http://schemas.microsoft.com/office/drawing/2014/chart" uri="{C3380CC4-5D6E-409C-BE32-E72D297353CC}">
                <c16:uniqueId val="{0000001B-809D-40EA-99B3-A957E50DE780}"/>
              </c:ext>
            </c:extLst>
          </c:dPt>
          <c:dPt>
            <c:idx val="14"/>
            <c:bubble3D val="0"/>
            <c:spPr>
              <a:solidFill>
                <a:schemeClr val="accent6">
                  <a:lumMod val="50000"/>
                </a:schemeClr>
              </a:solidFill>
              <a:ln w="19050">
                <a:noFill/>
              </a:ln>
              <a:effectLst/>
            </c:spPr>
            <c:extLst>
              <c:ext xmlns:c16="http://schemas.microsoft.com/office/drawing/2014/chart" uri="{C3380CC4-5D6E-409C-BE32-E72D297353CC}">
                <c16:uniqueId val="{0000001D-809D-40EA-99B3-A957E50DE78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Report!$BA$6:$BA$20</c:f>
              <c:strCache>
                <c:ptCount val="15"/>
                <c:pt idx="0">
                  <c:v>Source 1</c:v>
                </c:pt>
                <c:pt idx="1">
                  <c:v>Source 2</c:v>
                </c:pt>
                <c:pt idx="2">
                  <c:v>Source 3</c:v>
                </c:pt>
                <c:pt idx="3">
                  <c:v>Source 4</c:v>
                </c:pt>
                <c:pt idx="4">
                  <c:v>Source 5</c:v>
                </c:pt>
                <c:pt idx="5">
                  <c:v>Source 6</c:v>
                </c:pt>
                <c:pt idx="6">
                  <c:v>Source 7</c:v>
                </c:pt>
                <c:pt idx="7">
                  <c:v>Source 8</c:v>
                </c:pt>
                <c:pt idx="8">
                  <c:v>Source 9</c:v>
                </c:pt>
                <c:pt idx="9">
                  <c:v>Source 10</c:v>
                </c:pt>
                <c:pt idx="10">
                  <c:v>Source 11</c:v>
                </c:pt>
                <c:pt idx="11">
                  <c:v>Source 12</c:v>
                </c:pt>
                <c:pt idx="12">
                  <c:v>Source 13</c:v>
                </c:pt>
                <c:pt idx="13">
                  <c:v>Source 14</c:v>
                </c:pt>
                <c:pt idx="14">
                  <c:v>Source 15</c:v>
                </c:pt>
              </c:strCache>
            </c:strRef>
          </c:cat>
          <c:val>
            <c:numRef>
              <c:f>Report!$BD$6:$BD$20</c:f>
              <c:numCache>
                <c:formatCode>"£"#,##0.00_);[Red]\("£"#,##0.00\)</c:formatCode>
                <c:ptCount val="15"/>
                <c:pt idx="0">
                  <c:v>0</c:v>
                </c:pt>
                <c:pt idx="1">
                  <c:v>0</c:v>
                </c:pt>
                <c:pt idx="2">
                  <c:v>0</c:v>
                </c:pt>
                <c:pt idx="3">
                  <c:v>0</c:v>
                </c:pt>
                <c:pt idx="4">
                  <c:v>650</c:v>
                </c:pt>
                <c:pt idx="5">
                  <c:v>0</c:v>
                </c:pt>
                <c:pt idx="6">
                  <c:v>0</c:v>
                </c:pt>
                <c:pt idx="7">
                  <c:v>0</c:v>
                </c:pt>
                <c:pt idx="8">
                  <c:v>480</c:v>
                </c:pt>
                <c:pt idx="9">
                  <c:v>300</c:v>
                </c:pt>
                <c:pt idx="10">
                  <c:v>0</c:v>
                </c:pt>
                <c:pt idx="11">
                  <c:v>0</c:v>
                </c:pt>
                <c:pt idx="12">
                  <c:v>0</c:v>
                </c:pt>
                <c:pt idx="13">
                  <c:v>0</c:v>
                </c:pt>
                <c:pt idx="14">
                  <c:v>0</c:v>
                </c:pt>
              </c:numCache>
            </c:numRef>
          </c:val>
          <c:extLst>
            <c:ext xmlns:c16="http://schemas.microsoft.com/office/drawing/2014/chart" uri="{C3380CC4-5D6E-409C-BE32-E72D297353CC}">
              <c16:uniqueId val="{0000001E-809D-40EA-99B3-A957E50DE780}"/>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Report!$BA$6</c:f>
              <c:strCache>
                <c:ptCount val="1"/>
                <c:pt idx="0">
                  <c:v>Source 1</c:v>
                </c:pt>
              </c:strCache>
            </c:strRef>
          </c:tx>
          <c:spPr>
            <a:solidFill>
              <a:srgbClr val="FF0000"/>
            </a:solidFill>
            <a:ln>
              <a:noFill/>
            </a:ln>
            <a:effectLst/>
          </c:spPr>
          <c:invertIfNegative val="0"/>
          <c:cat>
            <c:strRef>
              <c:f>Report!$BB$5:$BD$5</c:f>
              <c:strCache>
                <c:ptCount val="3"/>
                <c:pt idx="0">
                  <c:v>Total</c:v>
                </c:pt>
                <c:pt idx="1">
                  <c:v>Confirmed Jobs</c:v>
                </c:pt>
                <c:pt idx="2">
                  <c:v>Enquiries</c:v>
                </c:pt>
              </c:strCache>
            </c:strRef>
          </c:cat>
          <c:val>
            <c:numRef>
              <c:f>Report!$BB$6:$BD$6</c:f>
              <c:numCache>
                <c:formatCode>"£"#,##0.00_);[Red]\("£"#,##0.00\)</c:formatCode>
                <c:ptCount val="3"/>
                <c:pt idx="0">
                  <c:v>500</c:v>
                </c:pt>
                <c:pt idx="1">
                  <c:v>500</c:v>
                </c:pt>
                <c:pt idx="2">
                  <c:v>0</c:v>
                </c:pt>
              </c:numCache>
            </c:numRef>
          </c:val>
          <c:extLst>
            <c:ext xmlns:c16="http://schemas.microsoft.com/office/drawing/2014/chart" uri="{C3380CC4-5D6E-409C-BE32-E72D297353CC}">
              <c16:uniqueId val="{00000000-B356-4466-BA31-4E2384A9D1BD}"/>
            </c:ext>
          </c:extLst>
        </c:ser>
        <c:ser>
          <c:idx val="1"/>
          <c:order val="1"/>
          <c:tx>
            <c:strRef>
              <c:f>Report!$BA$7</c:f>
              <c:strCache>
                <c:ptCount val="1"/>
                <c:pt idx="0">
                  <c:v>Source 2</c:v>
                </c:pt>
              </c:strCache>
            </c:strRef>
          </c:tx>
          <c:spPr>
            <a:solidFill>
              <a:srgbClr val="FF6600"/>
            </a:solidFill>
            <a:ln>
              <a:noFill/>
            </a:ln>
            <a:effectLst/>
          </c:spPr>
          <c:invertIfNegative val="0"/>
          <c:cat>
            <c:strRef>
              <c:f>Report!$BB$5:$BD$5</c:f>
              <c:strCache>
                <c:ptCount val="3"/>
                <c:pt idx="0">
                  <c:v>Total</c:v>
                </c:pt>
                <c:pt idx="1">
                  <c:v>Confirmed Jobs</c:v>
                </c:pt>
                <c:pt idx="2">
                  <c:v>Enquiries</c:v>
                </c:pt>
              </c:strCache>
            </c:strRef>
          </c:cat>
          <c:val>
            <c:numRef>
              <c:f>Report!$BB$7:$BD$7</c:f>
              <c:numCache>
                <c:formatCode>"£"#,##0.00_);[Red]\("£"#,##0.00\)</c:formatCode>
                <c:ptCount val="3"/>
                <c:pt idx="0">
                  <c:v>400</c:v>
                </c:pt>
                <c:pt idx="1">
                  <c:v>400</c:v>
                </c:pt>
                <c:pt idx="2">
                  <c:v>0</c:v>
                </c:pt>
              </c:numCache>
            </c:numRef>
          </c:val>
          <c:extLst>
            <c:ext xmlns:c16="http://schemas.microsoft.com/office/drawing/2014/chart" uri="{C3380CC4-5D6E-409C-BE32-E72D297353CC}">
              <c16:uniqueId val="{00000001-B356-4466-BA31-4E2384A9D1BD}"/>
            </c:ext>
          </c:extLst>
        </c:ser>
        <c:ser>
          <c:idx val="2"/>
          <c:order val="2"/>
          <c:tx>
            <c:strRef>
              <c:f>Report!$BA$8</c:f>
              <c:strCache>
                <c:ptCount val="1"/>
                <c:pt idx="0">
                  <c:v>Source 3</c:v>
                </c:pt>
              </c:strCache>
            </c:strRef>
          </c:tx>
          <c:spPr>
            <a:solidFill>
              <a:srgbClr val="FFC000"/>
            </a:solidFill>
            <a:ln>
              <a:noFill/>
            </a:ln>
            <a:effectLst/>
          </c:spPr>
          <c:invertIfNegative val="0"/>
          <c:cat>
            <c:strRef>
              <c:f>Report!$BB$5:$BD$5</c:f>
              <c:strCache>
                <c:ptCount val="3"/>
                <c:pt idx="0">
                  <c:v>Total</c:v>
                </c:pt>
                <c:pt idx="1">
                  <c:v>Confirmed Jobs</c:v>
                </c:pt>
                <c:pt idx="2">
                  <c:v>Enquiries</c:v>
                </c:pt>
              </c:strCache>
            </c:strRef>
          </c:cat>
          <c:val>
            <c:numRef>
              <c:f>Report!$BB$8:$BD$8</c:f>
              <c:numCache>
                <c:formatCode>"£"#,##0.00_);[Red]\("£"#,##0.00\)</c:formatCode>
                <c:ptCount val="3"/>
                <c:pt idx="0">
                  <c:v>300</c:v>
                </c:pt>
                <c:pt idx="1">
                  <c:v>300</c:v>
                </c:pt>
                <c:pt idx="2">
                  <c:v>0</c:v>
                </c:pt>
              </c:numCache>
            </c:numRef>
          </c:val>
          <c:extLst>
            <c:ext xmlns:c16="http://schemas.microsoft.com/office/drawing/2014/chart" uri="{C3380CC4-5D6E-409C-BE32-E72D297353CC}">
              <c16:uniqueId val="{00000002-B356-4466-BA31-4E2384A9D1BD}"/>
            </c:ext>
          </c:extLst>
        </c:ser>
        <c:ser>
          <c:idx val="3"/>
          <c:order val="3"/>
          <c:tx>
            <c:strRef>
              <c:f>Report!$BA$9</c:f>
              <c:strCache>
                <c:ptCount val="1"/>
                <c:pt idx="0">
                  <c:v>Source 4</c:v>
                </c:pt>
              </c:strCache>
            </c:strRef>
          </c:tx>
          <c:spPr>
            <a:solidFill>
              <a:srgbClr val="92D050"/>
            </a:solidFill>
            <a:ln>
              <a:noFill/>
            </a:ln>
            <a:effectLst/>
          </c:spPr>
          <c:invertIfNegative val="0"/>
          <c:cat>
            <c:strRef>
              <c:f>Report!$BB$5:$BD$5</c:f>
              <c:strCache>
                <c:ptCount val="3"/>
                <c:pt idx="0">
                  <c:v>Total</c:v>
                </c:pt>
                <c:pt idx="1">
                  <c:v>Confirmed Jobs</c:v>
                </c:pt>
                <c:pt idx="2">
                  <c:v>Enquiries</c:v>
                </c:pt>
              </c:strCache>
            </c:strRef>
          </c:cat>
          <c:val>
            <c:numRef>
              <c:f>Report!$BB$9:$BD$9</c:f>
              <c:numCache>
                <c:formatCode>"£"#,##0.00_);[Red]\("£"#,##0.00\)</c:formatCode>
                <c:ptCount val="3"/>
                <c:pt idx="0">
                  <c:v>600</c:v>
                </c:pt>
                <c:pt idx="1">
                  <c:v>600</c:v>
                </c:pt>
                <c:pt idx="2">
                  <c:v>0</c:v>
                </c:pt>
              </c:numCache>
            </c:numRef>
          </c:val>
          <c:extLst>
            <c:ext xmlns:c16="http://schemas.microsoft.com/office/drawing/2014/chart" uri="{C3380CC4-5D6E-409C-BE32-E72D297353CC}">
              <c16:uniqueId val="{00000003-B356-4466-BA31-4E2384A9D1BD}"/>
            </c:ext>
          </c:extLst>
        </c:ser>
        <c:ser>
          <c:idx val="4"/>
          <c:order val="4"/>
          <c:tx>
            <c:strRef>
              <c:f>Report!$BA$10</c:f>
              <c:strCache>
                <c:ptCount val="1"/>
                <c:pt idx="0">
                  <c:v>Source 5</c:v>
                </c:pt>
              </c:strCache>
            </c:strRef>
          </c:tx>
          <c:spPr>
            <a:solidFill>
              <a:srgbClr val="00B050"/>
            </a:solidFill>
            <a:ln>
              <a:noFill/>
            </a:ln>
            <a:effectLst/>
          </c:spPr>
          <c:invertIfNegative val="0"/>
          <c:cat>
            <c:strRef>
              <c:f>Report!$BB$5:$BD$5</c:f>
              <c:strCache>
                <c:ptCount val="3"/>
                <c:pt idx="0">
                  <c:v>Total</c:v>
                </c:pt>
                <c:pt idx="1">
                  <c:v>Confirmed Jobs</c:v>
                </c:pt>
                <c:pt idx="2">
                  <c:v>Enquiries</c:v>
                </c:pt>
              </c:strCache>
            </c:strRef>
          </c:cat>
          <c:val>
            <c:numRef>
              <c:f>Report!$BB$10:$BD$10</c:f>
              <c:numCache>
                <c:formatCode>"£"#,##0.00_);[Red]\("£"#,##0.00\)</c:formatCode>
                <c:ptCount val="3"/>
                <c:pt idx="0">
                  <c:v>650</c:v>
                </c:pt>
                <c:pt idx="1">
                  <c:v>0</c:v>
                </c:pt>
                <c:pt idx="2">
                  <c:v>650</c:v>
                </c:pt>
              </c:numCache>
            </c:numRef>
          </c:val>
          <c:extLst>
            <c:ext xmlns:c16="http://schemas.microsoft.com/office/drawing/2014/chart" uri="{C3380CC4-5D6E-409C-BE32-E72D297353CC}">
              <c16:uniqueId val="{00000004-B356-4466-BA31-4E2384A9D1BD}"/>
            </c:ext>
          </c:extLst>
        </c:ser>
        <c:ser>
          <c:idx val="5"/>
          <c:order val="5"/>
          <c:tx>
            <c:strRef>
              <c:f>Report!$BA$11</c:f>
              <c:strCache>
                <c:ptCount val="1"/>
                <c:pt idx="0">
                  <c:v>Source 6</c:v>
                </c:pt>
              </c:strCache>
            </c:strRef>
          </c:tx>
          <c:spPr>
            <a:solidFill>
              <a:srgbClr val="00B0F0"/>
            </a:solidFill>
            <a:ln>
              <a:noFill/>
            </a:ln>
            <a:effectLst/>
          </c:spPr>
          <c:invertIfNegative val="0"/>
          <c:cat>
            <c:strRef>
              <c:f>Report!$BB$5:$BD$5</c:f>
              <c:strCache>
                <c:ptCount val="3"/>
                <c:pt idx="0">
                  <c:v>Total</c:v>
                </c:pt>
                <c:pt idx="1">
                  <c:v>Confirmed Jobs</c:v>
                </c:pt>
                <c:pt idx="2">
                  <c:v>Enquiries</c:v>
                </c:pt>
              </c:strCache>
            </c:strRef>
          </c:cat>
          <c:val>
            <c:numRef>
              <c:f>Report!$BB$11:$BD$11</c:f>
              <c:numCache>
                <c:formatCode>"£"#,##0.00_);[Red]\("£"#,##0.00\)</c:formatCode>
                <c:ptCount val="3"/>
                <c:pt idx="0">
                  <c:v>0</c:v>
                </c:pt>
                <c:pt idx="1">
                  <c:v>0</c:v>
                </c:pt>
                <c:pt idx="2">
                  <c:v>0</c:v>
                </c:pt>
              </c:numCache>
            </c:numRef>
          </c:val>
          <c:extLst>
            <c:ext xmlns:c16="http://schemas.microsoft.com/office/drawing/2014/chart" uri="{C3380CC4-5D6E-409C-BE32-E72D297353CC}">
              <c16:uniqueId val="{00000005-B356-4466-BA31-4E2384A9D1BD}"/>
            </c:ext>
          </c:extLst>
        </c:ser>
        <c:ser>
          <c:idx val="6"/>
          <c:order val="6"/>
          <c:tx>
            <c:strRef>
              <c:f>Report!$BA$12</c:f>
              <c:strCache>
                <c:ptCount val="1"/>
                <c:pt idx="0">
                  <c:v>Source 7</c:v>
                </c:pt>
              </c:strCache>
            </c:strRef>
          </c:tx>
          <c:spPr>
            <a:solidFill>
              <a:srgbClr val="0070C0"/>
            </a:solidFill>
            <a:ln>
              <a:noFill/>
            </a:ln>
            <a:effectLst/>
          </c:spPr>
          <c:invertIfNegative val="0"/>
          <c:cat>
            <c:strRef>
              <c:f>Report!$BB$5:$BD$5</c:f>
              <c:strCache>
                <c:ptCount val="3"/>
                <c:pt idx="0">
                  <c:v>Total</c:v>
                </c:pt>
                <c:pt idx="1">
                  <c:v>Confirmed Jobs</c:v>
                </c:pt>
                <c:pt idx="2">
                  <c:v>Enquiries</c:v>
                </c:pt>
              </c:strCache>
            </c:strRef>
          </c:cat>
          <c:val>
            <c:numRef>
              <c:f>Report!$BB$12:$BD$12</c:f>
              <c:numCache>
                <c:formatCode>"£"#,##0.00_);[Red]\("£"#,##0.00\)</c:formatCode>
                <c:ptCount val="3"/>
                <c:pt idx="0">
                  <c:v>450</c:v>
                </c:pt>
                <c:pt idx="1">
                  <c:v>450</c:v>
                </c:pt>
                <c:pt idx="2">
                  <c:v>0</c:v>
                </c:pt>
              </c:numCache>
            </c:numRef>
          </c:val>
          <c:extLst>
            <c:ext xmlns:c16="http://schemas.microsoft.com/office/drawing/2014/chart" uri="{C3380CC4-5D6E-409C-BE32-E72D297353CC}">
              <c16:uniqueId val="{00000006-B356-4466-BA31-4E2384A9D1BD}"/>
            </c:ext>
          </c:extLst>
        </c:ser>
        <c:ser>
          <c:idx val="7"/>
          <c:order val="7"/>
          <c:tx>
            <c:strRef>
              <c:f>Report!$BA$13</c:f>
              <c:strCache>
                <c:ptCount val="1"/>
                <c:pt idx="0">
                  <c:v>Source 8</c:v>
                </c:pt>
              </c:strCache>
            </c:strRef>
          </c:tx>
          <c:spPr>
            <a:solidFill>
              <a:srgbClr val="002060"/>
            </a:solidFill>
            <a:ln>
              <a:noFill/>
            </a:ln>
            <a:effectLst/>
          </c:spPr>
          <c:invertIfNegative val="0"/>
          <c:cat>
            <c:strRef>
              <c:f>Report!$BB$5:$BD$5</c:f>
              <c:strCache>
                <c:ptCount val="3"/>
                <c:pt idx="0">
                  <c:v>Total</c:v>
                </c:pt>
                <c:pt idx="1">
                  <c:v>Confirmed Jobs</c:v>
                </c:pt>
                <c:pt idx="2">
                  <c:v>Enquiries</c:v>
                </c:pt>
              </c:strCache>
            </c:strRef>
          </c:cat>
          <c:val>
            <c:numRef>
              <c:f>Report!$BB$13:$BD$13</c:f>
              <c:numCache>
                <c:formatCode>"£"#,##0.00_);[Red]\("£"#,##0.00\)</c:formatCode>
                <c:ptCount val="3"/>
                <c:pt idx="0">
                  <c:v>400</c:v>
                </c:pt>
                <c:pt idx="1">
                  <c:v>400</c:v>
                </c:pt>
                <c:pt idx="2">
                  <c:v>0</c:v>
                </c:pt>
              </c:numCache>
            </c:numRef>
          </c:val>
          <c:extLst>
            <c:ext xmlns:c16="http://schemas.microsoft.com/office/drawing/2014/chart" uri="{C3380CC4-5D6E-409C-BE32-E72D297353CC}">
              <c16:uniqueId val="{00000007-B356-4466-BA31-4E2384A9D1BD}"/>
            </c:ext>
          </c:extLst>
        </c:ser>
        <c:ser>
          <c:idx val="8"/>
          <c:order val="8"/>
          <c:tx>
            <c:strRef>
              <c:f>Report!$BA$14</c:f>
              <c:strCache>
                <c:ptCount val="1"/>
                <c:pt idx="0">
                  <c:v>Source 9</c:v>
                </c:pt>
              </c:strCache>
            </c:strRef>
          </c:tx>
          <c:spPr>
            <a:solidFill>
              <a:srgbClr val="7030A0"/>
            </a:solidFill>
            <a:ln>
              <a:noFill/>
            </a:ln>
            <a:effectLst/>
          </c:spPr>
          <c:invertIfNegative val="0"/>
          <c:cat>
            <c:strRef>
              <c:f>Report!$BB$5:$BD$5</c:f>
              <c:strCache>
                <c:ptCount val="3"/>
                <c:pt idx="0">
                  <c:v>Total</c:v>
                </c:pt>
                <c:pt idx="1">
                  <c:v>Confirmed Jobs</c:v>
                </c:pt>
                <c:pt idx="2">
                  <c:v>Enquiries</c:v>
                </c:pt>
              </c:strCache>
            </c:strRef>
          </c:cat>
          <c:val>
            <c:numRef>
              <c:f>Report!$BB$14:$BD$14</c:f>
              <c:numCache>
                <c:formatCode>"£"#,##0.00_);[Red]\("£"#,##0.00\)</c:formatCode>
                <c:ptCount val="3"/>
                <c:pt idx="0">
                  <c:v>480</c:v>
                </c:pt>
                <c:pt idx="1">
                  <c:v>0</c:v>
                </c:pt>
                <c:pt idx="2">
                  <c:v>480</c:v>
                </c:pt>
              </c:numCache>
            </c:numRef>
          </c:val>
          <c:extLst>
            <c:ext xmlns:c16="http://schemas.microsoft.com/office/drawing/2014/chart" uri="{C3380CC4-5D6E-409C-BE32-E72D297353CC}">
              <c16:uniqueId val="{00000008-B356-4466-BA31-4E2384A9D1BD}"/>
            </c:ext>
          </c:extLst>
        </c:ser>
        <c:ser>
          <c:idx val="9"/>
          <c:order val="9"/>
          <c:tx>
            <c:strRef>
              <c:f>Report!$BA$15</c:f>
              <c:strCache>
                <c:ptCount val="1"/>
                <c:pt idx="0">
                  <c:v>Source 10</c:v>
                </c:pt>
              </c:strCache>
            </c:strRef>
          </c:tx>
          <c:spPr>
            <a:solidFill>
              <a:schemeClr val="bg1">
                <a:lumMod val="75000"/>
              </a:schemeClr>
            </a:solidFill>
            <a:ln>
              <a:noFill/>
            </a:ln>
            <a:effectLst/>
          </c:spPr>
          <c:invertIfNegative val="0"/>
          <c:cat>
            <c:strRef>
              <c:f>Report!$BB$5:$BD$5</c:f>
              <c:strCache>
                <c:ptCount val="3"/>
                <c:pt idx="0">
                  <c:v>Total</c:v>
                </c:pt>
                <c:pt idx="1">
                  <c:v>Confirmed Jobs</c:v>
                </c:pt>
                <c:pt idx="2">
                  <c:v>Enquiries</c:v>
                </c:pt>
              </c:strCache>
            </c:strRef>
          </c:cat>
          <c:val>
            <c:numRef>
              <c:f>Report!$BB$15:$BD$15</c:f>
              <c:numCache>
                <c:formatCode>"£"#,##0.00_);[Red]\("£"#,##0.00\)</c:formatCode>
                <c:ptCount val="3"/>
                <c:pt idx="0">
                  <c:v>300</c:v>
                </c:pt>
                <c:pt idx="1">
                  <c:v>0</c:v>
                </c:pt>
                <c:pt idx="2">
                  <c:v>300</c:v>
                </c:pt>
              </c:numCache>
            </c:numRef>
          </c:val>
          <c:extLst>
            <c:ext xmlns:c16="http://schemas.microsoft.com/office/drawing/2014/chart" uri="{C3380CC4-5D6E-409C-BE32-E72D297353CC}">
              <c16:uniqueId val="{00000009-B356-4466-BA31-4E2384A9D1BD}"/>
            </c:ext>
          </c:extLst>
        </c:ser>
        <c:ser>
          <c:idx val="10"/>
          <c:order val="10"/>
          <c:tx>
            <c:strRef>
              <c:f>Report!$BA$16</c:f>
              <c:strCache>
                <c:ptCount val="1"/>
                <c:pt idx="0">
                  <c:v>Source 11</c:v>
                </c:pt>
              </c:strCache>
            </c:strRef>
          </c:tx>
          <c:spPr>
            <a:solidFill>
              <a:schemeClr val="tx1">
                <a:lumMod val="50000"/>
                <a:lumOff val="50000"/>
              </a:schemeClr>
            </a:solidFill>
            <a:ln>
              <a:noFill/>
            </a:ln>
            <a:effectLst/>
          </c:spPr>
          <c:invertIfNegative val="0"/>
          <c:cat>
            <c:strRef>
              <c:f>Report!$BB$5:$BD$5</c:f>
              <c:strCache>
                <c:ptCount val="3"/>
                <c:pt idx="0">
                  <c:v>Total</c:v>
                </c:pt>
                <c:pt idx="1">
                  <c:v>Confirmed Jobs</c:v>
                </c:pt>
                <c:pt idx="2">
                  <c:v>Enquiries</c:v>
                </c:pt>
              </c:strCache>
            </c:strRef>
          </c:cat>
          <c:val>
            <c:numRef>
              <c:f>Report!$BB$16:$BD$16</c:f>
              <c:numCache>
                <c:formatCode>"£"#,##0.00_);[Red]\("£"#,##0.00\)</c:formatCode>
                <c:ptCount val="3"/>
                <c:pt idx="0">
                  <c:v>550</c:v>
                </c:pt>
                <c:pt idx="1">
                  <c:v>550</c:v>
                </c:pt>
                <c:pt idx="2">
                  <c:v>0</c:v>
                </c:pt>
              </c:numCache>
            </c:numRef>
          </c:val>
          <c:extLst>
            <c:ext xmlns:c16="http://schemas.microsoft.com/office/drawing/2014/chart" uri="{C3380CC4-5D6E-409C-BE32-E72D297353CC}">
              <c16:uniqueId val="{0000000A-B356-4466-BA31-4E2384A9D1BD}"/>
            </c:ext>
          </c:extLst>
        </c:ser>
        <c:ser>
          <c:idx val="11"/>
          <c:order val="11"/>
          <c:tx>
            <c:strRef>
              <c:f>Report!$BA$17</c:f>
              <c:strCache>
                <c:ptCount val="1"/>
                <c:pt idx="0">
                  <c:v>Source 12</c:v>
                </c:pt>
              </c:strCache>
            </c:strRef>
          </c:tx>
          <c:spPr>
            <a:solidFill>
              <a:schemeClr val="tx1">
                <a:lumMod val="85000"/>
                <a:lumOff val="15000"/>
              </a:schemeClr>
            </a:solidFill>
            <a:ln>
              <a:noFill/>
            </a:ln>
            <a:effectLst/>
          </c:spPr>
          <c:invertIfNegative val="0"/>
          <c:cat>
            <c:strRef>
              <c:f>Report!$BB$5:$BD$5</c:f>
              <c:strCache>
                <c:ptCount val="3"/>
                <c:pt idx="0">
                  <c:v>Total</c:v>
                </c:pt>
                <c:pt idx="1">
                  <c:v>Confirmed Jobs</c:v>
                </c:pt>
                <c:pt idx="2">
                  <c:v>Enquiries</c:v>
                </c:pt>
              </c:strCache>
            </c:strRef>
          </c:cat>
          <c:val>
            <c:numRef>
              <c:f>Report!$BB$17:$BD$17</c:f>
              <c:numCache>
                <c:formatCode>"£"#,##0.00_);[Red]\("£"#,##0.00\)</c:formatCode>
                <c:ptCount val="3"/>
                <c:pt idx="0">
                  <c:v>0</c:v>
                </c:pt>
                <c:pt idx="1">
                  <c:v>0</c:v>
                </c:pt>
                <c:pt idx="2">
                  <c:v>0</c:v>
                </c:pt>
              </c:numCache>
            </c:numRef>
          </c:val>
          <c:extLst>
            <c:ext xmlns:c16="http://schemas.microsoft.com/office/drawing/2014/chart" uri="{C3380CC4-5D6E-409C-BE32-E72D297353CC}">
              <c16:uniqueId val="{0000000B-B356-4466-BA31-4E2384A9D1BD}"/>
            </c:ext>
          </c:extLst>
        </c:ser>
        <c:ser>
          <c:idx val="12"/>
          <c:order val="12"/>
          <c:tx>
            <c:strRef>
              <c:f>Report!$BA$18</c:f>
              <c:strCache>
                <c:ptCount val="1"/>
                <c:pt idx="0">
                  <c:v>Source 13</c:v>
                </c:pt>
              </c:strCache>
            </c:strRef>
          </c:tx>
          <c:spPr>
            <a:solidFill>
              <a:schemeClr val="accent2">
                <a:lumMod val="50000"/>
              </a:schemeClr>
            </a:solidFill>
            <a:ln>
              <a:noFill/>
            </a:ln>
            <a:effectLst/>
          </c:spPr>
          <c:invertIfNegative val="0"/>
          <c:cat>
            <c:strRef>
              <c:f>Report!$BB$5:$BD$5</c:f>
              <c:strCache>
                <c:ptCount val="3"/>
                <c:pt idx="0">
                  <c:v>Total</c:v>
                </c:pt>
                <c:pt idx="1">
                  <c:v>Confirmed Jobs</c:v>
                </c:pt>
                <c:pt idx="2">
                  <c:v>Enquiries</c:v>
                </c:pt>
              </c:strCache>
            </c:strRef>
          </c:cat>
          <c:val>
            <c:numRef>
              <c:f>Report!$BB$18:$BD$18</c:f>
              <c:numCache>
                <c:formatCode>"£"#,##0.00_);[Red]\("£"#,##0.00\)</c:formatCode>
                <c:ptCount val="3"/>
                <c:pt idx="0">
                  <c:v>0</c:v>
                </c:pt>
                <c:pt idx="1">
                  <c:v>0</c:v>
                </c:pt>
                <c:pt idx="2">
                  <c:v>0</c:v>
                </c:pt>
              </c:numCache>
            </c:numRef>
          </c:val>
          <c:extLst>
            <c:ext xmlns:c16="http://schemas.microsoft.com/office/drawing/2014/chart" uri="{C3380CC4-5D6E-409C-BE32-E72D297353CC}">
              <c16:uniqueId val="{0000000C-B356-4466-BA31-4E2384A9D1BD}"/>
            </c:ext>
          </c:extLst>
        </c:ser>
        <c:ser>
          <c:idx val="13"/>
          <c:order val="13"/>
          <c:tx>
            <c:strRef>
              <c:f>Report!$BA$19</c:f>
              <c:strCache>
                <c:ptCount val="1"/>
                <c:pt idx="0">
                  <c:v>Source 14</c:v>
                </c:pt>
              </c:strCache>
            </c:strRef>
          </c:tx>
          <c:spPr>
            <a:solidFill>
              <a:schemeClr val="accent4">
                <a:lumMod val="50000"/>
              </a:schemeClr>
            </a:solidFill>
            <a:ln>
              <a:noFill/>
            </a:ln>
            <a:effectLst/>
          </c:spPr>
          <c:invertIfNegative val="0"/>
          <c:cat>
            <c:strRef>
              <c:f>Report!$BB$5:$BD$5</c:f>
              <c:strCache>
                <c:ptCount val="3"/>
                <c:pt idx="0">
                  <c:v>Total</c:v>
                </c:pt>
                <c:pt idx="1">
                  <c:v>Confirmed Jobs</c:v>
                </c:pt>
                <c:pt idx="2">
                  <c:v>Enquiries</c:v>
                </c:pt>
              </c:strCache>
            </c:strRef>
          </c:cat>
          <c:val>
            <c:numRef>
              <c:f>Report!$BB$19:$BD$19</c:f>
              <c:numCache>
                <c:formatCode>"£"#,##0.00_);[Red]\("£"#,##0.00\)</c:formatCode>
                <c:ptCount val="3"/>
                <c:pt idx="0">
                  <c:v>0</c:v>
                </c:pt>
                <c:pt idx="1">
                  <c:v>0</c:v>
                </c:pt>
                <c:pt idx="2">
                  <c:v>0</c:v>
                </c:pt>
              </c:numCache>
            </c:numRef>
          </c:val>
          <c:extLst>
            <c:ext xmlns:c16="http://schemas.microsoft.com/office/drawing/2014/chart" uri="{C3380CC4-5D6E-409C-BE32-E72D297353CC}">
              <c16:uniqueId val="{0000000D-B356-4466-BA31-4E2384A9D1BD}"/>
            </c:ext>
          </c:extLst>
        </c:ser>
        <c:ser>
          <c:idx val="14"/>
          <c:order val="14"/>
          <c:tx>
            <c:strRef>
              <c:f>Report!$BA$20</c:f>
              <c:strCache>
                <c:ptCount val="1"/>
                <c:pt idx="0">
                  <c:v>Source 15</c:v>
                </c:pt>
              </c:strCache>
            </c:strRef>
          </c:tx>
          <c:spPr>
            <a:solidFill>
              <a:schemeClr val="accent6">
                <a:lumMod val="50000"/>
              </a:schemeClr>
            </a:solidFill>
            <a:ln>
              <a:noFill/>
            </a:ln>
            <a:effectLst/>
          </c:spPr>
          <c:invertIfNegative val="0"/>
          <c:cat>
            <c:strRef>
              <c:f>Report!$BB$5:$BD$5</c:f>
              <c:strCache>
                <c:ptCount val="3"/>
                <c:pt idx="0">
                  <c:v>Total</c:v>
                </c:pt>
                <c:pt idx="1">
                  <c:v>Confirmed Jobs</c:v>
                </c:pt>
                <c:pt idx="2">
                  <c:v>Enquiries</c:v>
                </c:pt>
              </c:strCache>
            </c:strRef>
          </c:cat>
          <c:val>
            <c:numRef>
              <c:f>Report!$BB$20:$BD$20</c:f>
              <c:numCache>
                <c:formatCode>"£"#,##0.00_);[Red]\("£"#,##0.00\)</c:formatCode>
                <c:ptCount val="3"/>
                <c:pt idx="0">
                  <c:v>0</c:v>
                </c:pt>
                <c:pt idx="1">
                  <c:v>0</c:v>
                </c:pt>
                <c:pt idx="2">
                  <c:v>0</c:v>
                </c:pt>
              </c:numCache>
            </c:numRef>
          </c:val>
          <c:extLst>
            <c:ext xmlns:c16="http://schemas.microsoft.com/office/drawing/2014/chart" uri="{C3380CC4-5D6E-409C-BE32-E72D297353CC}">
              <c16:uniqueId val="{0000000E-B356-4466-BA31-4E2384A9D1BD}"/>
            </c:ext>
          </c:extLst>
        </c:ser>
        <c:dLbls>
          <c:showLegendKey val="0"/>
          <c:showVal val="0"/>
          <c:showCatName val="0"/>
          <c:showSerName val="0"/>
          <c:showPercent val="0"/>
          <c:showBubbleSize val="0"/>
        </c:dLbls>
        <c:gapWidth val="150"/>
        <c:overlap val="100"/>
        <c:axId val="658123968"/>
        <c:axId val="658125608"/>
      </c:barChart>
      <c:catAx>
        <c:axId val="658123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5608"/>
        <c:crosses val="autoZero"/>
        <c:auto val="1"/>
        <c:lblAlgn val="ctr"/>
        <c:lblOffset val="100"/>
        <c:noMultiLvlLbl val="0"/>
      </c:catAx>
      <c:valAx>
        <c:axId val="65812560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3968"/>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All Listed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Report!$BB$22</c:f>
              <c:strCache>
                <c:ptCount val="1"/>
                <c:pt idx="0">
                  <c:v>Total</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A2D7-44CC-94C9-898F5526846A}"/>
              </c:ext>
            </c:extLst>
          </c:dPt>
          <c:dPt>
            <c:idx val="1"/>
            <c:bubble3D val="0"/>
            <c:spPr>
              <a:solidFill>
                <a:srgbClr val="FF6600"/>
              </a:solidFill>
              <a:ln w="19050">
                <a:noFill/>
              </a:ln>
              <a:effectLst/>
            </c:spPr>
            <c:extLst>
              <c:ext xmlns:c16="http://schemas.microsoft.com/office/drawing/2014/chart" uri="{C3380CC4-5D6E-409C-BE32-E72D297353CC}">
                <c16:uniqueId val="{00000003-A2D7-44CC-94C9-898F5526846A}"/>
              </c:ext>
            </c:extLst>
          </c:dPt>
          <c:dPt>
            <c:idx val="2"/>
            <c:bubble3D val="0"/>
            <c:spPr>
              <a:solidFill>
                <a:srgbClr val="FFC000"/>
              </a:solidFill>
              <a:ln w="19050">
                <a:noFill/>
              </a:ln>
              <a:effectLst/>
            </c:spPr>
            <c:extLst>
              <c:ext xmlns:c16="http://schemas.microsoft.com/office/drawing/2014/chart" uri="{C3380CC4-5D6E-409C-BE32-E72D297353CC}">
                <c16:uniqueId val="{00000005-A2D7-44CC-94C9-898F5526846A}"/>
              </c:ext>
            </c:extLst>
          </c:dPt>
          <c:dPt>
            <c:idx val="3"/>
            <c:bubble3D val="0"/>
            <c:spPr>
              <a:solidFill>
                <a:srgbClr val="92D050"/>
              </a:solidFill>
              <a:ln w="19050">
                <a:noFill/>
              </a:ln>
              <a:effectLst/>
            </c:spPr>
            <c:extLst>
              <c:ext xmlns:c16="http://schemas.microsoft.com/office/drawing/2014/chart" uri="{C3380CC4-5D6E-409C-BE32-E72D297353CC}">
                <c16:uniqueId val="{00000007-A2D7-44CC-94C9-898F5526846A}"/>
              </c:ext>
            </c:extLst>
          </c:dPt>
          <c:dPt>
            <c:idx val="4"/>
            <c:bubble3D val="0"/>
            <c:spPr>
              <a:solidFill>
                <a:srgbClr val="00B050"/>
              </a:solidFill>
              <a:ln w="19050">
                <a:noFill/>
              </a:ln>
              <a:effectLst/>
            </c:spPr>
            <c:extLst>
              <c:ext xmlns:c16="http://schemas.microsoft.com/office/drawing/2014/chart" uri="{C3380CC4-5D6E-409C-BE32-E72D297353CC}">
                <c16:uniqueId val="{00000009-A2D7-44CC-94C9-898F5526846A}"/>
              </c:ext>
            </c:extLst>
          </c:dPt>
          <c:dPt>
            <c:idx val="5"/>
            <c:bubble3D val="0"/>
            <c:spPr>
              <a:solidFill>
                <a:srgbClr val="00B0F0"/>
              </a:solidFill>
              <a:ln w="19050">
                <a:noFill/>
              </a:ln>
              <a:effectLst/>
            </c:spPr>
            <c:extLst>
              <c:ext xmlns:c16="http://schemas.microsoft.com/office/drawing/2014/chart" uri="{C3380CC4-5D6E-409C-BE32-E72D297353CC}">
                <c16:uniqueId val="{0000000B-A2D7-44CC-94C9-898F5526846A}"/>
              </c:ext>
            </c:extLst>
          </c:dPt>
          <c:dPt>
            <c:idx val="6"/>
            <c:bubble3D val="0"/>
            <c:spPr>
              <a:solidFill>
                <a:srgbClr val="0070C0"/>
              </a:solidFill>
              <a:ln w="19050">
                <a:noFill/>
              </a:ln>
              <a:effectLst/>
            </c:spPr>
            <c:extLst>
              <c:ext xmlns:c16="http://schemas.microsoft.com/office/drawing/2014/chart" uri="{C3380CC4-5D6E-409C-BE32-E72D297353CC}">
                <c16:uniqueId val="{0000000D-A2D7-44CC-94C9-898F5526846A}"/>
              </c:ext>
            </c:extLst>
          </c:dPt>
          <c:dPt>
            <c:idx val="7"/>
            <c:bubble3D val="0"/>
            <c:spPr>
              <a:solidFill>
                <a:srgbClr val="002060"/>
              </a:solidFill>
              <a:ln w="19050">
                <a:noFill/>
              </a:ln>
              <a:effectLst/>
            </c:spPr>
            <c:extLst>
              <c:ext xmlns:c16="http://schemas.microsoft.com/office/drawing/2014/chart" uri="{C3380CC4-5D6E-409C-BE32-E72D297353CC}">
                <c16:uniqueId val="{0000000F-A2D7-44CC-94C9-898F5526846A}"/>
              </c:ext>
            </c:extLst>
          </c:dPt>
          <c:dPt>
            <c:idx val="8"/>
            <c:bubble3D val="0"/>
            <c:spPr>
              <a:solidFill>
                <a:srgbClr val="7030A0"/>
              </a:solidFill>
              <a:ln w="19050">
                <a:noFill/>
              </a:ln>
              <a:effectLst/>
            </c:spPr>
            <c:extLst>
              <c:ext xmlns:c16="http://schemas.microsoft.com/office/drawing/2014/chart" uri="{C3380CC4-5D6E-409C-BE32-E72D297353CC}">
                <c16:uniqueId val="{00000011-A2D7-44CC-94C9-898F5526846A}"/>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A2D7-44CC-94C9-898F552684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Report!$BA$23:$BA$32</c:f>
              <c:strCache>
                <c:ptCount val="10"/>
                <c:pt idx="0">
                  <c:v>Project 1</c:v>
                </c:pt>
                <c:pt idx="1">
                  <c:v>Project 2</c:v>
                </c:pt>
                <c:pt idx="2">
                  <c:v>Project 3</c:v>
                </c:pt>
                <c:pt idx="3">
                  <c:v>Project 4</c:v>
                </c:pt>
                <c:pt idx="4">
                  <c:v>Project 5</c:v>
                </c:pt>
                <c:pt idx="5">
                  <c:v>Project 6</c:v>
                </c:pt>
                <c:pt idx="6">
                  <c:v>Project 7</c:v>
                </c:pt>
                <c:pt idx="7">
                  <c:v>Project 8</c:v>
                </c:pt>
                <c:pt idx="8">
                  <c:v>Project 9</c:v>
                </c:pt>
                <c:pt idx="9">
                  <c:v>Project 10</c:v>
                </c:pt>
              </c:strCache>
            </c:strRef>
          </c:cat>
          <c:val>
            <c:numRef>
              <c:f>Report!$BB$23:$BB$32</c:f>
              <c:numCache>
                <c:formatCode>"£"#,##0.00_);[Red]\("£"#,##0.00\)</c:formatCode>
                <c:ptCount val="10"/>
                <c:pt idx="0">
                  <c:v>500</c:v>
                </c:pt>
                <c:pt idx="1">
                  <c:v>400</c:v>
                </c:pt>
                <c:pt idx="2">
                  <c:v>400</c:v>
                </c:pt>
                <c:pt idx="3">
                  <c:v>550</c:v>
                </c:pt>
                <c:pt idx="4">
                  <c:v>900</c:v>
                </c:pt>
                <c:pt idx="5">
                  <c:v>450</c:v>
                </c:pt>
                <c:pt idx="6">
                  <c:v>480</c:v>
                </c:pt>
                <c:pt idx="7">
                  <c:v>0</c:v>
                </c:pt>
                <c:pt idx="8">
                  <c:v>300</c:v>
                </c:pt>
                <c:pt idx="9">
                  <c:v>650</c:v>
                </c:pt>
              </c:numCache>
            </c:numRef>
          </c:val>
          <c:extLst>
            <c:ext xmlns:c16="http://schemas.microsoft.com/office/drawing/2014/chart" uri="{C3380CC4-5D6E-409C-BE32-E72D297353CC}">
              <c16:uniqueId val="{0000001E-A2D7-44CC-94C9-898F5526846A}"/>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Confirmed Jobs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Report!$BC$22</c:f>
              <c:strCache>
                <c:ptCount val="1"/>
                <c:pt idx="0">
                  <c:v>Confirmed Jobs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E4BF-4290-A1AB-A58EB20E3DC2}"/>
              </c:ext>
            </c:extLst>
          </c:dPt>
          <c:dPt>
            <c:idx val="1"/>
            <c:bubble3D val="0"/>
            <c:spPr>
              <a:solidFill>
                <a:srgbClr val="FF6600"/>
              </a:solidFill>
              <a:ln w="19050">
                <a:noFill/>
              </a:ln>
              <a:effectLst/>
            </c:spPr>
            <c:extLst>
              <c:ext xmlns:c16="http://schemas.microsoft.com/office/drawing/2014/chart" uri="{C3380CC4-5D6E-409C-BE32-E72D297353CC}">
                <c16:uniqueId val="{00000003-E4BF-4290-A1AB-A58EB20E3DC2}"/>
              </c:ext>
            </c:extLst>
          </c:dPt>
          <c:dPt>
            <c:idx val="2"/>
            <c:bubble3D val="0"/>
            <c:spPr>
              <a:solidFill>
                <a:srgbClr val="FFC000"/>
              </a:solidFill>
              <a:ln w="19050">
                <a:noFill/>
              </a:ln>
              <a:effectLst/>
            </c:spPr>
            <c:extLst>
              <c:ext xmlns:c16="http://schemas.microsoft.com/office/drawing/2014/chart" uri="{C3380CC4-5D6E-409C-BE32-E72D297353CC}">
                <c16:uniqueId val="{00000005-E4BF-4290-A1AB-A58EB20E3DC2}"/>
              </c:ext>
            </c:extLst>
          </c:dPt>
          <c:dPt>
            <c:idx val="3"/>
            <c:bubble3D val="0"/>
            <c:spPr>
              <a:solidFill>
                <a:srgbClr val="92D050"/>
              </a:solidFill>
              <a:ln w="19050">
                <a:noFill/>
              </a:ln>
              <a:effectLst/>
            </c:spPr>
            <c:extLst>
              <c:ext xmlns:c16="http://schemas.microsoft.com/office/drawing/2014/chart" uri="{C3380CC4-5D6E-409C-BE32-E72D297353CC}">
                <c16:uniqueId val="{00000007-E4BF-4290-A1AB-A58EB20E3DC2}"/>
              </c:ext>
            </c:extLst>
          </c:dPt>
          <c:dPt>
            <c:idx val="4"/>
            <c:bubble3D val="0"/>
            <c:spPr>
              <a:solidFill>
                <a:srgbClr val="00B050"/>
              </a:solidFill>
              <a:ln w="19050">
                <a:noFill/>
              </a:ln>
              <a:effectLst/>
            </c:spPr>
            <c:extLst>
              <c:ext xmlns:c16="http://schemas.microsoft.com/office/drawing/2014/chart" uri="{C3380CC4-5D6E-409C-BE32-E72D297353CC}">
                <c16:uniqueId val="{00000009-E4BF-4290-A1AB-A58EB20E3DC2}"/>
              </c:ext>
            </c:extLst>
          </c:dPt>
          <c:dPt>
            <c:idx val="5"/>
            <c:bubble3D val="0"/>
            <c:spPr>
              <a:solidFill>
                <a:srgbClr val="00B0F0"/>
              </a:solidFill>
              <a:ln w="19050">
                <a:noFill/>
              </a:ln>
              <a:effectLst/>
            </c:spPr>
            <c:extLst>
              <c:ext xmlns:c16="http://schemas.microsoft.com/office/drawing/2014/chart" uri="{C3380CC4-5D6E-409C-BE32-E72D297353CC}">
                <c16:uniqueId val="{0000000B-E4BF-4290-A1AB-A58EB20E3DC2}"/>
              </c:ext>
            </c:extLst>
          </c:dPt>
          <c:dPt>
            <c:idx val="6"/>
            <c:bubble3D val="0"/>
            <c:spPr>
              <a:solidFill>
                <a:srgbClr val="0070C0"/>
              </a:solidFill>
              <a:ln w="19050">
                <a:noFill/>
              </a:ln>
              <a:effectLst/>
            </c:spPr>
            <c:extLst>
              <c:ext xmlns:c16="http://schemas.microsoft.com/office/drawing/2014/chart" uri="{C3380CC4-5D6E-409C-BE32-E72D297353CC}">
                <c16:uniqueId val="{0000000D-E4BF-4290-A1AB-A58EB20E3DC2}"/>
              </c:ext>
            </c:extLst>
          </c:dPt>
          <c:dPt>
            <c:idx val="7"/>
            <c:bubble3D val="0"/>
            <c:spPr>
              <a:solidFill>
                <a:srgbClr val="002060"/>
              </a:solidFill>
              <a:ln w="19050">
                <a:noFill/>
              </a:ln>
              <a:effectLst/>
            </c:spPr>
            <c:extLst>
              <c:ext xmlns:c16="http://schemas.microsoft.com/office/drawing/2014/chart" uri="{C3380CC4-5D6E-409C-BE32-E72D297353CC}">
                <c16:uniqueId val="{0000000F-E4BF-4290-A1AB-A58EB20E3DC2}"/>
              </c:ext>
            </c:extLst>
          </c:dPt>
          <c:dPt>
            <c:idx val="8"/>
            <c:bubble3D val="0"/>
            <c:spPr>
              <a:solidFill>
                <a:srgbClr val="7030A0"/>
              </a:solidFill>
              <a:ln w="19050">
                <a:noFill/>
              </a:ln>
              <a:effectLst/>
            </c:spPr>
            <c:extLst>
              <c:ext xmlns:c16="http://schemas.microsoft.com/office/drawing/2014/chart" uri="{C3380CC4-5D6E-409C-BE32-E72D297353CC}">
                <c16:uniqueId val="{00000011-E4BF-4290-A1AB-A58EB20E3DC2}"/>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E4BF-4290-A1AB-A58EB20E3DC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Report!$BA$23:$BA$32</c:f>
              <c:strCache>
                <c:ptCount val="10"/>
                <c:pt idx="0">
                  <c:v>Project 1</c:v>
                </c:pt>
                <c:pt idx="1">
                  <c:v>Project 2</c:v>
                </c:pt>
                <c:pt idx="2">
                  <c:v>Project 3</c:v>
                </c:pt>
                <c:pt idx="3">
                  <c:v>Project 4</c:v>
                </c:pt>
                <c:pt idx="4">
                  <c:v>Project 5</c:v>
                </c:pt>
                <c:pt idx="5">
                  <c:v>Project 6</c:v>
                </c:pt>
                <c:pt idx="6">
                  <c:v>Project 7</c:v>
                </c:pt>
                <c:pt idx="7">
                  <c:v>Project 8</c:v>
                </c:pt>
                <c:pt idx="8">
                  <c:v>Project 9</c:v>
                </c:pt>
                <c:pt idx="9">
                  <c:v>Project 10</c:v>
                </c:pt>
              </c:strCache>
            </c:strRef>
          </c:cat>
          <c:val>
            <c:numRef>
              <c:f>Report!$BC$23:$BC$32</c:f>
              <c:numCache>
                <c:formatCode>"£"#,##0.00_);[Red]\("£"#,##0.00\)</c:formatCode>
                <c:ptCount val="10"/>
                <c:pt idx="0">
                  <c:v>500</c:v>
                </c:pt>
                <c:pt idx="1">
                  <c:v>400</c:v>
                </c:pt>
                <c:pt idx="2">
                  <c:v>400</c:v>
                </c:pt>
                <c:pt idx="3">
                  <c:v>550</c:v>
                </c:pt>
                <c:pt idx="4">
                  <c:v>900</c:v>
                </c:pt>
                <c:pt idx="5">
                  <c:v>450</c:v>
                </c:pt>
                <c:pt idx="6">
                  <c:v>0</c:v>
                </c:pt>
                <c:pt idx="7">
                  <c:v>0</c:v>
                </c:pt>
                <c:pt idx="8">
                  <c:v>0</c:v>
                </c:pt>
                <c:pt idx="9">
                  <c:v>0</c:v>
                </c:pt>
              </c:numCache>
            </c:numRef>
          </c:val>
          <c:extLst>
            <c:ext xmlns:c16="http://schemas.microsoft.com/office/drawing/2014/chart" uri="{C3380CC4-5D6E-409C-BE32-E72D297353CC}">
              <c16:uniqueId val="{0000001E-E4BF-4290-A1AB-A58EB20E3DC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aseline="0"/>
              <a:t>Enquiries</a:t>
            </a:r>
            <a:endParaRPr lang="en-GB"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Report!$BD$22</c:f>
              <c:strCache>
                <c:ptCount val="1"/>
                <c:pt idx="0">
                  <c:v>Enquiries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4E9E-4D89-8530-01EA36B06D7A}"/>
              </c:ext>
            </c:extLst>
          </c:dPt>
          <c:dPt>
            <c:idx val="1"/>
            <c:bubble3D val="0"/>
            <c:spPr>
              <a:solidFill>
                <a:srgbClr val="FF6600"/>
              </a:solidFill>
              <a:ln w="19050">
                <a:noFill/>
              </a:ln>
              <a:effectLst/>
            </c:spPr>
            <c:extLst>
              <c:ext xmlns:c16="http://schemas.microsoft.com/office/drawing/2014/chart" uri="{C3380CC4-5D6E-409C-BE32-E72D297353CC}">
                <c16:uniqueId val="{00000003-4E9E-4D89-8530-01EA36B06D7A}"/>
              </c:ext>
            </c:extLst>
          </c:dPt>
          <c:dPt>
            <c:idx val="2"/>
            <c:bubble3D val="0"/>
            <c:spPr>
              <a:solidFill>
                <a:srgbClr val="FFC000"/>
              </a:solidFill>
              <a:ln w="19050">
                <a:noFill/>
              </a:ln>
              <a:effectLst/>
            </c:spPr>
            <c:extLst>
              <c:ext xmlns:c16="http://schemas.microsoft.com/office/drawing/2014/chart" uri="{C3380CC4-5D6E-409C-BE32-E72D297353CC}">
                <c16:uniqueId val="{00000005-4E9E-4D89-8530-01EA36B06D7A}"/>
              </c:ext>
            </c:extLst>
          </c:dPt>
          <c:dPt>
            <c:idx val="3"/>
            <c:bubble3D val="0"/>
            <c:spPr>
              <a:solidFill>
                <a:srgbClr val="92D050"/>
              </a:solidFill>
              <a:ln w="19050">
                <a:noFill/>
              </a:ln>
              <a:effectLst/>
            </c:spPr>
            <c:extLst>
              <c:ext xmlns:c16="http://schemas.microsoft.com/office/drawing/2014/chart" uri="{C3380CC4-5D6E-409C-BE32-E72D297353CC}">
                <c16:uniqueId val="{00000007-4E9E-4D89-8530-01EA36B06D7A}"/>
              </c:ext>
            </c:extLst>
          </c:dPt>
          <c:dPt>
            <c:idx val="4"/>
            <c:bubble3D val="0"/>
            <c:spPr>
              <a:solidFill>
                <a:srgbClr val="00B050"/>
              </a:solidFill>
              <a:ln w="19050">
                <a:noFill/>
              </a:ln>
              <a:effectLst/>
            </c:spPr>
            <c:extLst>
              <c:ext xmlns:c16="http://schemas.microsoft.com/office/drawing/2014/chart" uri="{C3380CC4-5D6E-409C-BE32-E72D297353CC}">
                <c16:uniqueId val="{00000009-4E9E-4D89-8530-01EA36B06D7A}"/>
              </c:ext>
            </c:extLst>
          </c:dPt>
          <c:dPt>
            <c:idx val="5"/>
            <c:bubble3D val="0"/>
            <c:spPr>
              <a:solidFill>
                <a:srgbClr val="00B0F0"/>
              </a:solidFill>
              <a:ln w="19050">
                <a:noFill/>
              </a:ln>
              <a:effectLst/>
            </c:spPr>
            <c:extLst>
              <c:ext xmlns:c16="http://schemas.microsoft.com/office/drawing/2014/chart" uri="{C3380CC4-5D6E-409C-BE32-E72D297353CC}">
                <c16:uniqueId val="{0000000B-4E9E-4D89-8530-01EA36B06D7A}"/>
              </c:ext>
            </c:extLst>
          </c:dPt>
          <c:dPt>
            <c:idx val="6"/>
            <c:bubble3D val="0"/>
            <c:spPr>
              <a:solidFill>
                <a:srgbClr val="0070C0"/>
              </a:solidFill>
              <a:ln w="19050">
                <a:noFill/>
              </a:ln>
              <a:effectLst/>
            </c:spPr>
            <c:extLst>
              <c:ext xmlns:c16="http://schemas.microsoft.com/office/drawing/2014/chart" uri="{C3380CC4-5D6E-409C-BE32-E72D297353CC}">
                <c16:uniqueId val="{0000000D-4E9E-4D89-8530-01EA36B06D7A}"/>
              </c:ext>
            </c:extLst>
          </c:dPt>
          <c:dPt>
            <c:idx val="7"/>
            <c:bubble3D val="0"/>
            <c:spPr>
              <a:solidFill>
                <a:srgbClr val="002060"/>
              </a:solidFill>
              <a:ln w="19050">
                <a:noFill/>
              </a:ln>
              <a:effectLst/>
            </c:spPr>
            <c:extLst>
              <c:ext xmlns:c16="http://schemas.microsoft.com/office/drawing/2014/chart" uri="{C3380CC4-5D6E-409C-BE32-E72D297353CC}">
                <c16:uniqueId val="{0000000F-4E9E-4D89-8530-01EA36B06D7A}"/>
              </c:ext>
            </c:extLst>
          </c:dPt>
          <c:dPt>
            <c:idx val="8"/>
            <c:bubble3D val="0"/>
            <c:spPr>
              <a:solidFill>
                <a:srgbClr val="7030A0"/>
              </a:solidFill>
              <a:ln w="19050">
                <a:noFill/>
              </a:ln>
              <a:effectLst/>
            </c:spPr>
            <c:extLst>
              <c:ext xmlns:c16="http://schemas.microsoft.com/office/drawing/2014/chart" uri="{C3380CC4-5D6E-409C-BE32-E72D297353CC}">
                <c16:uniqueId val="{00000011-4E9E-4D89-8530-01EA36B06D7A}"/>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4E9E-4D89-8530-01EA36B06D7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Report!$BA$23:$BA$32</c:f>
              <c:strCache>
                <c:ptCount val="10"/>
                <c:pt idx="0">
                  <c:v>Project 1</c:v>
                </c:pt>
                <c:pt idx="1">
                  <c:v>Project 2</c:v>
                </c:pt>
                <c:pt idx="2">
                  <c:v>Project 3</c:v>
                </c:pt>
                <c:pt idx="3">
                  <c:v>Project 4</c:v>
                </c:pt>
                <c:pt idx="4">
                  <c:v>Project 5</c:v>
                </c:pt>
                <c:pt idx="5">
                  <c:v>Project 6</c:v>
                </c:pt>
                <c:pt idx="6">
                  <c:v>Project 7</c:v>
                </c:pt>
                <c:pt idx="7">
                  <c:v>Project 8</c:v>
                </c:pt>
                <c:pt idx="8">
                  <c:v>Project 9</c:v>
                </c:pt>
                <c:pt idx="9">
                  <c:v>Project 10</c:v>
                </c:pt>
              </c:strCache>
            </c:strRef>
          </c:cat>
          <c:val>
            <c:numRef>
              <c:f>Report!$BD$23:$BD$32</c:f>
              <c:numCache>
                <c:formatCode>"£"#,##0.00_);[Red]\("£"#,##0.00\)</c:formatCode>
                <c:ptCount val="10"/>
                <c:pt idx="0">
                  <c:v>0</c:v>
                </c:pt>
                <c:pt idx="1">
                  <c:v>0</c:v>
                </c:pt>
                <c:pt idx="2">
                  <c:v>0</c:v>
                </c:pt>
                <c:pt idx="3">
                  <c:v>0</c:v>
                </c:pt>
                <c:pt idx="4">
                  <c:v>0</c:v>
                </c:pt>
                <c:pt idx="5">
                  <c:v>0</c:v>
                </c:pt>
                <c:pt idx="6">
                  <c:v>480</c:v>
                </c:pt>
                <c:pt idx="7">
                  <c:v>0</c:v>
                </c:pt>
                <c:pt idx="8">
                  <c:v>300</c:v>
                </c:pt>
                <c:pt idx="9">
                  <c:v>650</c:v>
                </c:pt>
              </c:numCache>
            </c:numRef>
          </c:val>
          <c:extLst>
            <c:ext xmlns:c16="http://schemas.microsoft.com/office/drawing/2014/chart" uri="{C3380CC4-5D6E-409C-BE32-E72D297353CC}">
              <c16:uniqueId val="{0000001E-4E9E-4D89-8530-01EA36B06D7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Report!$BA$23</c:f>
              <c:strCache>
                <c:ptCount val="1"/>
                <c:pt idx="0">
                  <c:v>Project 1</c:v>
                </c:pt>
              </c:strCache>
            </c:strRef>
          </c:tx>
          <c:spPr>
            <a:solidFill>
              <a:srgbClr val="FF0000"/>
            </a:solidFill>
            <a:ln>
              <a:noFill/>
            </a:ln>
            <a:effectLst/>
          </c:spPr>
          <c:invertIfNegative val="0"/>
          <c:cat>
            <c:strRef>
              <c:f>Report!$BB$22:$BD$22</c:f>
              <c:strCache>
                <c:ptCount val="3"/>
                <c:pt idx="0">
                  <c:v>Total</c:v>
                </c:pt>
                <c:pt idx="1">
                  <c:v>Confirmed Jobs</c:v>
                </c:pt>
                <c:pt idx="2">
                  <c:v>Enquiries</c:v>
                </c:pt>
              </c:strCache>
            </c:strRef>
          </c:cat>
          <c:val>
            <c:numRef>
              <c:f>Report!$BB$23:$BD$23</c:f>
              <c:numCache>
                <c:formatCode>"£"#,##0.00_);[Red]\("£"#,##0.00\)</c:formatCode>
                <c:ptCount val="3"/>
                <c:pt idx="0">
                  <c:v>500</c:v>
                </c:pt>
                <c:pt idx="1">
                  <c:v>500</c:v>
                </c:pt>
                <c:pt idx="2">
                  <c:v>0</c:v>
                </c:pt>
              </c:numCache>
            </c:numRef>
          </c:val>
          <c:extLst>
            <c:ext xmlns:c16="http://schemas.microsoft.com/office/drawing/2014/chart" uri="{C3380CC4-5D6E-409C-BE32-E72D297353CC}">
              <c16:uniqueId val="{00000000-1920-43C4-BC50-47693E0B9FE0}"/>
            </c:ext>
          </c:extLst>
        </c:ser>
        <c:ser>
          <c:idx val="1"/>
          <c:order val="1"/>
          <c:tx>
            <c:strRef>
              <c:f>Report!$BA$24</c:f>
              <c:strCache>
                <c:ptCount val="1"/>
                <c:pt idx="0">
                  <c:v>Project 2</c:v>
                </c:pt>
              </c:strCache>
            </c:strRef>
          </c:tx>
          <c:spPr>
            <a:solidFill>
              <a:srgbClr val="FF6600"/>
            </a:solidFill>
            <a:ln>
              <a:noFill/>
            </a:ln>
            <a:effectLst/>
          </c:spPr>
          <c:invertIfNegative val="0"/>
          <c:cat>
            <c:strRef>
              <c:f>Report!$BB$22:$BD$22</c:f>
              <c:strCache>
                <c:ptCount val="3"/>
                <c:pt idx="0">
                  <c:v>Total</c:v>
                </c:pt>
                <c:pt idx="1">
                  <c:v>Confirmed Jobs</c:v>
                </c:pt>
                <c:pt idx="2">
                  <c:v>Enquiries</c:v>
                </c:pt>
              </c:strCache>
            </c:strRef>
          </c:cat>
          <c:val>
            <c:numRef>
              <c:f>Report!$BB$24:$BD$24</c:f>
              <c:numCache>
                <c:formatCode>"£"#,##0.00_);[Red]\("£"#,##0.00\)</c:formatCode>
                <c:ptCount val="3"/>
                <c:pt idx="0">
                  <c:v>400</c:v>
                </c:pt>
                <c:pt idx="1">
                  <c:v>400</c:v>
                </c:pt>
                <c:pt idx="2">
                  <c:v>0</c:v>
                </c:pt>
              </c:numCache>
            </c:numRef>
          </c:val>
          <c:extLst>
            <c:ext xmlns:c16="http://schemas.microsoft.com/office/drawing/2014/chart" uri="{C3380CC4-5D6E-409C-BE32-E72D297353CC}">
              <c16:uniqueId val="{00000001-1920-43C4-BC50-47693E0B9FE0}"/>
            </c:ext>
          </c:extLst>
        </c:ser>
        <c:ser>
          <c:idx val="2"/>
          <c:order val="2"/>
          <c:tx>
            <c:strRef>
              <c:f>Report!$BA$25</c:f>
              <c:strCache>
                <c:ptCount val="1"/>
                <c:pt idx="0">
                  <c:v>Project 3</c:v>
                </c:pt>
              </c:strCache>
            </c:strRef>
          </c:tx>
          <c:spPr>
            <a:solidFill>
              <a:srgbClr val="FFC000"/>
            </a:solidFill>
            <a:ln>
              <a:noFill/>
            </a:ln>
            <a:effectLst/>
          </c:spPr>
          <c:invertIfNegative val="0"/>
          <c:cat>
            <c:strRef>
              <c:f>Report!$BB$22:$BD$22</c:f>
              <c:strCache>
                <c:ptCount val="3"/>
                <c:pt idx="0">
                  <c:v>Total</c:v>
                </c:pt>
                <c:pt idx="1">
                  <c:v>Confirmed Jobs</c:v>
                </c:pt>
                <c:pt idx="2">
                  <c:v>Enquiries</c:v>
                </c:pt>
              </c:strCache>
            </c:strRef>
          </c:cat>
          <c:val>
            <c:numRef>
              <c:f>Report!$BB$25:$BD$25</c:f>
              <c:numCache>
                <c:formatCode>"£"#,##0.00_);[Red]\("£"#,##0.00\)</c:formatCode>
                <c:ptCount val="3"/>
                <c:pt idx="0">
                  <c:v>400</c:v>
                </c:pt>
                <c:pt idx="1">
                  <c:v>400</c:v>
                </c:pt>
                <c:pt idx="2">
                  <c:v>0</c:v>
                </c:pt>
              </c:numCache>
            </c:numRef>
          </c:val>
          <c:extLst>
            <c:ext xmlns:c16="http://schemas.microsoft.com/office/drawing/2014/chart" uri="{C3380CC4-5D6E-409C-BE32-E72D297353CC}">
              <c16:uniqueId val="{00000002-1920-43C4-BC50-47693E0B9FE0}"/>
            </c:ext>
          </c:extLst>
        </c:ser>
        <c:ser>
          <c:idx val="3"/>
          <c:order val="3"/>
          <c:tx>
            <c:strRef>
              <c:f>Report!$BA$26</c:f>
              <c:strCache>
                <c:ptCount val="1"/>
                <c:pt idx="0">
                  <c:v>Project 4</c:v>
                </c:pt>
              </c:strCache>
            </c:strRef>
          </c:tx>
          <c:spPr>
            <a:solidFill>
              <a:srgbClr val="92D050"/>
            </a:solidFill>
            <a:ln>
              <a:noFill/>
            </a:ln>
            <a:effectLst/>
          </c:spPr>
          <c:invertIfNegative val="0"/>
          <c:cat>
            <c:strRef>
              <c:f>Report!$BB$22:$BD$22</c:f>
              <c:strCache>
                <c:ptCount val="3"/>
                <c:pt idx="0">
                  <c:v>Total</c:v>
                </c:pt>
                <c:pt idx="1">
                  <c:v>Confirmed Jobs</c:v>
                </c:pt>
                <c:pt idx="2">
                  <c:v>Enquiries</c:v>
                </c:pt>
              </c:strCache>
            </c:strRef>
          </c:cat>
          <c:val>
            <c:numRef>
              <c:f>Report!$BB$26:$BD$26</c:f>
              <c:numCache>
                <c:formatCode>"£"#,##0.00_);[Red]\("£"#,##0.00\)</c:formatCode>
                <c:ptCount val="3"/>
                <c:pt idx="0">
                  <c:v>550</c:v>
                </c:pt>
                <c:pt idx="1">
                  <c:v>550</c:v>
                </c:pt>
                <c:pt idx="2">
                  <c:v>0</c:v>
                </c:pt>
              </c:numCache>
            </c:numRef>
          </c:val>
          <c:extLst>
            <c:ext xmlns:c16="http://schemas.microsoft.com/office/drawing/2014/chart" uri="{C3380CC4-5D6E-409C-BE32-E72D297353CC}">
              <c16:uniqueId val="{00000003-1920-43C4-BC50-47693E0B9FE0}"/>
            </c:ext>
          </c:extLst>
        </c:ser>
        <c:ser>
          <c:idx val="4"/>
          <c:order val="4"/>
          <c:tx>
            <c:strRef>
              <c:f>Report!$BA$27</c:f>
              <c:strCache>
                <c:ptCount val="1"/>
                <c:pt idx="0">
                  <c:v>Project 5</c:v>
                </c:pt>
              </c:strCache>
            </c:strRef>
          </c:tx>
          <c:spPr>
            <a:solidFill>
              <a:srgbClr val="00B050"/>
            </a:solidFill>
            <a:ln>
              <a:noFill/>
            </a:ln>
            <a:effectLst/>
          </c:spPr>
          <c:invertIfNegative val="0"/>
          <c:cat>
            <c:strRef>
              <c:f>Report!$BB$22:$BD$22</c:f>
              <c:strCache>
                <c:ptCount val="3"/>
                <c:pt idx="0">
                  <c:v>Total</c:v>
                </c:pt>
                <c:pt idx="1">
                  <c:v>Confirmed Jobs</c:v>
                </c:pt>
                <c:pt idx="2">
                  <c:v>Enquiries</c:v>
                </c:pt>
              </c:strCache>
            </c:strRef>
          </c:cat>
          <c:val>
            <c:numRef>
              <c:f>Report!$BB$27:$BD$27</c:f>
              <c:numCache>
                <c:formatCode>"£"#,##0.00_);[Red]\("£"#,##0.00\)</c:formatCode>
                <c:ptCount val="3"/>
                <c:pt idx="0">
                  <c:v>900</c:v>
                </c:pt>
                <c:pt idx="1">
                  <c:v>900</c:v>
                </c:pt>
                <c:pt idx="2">
                  <c:v>0</c:v>
                </c:pt>
              </c:numCache>
            </c:numRef>
          </c:val>
          <c:extLst>
            <c:ext xmlns:c16="http://schemas.microsoft.com/office/drawing/2014/chart" uri="{C3380CC4-5D6E-409C-BE32-E72D297353CC}">
              <c16:uniqueId val="{00000004-1920-43C4-BC50-47693E0B9FE0}"/>
            </c:ext>
          </c:extLst>
        </c:ser>
        <c:ser>
          <c:idx val="5"/>
          <c:order val="5"/>
          <c:tx>
            <c:strRef>
              <c:f>Report!$BA$28</c:f>
              <c:strCache>
                <c:ptCount val="1"/>
                <c:pt idx="0">
                  <c:v>Project 6</c:v>
                </c:pt>
              </c:strCache>
            </c:strRef>
          </c:tx>
          <c:spPr>
            <a:solidFill>
              <a:srgbClr val="00B0F0"/>
            </a:solidFill>
            <a:ln>
              <a:noFill/>
            </a:ln>
            <a:effectLst/>
          </c:spPr>
          <c:invertIfNegative val="0"/>
          <c:cat>
            <c:strRef>
              <c:f>Report!$BB$22:$BD$22</c:f>
              <c:strCache>
                <c:ptCount val="3"/>
                <c:pt idx="0">
                  <c:v>Total</c:v>
                </c:pt>
                <c:pt idx="1">
                  <c:v>Confirmed Jobs</c:v>
                </c:pt>
                <c:pt idx="2">
                  <c:v>Enquiries</c:v>
                </c:pt>
              </c:strCache>
            </c:strRef>
          </c:cat>
          <c:val>
            <c:numRef>
              <c:f>Report!$BB$28:$BD$28</c:f>
              <c:numCache>
                <c:formatCode>"£"#,##0.00_);[Red]\("£"#,##0.00\)</c:formatCode>
                <c:ptCount val="3"/>
                <c:pt idx="0">
                  <c:v>450</c:v>
                </c:pt>
                <c:pt idx="1">
                  <c:v>450</c:v>
                </c:pt>
                <c:pt idx="2">
                  <c:v>0</c:v>
                </c:pt>
              </c:numCache>
            </c:numRef>
          </c:val>
          <c:extLst>
            <c:ext xmlns:c16="http://schemas.microsoft.com/office/drawing/2014/chart" uri="{C3380CC4-5D6E-409C-BE32-E72D297353CC}">
              <c16:uniqueId val="{00000005-1920-43C4-BC50-47693E0B9FE0}"/>
            </c:ext>
          </c:extLst>
        </c:ser>
        <c:ser>
          <c:idx val="6"/>
          <c:order val="6"/>
          <c:tx>
            <c:strRef>
              <c:f>Report!$BA$29</c:f>
              <c:strCache>
                <c:ptCount val="1"/>
                <c:pt idx="0">
                  <c:v>Project 7</c:v>
                </c:pt>
              </c:strCache>
            </c:strRef>
          </c:tx>
          <c:spPr>
            <a:solidFill>
              <a:srgbClr val="0070C0"/>
            </a:solidFill>
            <a:ln>
              <a:noFill/>
            </a:ln>
            <a:effectLst/>
          </c:spPr>
          <c:invertIfNegative val="0"/>
          <c:cat>
            <c:strRef>
              <c:f>Report!$BB$22:$BD$22</c:f>
              <c:strCache>
                <c:ptCount val="3"/>
                <c:pt idx="0">
                  <c:v>Total</c:v>
                </c:pt>
                <c:pt idx="1">
                  <c:v>Confirmed Jobs</c:v>
                </c:pt>
                <c:pt idx="2">
                  <c:v>Enquiries</c:v>
                </c:pt>
              </c:strCache>
            </c:strRef>
          </c:cat>
          <c:val>
            <c:numRef>
              <c:f>Report!$BB$29:$BD$29</c:f>
              <c:numCache>
                <c:formatCode>"£"#,##0.00_);[Red]\("£"#,##0.00\)</c:formatCode>
                <c:ptCount val="3"/>
                <c:pt idx="0">
                  <c:v>480</c:v>
                </c:pt>
                <c:pt idx="1">
                  <c:v>0</c:v>
                </c:pt>
                <c:pt idx="2">
                  <c:v>480</c:v>
                </c:pt>
              </c:numCache>
            </c:numRef>
          </c:val>
          <c:extLst>
            <c:ext xmlns:c16="http://schemas.microsoft.com/office/drawing/2014/chart" uri="{C3380CC4-5D6E-409C-BE32-E72D297353CC}">
              <c16:uniqueId val="{00000006-1920-43C4-BC50-47693E0B9FE0}"/>
            </c:ext>
          </c:extLst>
        </c:ser>
        <c:ser>
          <c:idx val="7"/>
          <c:order val="7"/>
          <c:tx>
            <c:strRef>
              <c:f>Report!$BA$30</c:f>
              <c:strCache>
                <c:ptCount val="1"/>
                <c:pt idx="0">
                  <c:v>Project 8</c:v>
                </c:pt>
              </c:strCache>
            </c:strRef>
          </c:tx>
          <c:spPr>
            <a:solidFill>
              <a:srgbClr val="002060"/>
            </a:solidFill>
            <a:ln>
              <a:noFill/>
            </a:ln>
            <a:effectLst/>
          </c:spPr>
          <c:invertIfNegative val="0"/>
          <c:cat>
            <c:strRef>
              <c:f>Report!$BB$22:$BD$22</c:f>
              <c:strCache>
                <c:ptCount val="3"/>
                <c:pt idx="0">
                  <c:v>Total</c:v>
                </c:pt>
                <c:pt idx="1">
                  <c:v>Confirmed Jobs</c:v>
                </c:pt>
                <c:pt idx="2">
                  <c:v>Enquiries</c:v>
                </c:pt>
              </c:strCache>
            </c:strRef>
          </c:cat>
          <c:val>
            <c:numRef>
              <c:f>Report!$BB$30:$BD$30</c:f>
              <c:numCache>
                <c:formatCode>"£"#,##0.00_);[Red]\("£"#,##0.00\)</c:formatCode>
                <c:ptCount val="3"/>
                <c:pt idx="0">
                  <c:v>0</c:v>
                </c:pt>
                <c:pt idx="1">
                  <c:v>0</c:v>
                </c:pt>
                <c:pt idx="2">
                  <c:v>0</c:v>
                </c:pt>
              </c:numCache>
            </c:numRef>
          </c:val>
          <c:extLst>
            <c:ext xmlns:c16="http://schemas.microsoft.com/office/drawing/2014/chart" uri="{C3380CC4-5D6E-409C-BE32-E72D297353CC}">
              <c16:uniqueId val="{00000007-1920-43C4-BC50-47693E0B9FE0}"/>
            </c:ext>
          </c:extLst>
        </c:ser>
        <c:ser>
          <c:idx val="8"/>
          <c:order val="8"/>
          <c:tx>
            <c:strRef>
              <c:f>Report!$BA$31</c:f>
              <c:strCache>
                <c:ptCount val="1"/>
                <c:pt idx="0">
                  <c:v>Project 9</c:v>
                </c:pt>
              </c:strCache>
            </c:strRef>
          </c:tx>
          <c:spPr>
            <a:solidFill>
              <a:srgbClr val="7030A0"/>
            </a:solidFill>
            <a:ln>
              <a:noFill/>
            </a:ln>
            <a:effectLst/>
          </c:spPr>
          <c:invertIfNegative val="0"/>
          <c:cat>
            <c:strRef>
              <c:f>Report!$BB$22:$BD$22</c:f>
              <c:strCache>
                <c:ptCount val="3"/>
                <c:pt idx="0">
                  <c:v>Total</c:v>
                </c:pt>
                <c:pt idx="1">
                  <c:v>Confirmed Jobs</c:v>
                </c:pt>
                <c:pt idx="2">
                  <c:v>Enquiries</c:v>
                </c:pt>
              </c:strCache>
            </c:strRef>
          </c:cat>
          <c:val>
            <c:numRef>
              <c:f>Report!$BB$31:$BD$31</c:f>
              <c:numCache>
                <c:formatCode>"£"#,##0.00_);[Red]\("£"#,##0.00\)</c:formatCode>
                <c:ptCount val="3"/>
                <c:pt idx="0">
                  <c:v>300</c:v>
                </c:pt>
                <c:pt idx="1">
                  <c:v>0</c:v>
                </c:pt>
                <c:pt idx="2">
                  <c:v>300</c:v>
                </c:pt>
              </c:numCache>
            </c:numRef>
          </c:val>
          <c:extLst>
            <c:ext xmlns:c16="http://schemas.microsoft.com/office/drawing/2014/chart" uri="{C3380CC4-5D6E-409C-BE32-E72D297353CC}">
              <c16:uniqueId val="{00000008-1920-43C4-BC50-47693E0B9FE0}"/>
            </c:ext>
          </c:extLst>
        </c:ser>
        <c:ser>
          <c:idx val="9"/>
          <c:order val="9"/>
          <c:tx>
            <c:strRef>
              <c:f>Report!$BA$32</c:f>
              <c:strCache>
                <c:ptCount val="1"/>
                <c:pt idx="0">
                  <c:v>Project 10</c:v>
                </c:pt>
              </c:strCache>
            </c:strRef>
          </c:tx>
          <c:spPr>
            <a:solidFill>
              <a:schemeClr val="bg1">
                <a:lumMod val="50000"/>
              </a:schemeClr>
            </a:solidFill>
            <a:ln>
              <a:noFill/>
            </a:ln>
            <a:effectLst/>
          </c:spPr>
          <c:invertIfNegative val="0"/>
          <c:cat>
            <c:strRef>
              <c:f>Report!$BB$22:$BD$22</c:f>
              <c:strCache>
                <c:ptCount val="3"/>
                <c:pt idx="0">
                  <c:v>Total</c:v>
                </c:pt>
                <c:pt idx="1">
                  <c:v>Confirmed Jobs</c:v>
                </c:pt>
                <c:pt idx="2">
                  <c:v>Enquiries</c:v>
                </c:pt>
              </c:strCache>
            </c:strRef>
          </c:cat>
          <c:val>
            <c:numRef>
              <c:f>Report!$BB$32:$BD$32</c:f>
              <c:numCache>
                <c:formatCode>"£"#,##0.00_);[Red]\("£"#,##0.00\)</c:formatCode>
                <c:ptCount val="3"/>
                <c:pt idx="0">
                  <c:v>650</c:v>
                </c:pt>
                <c:pt idx="1">
                  <c:v>0</c:v>
                </c:pt>
                <c:pt idx="2">
                  <c:v>650</c:v>
                </c:pt>
              </c:numCache>
            </c:numRef>
          </c:val>
          <c:extLst>
            <c:ext xmlns:c16="http://schemas.microsoft.com/office/drawing/2014/chart" uri="{C3380CC4-5D6E-409C-BE32-E72D297353CC}">
              <c16:uniqueId val="{00000009-1920-43C4-BC50-47693E0B9FE0}"/>
            </c:ext>
          </c:extLst>
        </c:ser>
        <c:dLbls>
          <c:showLegendKey val="0"/>
          <c:showVal val="0"/>
          <c:showCatName val="0"/>
          <c:showSerName val="0"/>
          <c:showPercent val="0"/>
          <c:showBubbleSize val="0"/>
        </c:dLbls>
        <c:gapWidth val="150"/>
        <c:overlap val="100"/>
        <c:axId val="658123968"/>
        <c:axId val="658125608"/>
      </c:barChart>
      <c:catAx>
        <c:axId val="658123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5608"/>
        <c:crosses val="autoZero"/>
        <c:auto val="1"/>
        <c:lblAlgn val="ctr"/>
        <c:lblOffset val="100"/>
        <c:noMultiLvlLbl val="0"/>
      </c:catAx>
      <c:valAx>
        <c:axId val="65812560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123968"/>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a:t>
            </a:r>
            <a:r>
              <a:rPr lang="en-GB" baseline="0"/>
              <a:t> by Value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Report!$BB$70</c:f>
              <c:strCache>
                <c:ptCount val="1"/>
                <c:pt idx="0">
                  <c:v>Value</c:v>
                </c:pt>
              </c:strCache>
            </c:strRef>
          </c:tx>
          <c:spPr>
            <a:ln>
              <a:noFill/>
            </a:ln>
          </c:spPr>
          <c:dPt>
            <c:idx val="0"/>
            <c:bubble3D val="0"/>
            <c:spPr>
              <a:solidFill>
                <a:srgbClr val="00B050"/>
              </a:solidFill>
              <a:ln w="19050">
                <a:noFill/>
              </a:ln>
              <a:effectLst/>
            </c:spPr>
            <c:extLst>
              <c:ext xmlns:c16="http://schemas.microsoft.com/office/drawing/2014/chart" uri="{C3380CC4-5D6E-409C-BE32-E72D297353CC}">
                <c16:uniqueId val="{00000002-3382-400E-8D36-D55223187C7B}"/>
              </c:ext>
            </c:extLst>
          </c:dPt>
          <c:dPt>
            <c:idx val="1"/>
            <c:bubble3D val="0"/>
            <c:spPr>
              <a:solidFill>
                <a:srgbClr val="FF0000"/>
              </a:solidFill>
              <a:ln w="19050">
                <a:noFill/>
              </a:ln>
              <a:effectLst/>
            </c:spPr>
            <c:extLst>
              <c:ext xmlns:c16="http://schemas.microsoft.com/office/drawing/2014/chart" uri="{C3380CC4-5D6E-409C-BE32-E72D297353CC}">
                <c16:uniqueId val="{00000001-3382-400E-8D36-D55223187C7B}"/>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382-400E-8D36-D55223187C7B}"/>
                </c:ext>
              </c:extLst>
            </c:dLbl>
            <c:dLbl>
              <c:idx val="1"/>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382-400E-8D36-D55223187C7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Report!$BA$71:$BA$72</c:f>
              <c:strCache>
                <c:ptCount val="2"/>
                <c:pt idx="0">
                  <c:v>Confirmed</c:v>
                </c:pt>
                <c:pt idx="1">
                  <c:v>Enquiry</c:v>
                </c:pt>
              </c:strCache>
            </c:strRef>
          </c:cat>
          <c:val>
            <c:numRef>
              <c:f>Report!$BB$71:$BB$72</c:f>
              <c:numCache>
                <c:formatCode>"£"#,##0.00_);[Red]\("£"#,##0.00\)</c:formatCode>
                <c:ptCount val="2"/>
                <c:pt idx="0">
                  <c:v>3200</c:v>
                </c:pt>
                <c:pt idx="1">
                  <c:v>1430</c:v>
                </c:pt>
              </c:numCache>
            </c:numRef>
          </c:val>
          <c:extLst>
            <c:ext xmlns:c16="http://schemas.microsoft.com/office/drawing/2014/chart" uri="{C3380CC4-5D6E-409C-BE32-E72D297353CC}">
              <c16:uniqueId val="{00000000-3382-400E-8D36-D55223187C7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terms-conditions/?10090" TargetMode="External"/><Relationship Id="rId7" Type="http://schemas.openxmlformats.org/officeDocument/2006/relationships/hyperlink" Target="https://spreadsheetsolutions.biz/project/job-breakdown/?10090" TargetMode="External"/><Relationship Id="rId2" Type="http://schemas.openxmlformats.org/officeDocument/2006/relationships/image" Target="../media/image1.jpeg"/><Relationship Id="rId1" Type="http://schemas.openxmlformats.org/officeDocument/2006/relationships/hyperlink" Target="https://spreadsheetsolutions.biz/?10090" TargetMode="External"/><Relationship Id="rId6" Type="http://schemas.openxmlformats.org/officeDocument/2006/relationships/image" Target="../media/image3.jpeg"/><Relationship Id="rId5" Type="http://schemas.openxmlformats.org/officeDocument/2006/relationships/hyperlink" Target="https://spreadsheetsolutions.biz/basic-spreadsheet-range/?10090" TargetMode="External"/><Relationship Id="rId10" Type="http://schemas.openxmlformats.org/officeDocument/2006/relationships/image" Target="../media/image5.jpg"/><Relationship Id="rId4" Type="http://schemas.openxmlformats.org/officeDocument/2006/relationships/image" Target="../media/image2.jpg"/><Relationship Id="rId9" Type="http://schemas.openxmlformats.org/officeDocument/2006/relationships/hyperlink" Target="https://spreadsheetsolutions.biz/how-to-not-ruin-your-spreadsheet/?1009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spreadsheetsolutions.biz/basic-spreadsheet-range/?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24</xdr:col>
      <xdr:colOff>57150</xdr:colOff>
      <xdr:row>35</xdr:row>
      <xdr:rowOff>95251</xdr:rowOff>
    </xdr:from>
    <xdr:to>
      <xdr:col>44</xdr:col>
      <xdr:colOff>152400</xdr:colOff>
      <xdr:row>41</xdr:row>
      <xdr:rowOff>122524</xdr:rowOff>
    </xdr:to>
    <xdr:pic>
      <xdr:nvPicPr>
        <xdr:cNvPr id="2" name="Picture 1">
          <a:hlinkClick xmlns:r="http://schemas.openxmlformats.org/officeDocument/2006/relationships" r:id="rId1"/>
          <a:extLst>
            <a:ext uri="{FF2B5EF4-FFF2-40B4-BE49-F238E27FC236}">
              <a16:creationId xmlns:a16="http://schemas.microsoft.com/office/drawing/2014/main" id="{EEFF636C-C530-446A-AFDD-5D77FBBF8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0" y="69532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5" name="Picture 4">
          <a:hlinkClick xmlns:r="http://schemas.openxmlformats.org/officeDocument/2006/relationships" r:id="rId3"/>
          <a:extLst>
            <a:ext uri="{FF2B5EF4-FFF2-40B4-BE49-F238E27FC236}">
              <a16:creationId xmlns:a16="http://schemas.microsoft.com/office/drawing/2014/main" id="{09285885-18EB-48C8-B6D5-EB19058425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29149" y="85609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6" name="Picture 5">
          <a:hlinkClick xmlns:r="http://schemas.openxmlformats.org/officeDocument/2006/relationships" r:id="rId5"/>
          <a:extLst>
            <a:ext uri="{FF2B5EF4-FFF2-40B4-BE49-F238E27FC236}">
              <a16:creationId xmlns:a16="http://schemas.microsoft.com/office/drawing/2014/main" id="{7D977BD5-B421-4A30-BE17-C1C255C50A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7174" y="6934201"/>
          <a:ext cx="3889097" cy="1190624"/>
        </a:xfrm>
        <a:prstGeom prst="rect">
          <a:avLst/>
        </a:prstGeom>
      </xdr:spPr>
    </xdr:pic>
    <xdr:clientData/>
  </xdr:twoCellAnchor>
  <xdr:twoCellAnchor editAs="oneCell">
    <xdr:from>
      <xdr:col>1</xdr:col>
      <xdr:colOff>47626</xdr:colOff>
      <xdr:row>23</xdr:row>
      <xdr:rowOff>47624</xdr:rowOff>
    </xdr:from>
    <xdr:to>
      <xdr:col>16</xdr:col>
      <xdr:colOff>152400</xdr:colOff>
      <xdr:row>27</xdr:row>
      <xdr:rowOff>152399</xdr:rowOff>
    </xdr:to>
    <xdr:pic>
      <xdr:nvPicPr>
        <xdr:cNvPr id="8" name="Picture 7">
          <a:hlinkClick xmlns:r="http://schemas.openxmlformats.org/officeDocument/2006/relationships" r:id="rId7"/>
          <a:extLst>
            <a:ext uri="{FF2B5EF4-FFF2-40B4-BE49-F238E27FC236}">
              <a16:creationId xmlns:a16="http://schemas.microsoft.com/office/drawing/2014/main" id="{45C45411-E373-48B0-AFE2-D8B8EDB9ACA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8126" y="4429124"/>
          <a:ext cx="2962274" cy="866775"/>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7" name="Picture 6">
          <a:hlinkClick xmlns:r="http://schemas.openxmlformats.org/officeDocument/2006/relationships" r:id="rId9"/>
          <a:extLst>
            <a:ext uri="{FF2B5EF4-FFF2-40B4-BE49-F238E27FC236}">
              <a16:creationId xmlns:a16="http://schemas.microsoft.com/office/drawing/2014/main" id="{D3E43EA9-EC8C-4277-9AB5-D918F76D77F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155203</xdr:colOff>
      <xdr:row>1</xdr:row>
      <xdr:rowOff>152399</xdr:rowOff>
    </xdr:from>
    <xdr:to>
      <xdr:col>9</xdr:col>
      <xdr:colOff>595663</xdr:colOff>
      <xdr:row>7</xdr:row>
      <xdr:rowOff>19050</xdr:rowOff>
    </xdr:to>
    <xdr:pic>
      <xdr:nvPicPr>
        <xdr:cNvPr id="9" name="Picture 8">
          <a:hlinkClick xmlns:r="http://schemas.openxmlformats.org/officeDocument/2006/relationships" r:id="rId1"/>
          <a:extLst>
            <a:ext uri="{FF2B5EF4-FFF2-40B4-BE49-F238E27FC236}">
              <a16:creationId xmlns:a16="http://schemas.microsoft.com/office/drawing/2014/main" id="{59BF5863-FD61-45F8-8B5D-059678DB3B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13203" y="342899"/>
          <a:ext cx="3297960" cy="1009651"/>
        </a:xfrm>
        <a:prstGeom prst="rect">
          <a:avLst/>
        </a:prstGeom>
      </xdr:spPr>
    </xdr:pic>
    <xdr:clientData/>
  </xdr:twoCellAnchor>
  <xdr:oneCellAnchor>
    <xdr:from>
      <xdr:col>1</xdr:col>
      <xdr:colOff>180975</xdr:colOff>
      <xdr:row>20</xdr:row>
      <xdr:rowOff>123825</xdr:rowOff>
    </xdr:from>
    <xdr:ext cx="3367845" cy="405432"/>
    <xdr:sp macro="" textlink="">
      <xdr:nvSpPr>
        <xdr:cNvPr id="2" name="TextBox 1">
          <a:extLst>
            <a:ext uri="{FF2B5EF4-FFF2-40B4-BE49-F238E27FC236}">
              <a16:creationId xmlns:a16="http://schemas.microsoft.com/office/drawing/2014/main" id="{DC739C6F-DC4D-4943-A54D-845EDCC01710}"/>
            </a:ext>
          </a:extLst>
        </xdr:cNvPr>
        <xdr:cNvSpPr txBox="1"/>
      </xdr:nvSpPr>
      <xdr:spPr>
        <a:xfrm>
          <a:off x="371475" y="39338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190499</xdr:rowOff>
    </xdr:from>
    <xdr:to>
      <xdr:col>15</xdr:col>
      <xdr:colOff>0</xdr:colOff>
      <xdr:row>22</xdr:row>
      <xdr:rowOff>0</xdr:rowOff>
    </xdr:to>
    <xdr:graphicFrame macro="">
      <xdr:nvGraphicFramePr>
        <xdr:cNvPr id="2" name="Chart 1">
          <a:extLst>
            <a:ext uri="{FF2B5EF4-FFF2-40B4-BE49-F238E27FC236}">
              <a16:creationId xmlns:a16="http://schemas.microsoft.com/office/drawing/2014/main" id="{ADE939FE-10A2-4334-B602-C21192AA82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8</xdr:row>
      <xdr:rowOff>4762</xdr:rowOff>
    </xdr:from>
    <xdr:to>
      <xdr:col>30</xdr:col>
      <xdr:colOff>0</xdr:colOff>
      <xdr:row>22</xdr:row>
      <xdr:rowOff>0</xdr:rowOff>
    </xdr:to>
    <xdr:graphicFrame macro="">
      <xdr:nvGraphicFramePr>
        <xdr:cNvPr id="3" name="Chart 2">
          <a:extLst>
            <a:ext uri="{FF2B5EF4-FFF2-40B4-BE49-F238E27FC236}">
              <a16:creationId xmlns:a16="http://schemas.microsoft.com/office/drawing/2014/main" id="{D2FE3269-97C2-4901-908A-425EBD4404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8</xdr:row>
      <xdr:rowOff>0</xdr:rowOff>
    </xdr:from>
    <xdr:to>
      <xdr:col>45</xdr:col>
      <xdr:colOff>0</xdr:colOff>
      <xdr:row>21</xdr:row>
      <xdr:rowOff>185738</xdr:rowOff>
    </xdr:to>
    <xdr:graphicFrame macro="">
      <xdr:nvGraphicFramePr>
        <xdr:cNvPr id="5" name="Chart 4">
          <a:extLst>
            <a:ext uri="{FF2B5EF4-FFF2-40B4-BE49-F238E27FC236}">
              <a16:creationId xmlns:a16="http://schemas.microsoft.com/office/drawing/2014/main" id="{81B78C78-38BE-4535-8060-8AD076666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26</xdr:row>
      <xdr:rowOff>0</xdr:rowOff>
    </xdr:from>
    <xdr:to>
      <xdr:col>45</xdr:col>
      <xdr:colOff>0</xdr:colOff>
      <xdr:row>32</xdr:row>
      <xdr:rowOff>4761</xdr:rowOff>
    </xdr:to>
    <xdr:graphicFrame macro="">
      <xdr:nvGraphicFramePr>
        <xdr:cNvPr id="6" name="Chart 5">
          <a:extLst>
            <a:ext uri="{FF2B5EF4-FFF2-40B4-BE49-F238E27FC236}">
              <a16:creationId xmlns:a16="http://schemas.microsoft.com/office/drawing/2014/main" id="{0EFA6CBF-13E9-4E76-A7FF-22E12FCED1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35</xdr:row>
      <xdr:rowOff>190499</xdr:rowOff>
    </xdr:from>
    <xdr:to>
      <xdr:col>15</xdr:col>
      <xdr:colOff>0</xdr:colOff>
      <xdr:row>50</xdr:row>
      <xdr:rowOff>0</xdr:rowOff>
    </xdr:to>
    <xdr:graphicFrame macro="">
      <xdr:nvGraphicFramePr>
        <xdr:cNvPr id="7" name="Chart 6">
          <a:extLst>
            <a:ext uri="{FF2B5EF4-FFF2-40B4-BE49-F238E27FC236}">
              <a16:creationId xmlns:a16="http://schemas.microsoft.com/office/drawing/2014/main" id="{0C92D386-78F9-4DCD-9F68-7E59FD610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36</xdr:row>
      <xdr:rowOff>4762</xdr:rowOff>
    </xdr:from>
    <xdr:to>
      <xdr:col>30</xdr:col>
      <xdr:colOff>0</xdr:colOff>
      <xdr:row>50</xdr:row>
      <xdr:rowOff>0</xdr:rowOff>
    </xdr:to>
    <xdr:graphicFrame macro="">
      <xdr:nvGraphicFramePr>
        <xdr:cNvPr id="8" name="Chart 7">
          <a:extLst>
            <a:ext uri="{FF2B5EF4-FFF2-40B4-BE49-F238E27FC236}">
              <a16:creationId xmlns:a16="http://schemas.microsoft.com/office/drawing/2014/main" id="{B2C410C5-9AE2-45B1-A2B9-99480059F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0</xdr:colOff>
      <xdr:row>36</xdr:row>
      <xdr:rowOff>0</xdr:rowOff>
    </xdr:from>
    <xdr:to>
      <xdr:col>45</xdr:col>
      <xdr:colOff>0</xdr:colOff>
      <xdr:row>49</xdr:row>
      <xdr:rowOff>185738</xdr:rowOff>
    </xdr:to>
    <xdr:graphicFrame macro="">
      <xdr:nvGraphicFramePr>
        <xdr:cNvPr id="9" name="Chart 8">
          <a:extLst>
            <a:ext uri="{FF2B5EF4-FFF2-40B4-BE49-F238E27FC236}">
              <a16:creationId xmlns:a16="http://schemas.microsoft.com/office/drawing/2014/main" id="{33FBCC7D-B757-4843-9F97-9AD5E0E4D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54</xdr:row>
      <xdr:rowOff>0</xdr:rowOff>
    </xdr:from>
    <xdr:to>
      <xdr:col>45</xdr:col>
      <xdr:colOff>0</xdr:colOff>
      <xdr:row>65</xdr:row>
      <xdr:rowOff>0</xdr:rowOff>
    </xdr:to>
    <xdr:graphicFrame macro="">
      <xdr:nvGraphicFramePr>
        <xdr:cNvPr id="10" name="Chart 9">
          <a:extLst>
            <a:ext uri="{FF2B5EF4-FFF2-40B4-BE49-F238E27FC236}">
              <a16:creationId xmlns:a16="http://schemas.microsoft.com/office/drawing/2014/main" id="{20A7C417-8FA6-43F2-8D14-999B4846D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69</xdr:row>
      <xdr:rowOff>4762</xdr:rowOff>
    </xdr:from>
    <xdr:to>
      <xdr:col>15</xdr:col>
      <xdr:colOff>0</xdr:colOff>
      <xdr:row>80</xdr:row>
      <xdr:rowOff>0</xdr:rowOff>
    </xdr:to>
    <xdr:graphicFrame macro="">
      <xdr:nvGraphicFramePr>
        <xdr:cNvPr id="4" name="Chart 3">
          <a:extLst>
            <a:ext uri="{FF2B5EF4-FFF2-40B4-BE49-F238E27FC236}">
              <a16:creationId xmlns:a16="http://schemas.microsoft.com/office/drawing/2014/main" id="{C2719917-D4FD-4321-953C-9CC2BAD166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9525</xdr:colOff>
      <xdr:row>69</xdr:row>
      <xdr:rowOff>0</xdr:rowOff>
    </xdr:from>
    <xdr:to>
      <xdr:col>30</xdr:col>
      <xdr:colOff>9525</xdr:colOff>
      <xdr:row>80</xdr:row>
      <xdr:rowOff>0</xdr:rowOff>
    </xdr:to>
    <xdr:graphicFrame macro="">
      <xdr:nvGraphicFramePr>
        <xdr:cNvPr id="11" name="Chart 10">
          <a:extLst>
            <a:ext uri="{FF2B5EF4-FFF2-40B4-BE49-F238E27FC236}">
              <a16:creationId xmlns:a16="http://schemas.microsoft.com/office/drawing/2014/main" id="{C8294D10-B8A8-41D9-B888-F3D3AF156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81</xdr:row>
      <xdr:rowOff>0</xdr:rowOff>
    </xdr:from>
    <xdr:to>
      <xdr:col>45</xdr:col>
      <xdr:colOff>0</xdr:colOff>
      <xdr:row>98</xdr:row>
      <xdr:rowOff>0</xdr:rowOff>
    </xdr:to>
    <xdr:graphicFrame macro="">
      <xdr:nvGraphicFramePr>
        <xdr:cNvPr id="12" name="Chart 11">
          <a:extLst>
            <a:ext uri="{FF2B5EF4-FFF2-40B4-BE49-F238E27FC236}">
              <a16:creationId xmlns:a16="http://schemas.microsoft.com/office/drawing/2014/main" id="{D2302491-4316-4E9D-A707-F68577272F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VvF2RHdeJ7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8A30-1F7F-4B60-875B-0C3A4547BDD1}">
  <sheetPr>
    <tabColor theme="1"/>
  </sheetPr>
  <dimension ref="A1:AT50"/>
  <sheetViews>
    <sheetView tabSelected="1" zoomScaleNormal="100" workbookViewId="0"/>
  </sheetViews>
  <sheetFormatPr defaultColWidth="0" defaultRowHeight="15" customHeight="1" zeroHeight="1" x14ac:dyDescent="0.25"/>
  <cols>
    <col min="1" max="46" width="2.85546875" style="1" customWidth="1"/>
    <col min="47" max="16384" width="9.140625" style="1" hidden="1"/>
  </cols>
  <sheetData>
    <row r="1" spans="1:46"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5" customHeight="1" x14ac:dyDescent="0.25">
      <c r="A2" s="2"/>
      <c r="B2" s="136" t="s">
        <v>68</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2"/>
    </row>
    <row r="3" spans="1:46" ht="15" customHeight="1" x14ac:dyDescent="0.25">
      <c r="A3" s="2"/>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2"/>
    </row>
    <row r="4" spans="1:46" ht="1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5" customHeight="1" x14ac:dyDescent="0.25">
      <c r="A5" s="2"/>
      <c r="B5" s="103" t="s">
        <v>47</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5"/>
      <c r="AT5" s="2"/>
    </row>
    <row r="6" spans="1:46" ht="1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15" customHeight="1" x14ac:dyDescent="0.25">
      <c r="A7" s="2"/>
      <c r="B7" s="142" t="s">
        <v>48</v>
      </c>
      <c r="C7" s="143"/>
      <c r="D7" s="143"/>
      <c r="E7" s="143"/>
      <c r="F7" s="143"/>
      <c r="G7" s="144"/>
      <c r="H7" s="100" t="s">
        <v>49</v>
      </c>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2"/>
      <c r="AT7" s="2"/>
    </row>
    <row r="8" spans="1:46" ht="15" customHeight="1" x14ac:dyDescent="0.25">
      <c r="A8" s="2"/>
      <c r="B8" s="103" t="s">
        <v>66</v>
      </c>
      <c r="C8" s="104"/>
      <c r="D8" s="104"/>
      <c r="E8" s="104"/>
      <c r="F8" s="104"/>
      <c r="G8" s="105"/>
      <c r="H8" s="100" t="s">
        <v>50</v>
      </c>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2"/>
      <c r="AT8" s="2"/>
    </row>
    <row r="9" spans="1:46" ht="15" customHeight="1" x14ac:dyDescent="0.25">
      <c r="A9" s="2"/>
      <c r="B9" s="100" t="s">
        <v>51</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2"/>
      <c r="AT9" s="2"/>
    </row>
    <row r="10" spans="1:46" ht="15" customHeight="1" x14ac:dyDescent="0.25">
      <c r="A10" s="2"/>
      <c r="B10" s="100" t="s">
        <v>52</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2"/>
      <c r="AT10" s="2"/>
    </row>
    <row r="11" spans="1:46" ht="15" customHeight="1" x14ac:dyDescent="0.25">
      <c r="A11" s="2"/>
      <c r="B11" s="100" t="s">
        <v>53</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2"/>
      <c r="AT11" s="2"/>
    </row>
    <row r="12" spans="1:46" ht="1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ht="1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ht="15" customHeight="1" x14ac:dyDescent="0.25">
      <c r="A14" s="2"/>
      <c r="B14" s="103" t="s">
        <v>65</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5"/>
      <c r="AT14" s="2"/>
    </row>
    <row r="15" spans="1:46" ht="1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ht="15" customHeight="1" x14ac:dyDescent="0.25">
      <c r="A16" s="2"/>
      <c r="B16" s="106" t="s">
        <v>28</v>
      </c>
      <c r="C16" s="107"/>
      <c r="D16" s="107"/>
      <c r="E16" s="107"/>
      <c r="F16" s="107"/>
      <c r="G16" s="108"/>
      <c r="H16" s="133" t="s">
        <v>67</v>
      </c>
      <c r="I16" s="134"/>
      <c r="J16" s="134"/>
      <c r="K16" s="134"/>
      <c r="L16" s="134"/>
      <c r="M16" s="134"/>
      <c r="N16" s="134"/>
      <c r="O16" s="134"/>
      <c r="P16" s="134"/>
      <c r="Q16" s="135"/>
      <c r="R16" s="2"/>
      <c r="S16" s="2"/>
      <c r="T16" s="91" t="s">
        <v>7</v>
      </c>
      <c r="U16" s="92"/>
      <c r="V16" s="92"/>
      <c r="W16" s="92"/>
      <c r="X16" s="92"/>
      <c r="Y16" s="93"/>
      <c r="Z16" s="2"/>
      <c r="AA16" s="124" t="s">
        <v>55</v>
      </c>
      <c r="AB16" s="125"/>
      <c r="AC16" s="125"/>
      <c r="AD16" s="125"/>
      <c r="AE16" s="125"/>
      <c r="AF16" s="125"/>
      <c r="AG16" s="125"/>
      <c r="AH16" s="125"/>
      <c r="AI16" s="125"/>
      <c r="AJ16" s="125"/>
      <c r="AK16" s="125"/>
      <c r="AL16" s="125"/>
      <c r="AM16" s="126"/>
      <c r="AN16" s="2"/>
      <c r="AO16" s="2"/>
      <c r="AP16" s="91" t="s">
        <v>8</v>
      </c>
      <c r="AQ16" s="92"/>
      <c r="AR16" s="92"/>
      <c r="AS16" s="93"/>
      <c r="AT16" s="2"/>
    </row>
    <row r="17" spans="1:46" ht="15" customHeight="1" x14ac:dyDescent="0.25">
      <c r="A17" s="2"/>
      <c r="B17" s="2"/>
      <c r="C17" s="2"/>
      <c r="D17" s="2"/>
      <c r="E17" s="2"/>
      <c r="F17" s="2"/>
      <c r="G17" s="2"/>
      <c r="H17" s="2"/>
      <c r="I17" s="2"/>
      <c r="J17" s="2"/>
      <c r="K17" s="2"/>
      <c r="L17" s="2"/>
      <c r="M17" s="2"/>
      <c r="N17" s="2"/>
      <c r="O17" s="2"/>
      <c r="P17" s="2"/>
      <c r="Q17" s="2"/>
      <c r="R17" s="2"/>
      <c r="S17" s="2"/>
      <c r="T17" s="94" t="s">
        <v>69</v>
      </c>
      <c r="U17" s="95"/>
      <c r="V17" s="95"/>
      <c r="W17" s="95"/>
      <c r="X17" s="95"/>
      <c r="Y17" s="96"/>
      <c r="Z17" s="2"/>
      <c r="AA17" s="127"/>
      <c r="AB17" s="128"/>
      <c r="AC17" s="128"/>
      <c r="AD17" s="128"/>
      <c r="AE17" s="128"/>
      <c r="AF17" s="128"/>
      <c r="AG17" s="128"/>
      <c r="AH17" s="128"/>
      <c r="AI17" s="128"/>
      <c r="AJ17" s="128"/>
      <c r="AK17" s="128"/>
      <c r="AL17" s="128"/>
      <c r="AM17" s="129"/>
      <c r="AN17" s="2"/>
      <c r="AO17" s="2"/>
      <c r="AP17" s="94" t="s">
        <v>79</v>
      </c>
      <c r="AQ17" s="95"/>
      <c r="AR17" s="95"/>
      <c r="AS17" s="96"/>
      <c r="AT17" s="2"/>
    </row>
    <row r="18" spans="1:46" ht="15" customHeight="1" x14ac:dyDescent="0.25">
      <c r="A18" s="2"/>
      <c r="B18" s="124" t="s">
        <v>56</v>
      </c>
      <c r="C18" s="125"/>
      <c r="D18" s="125"/>
      <c r="E18" s="125"/>
      <c r="F18" s="125"/>
      <c r="G18" s="125"/>
      <c r="H18" s="125"/>
      <c r="I18" s="125"/>
      <c r="J18" s="125"/>
      <c r="K18" s="125"/>
      <c r="L18" s="125"/>
      <c r="M18" s="125"/>
      <c r="N18" s="125"/>
      <c r="O18" s="125"/>
      <c r="P18" s="125"/>
      <c r="Q18" s="126"/>
      <c r="R18" s="2"/>
      <c r="S18" s="2"/>
      <c r="T18" s="97" t="s">
        <v>70</v>
      </c>
      <c r="U18" s="215"/>
      <c r="V18" s="215"/>
      <c r="W18" s="215"/>
      <c r="X18" s="215"/>
      <c r="Y18" s="99"/>
      <c r="Z18" s="2"/>
      <c r="AA18" s="127"/>
      <c r="AB18" s="128"/>
      <c r="AC18" s="128"/>
      <c r="AD18" s="128"/>
      <c r="AE18" s="128"/>
      <c r="AF18" s="128"/>
      <c r="AG18" s="128"/>
      <c r="AH18" s="128"/>
      <c r="AI18" s="128"/>
      <c r="AJ18" s="128"/>
      <c r="AK18" s="128"/>
      <c r="AL18" s="128"/>
      <c r="AM18" s="129"/>
      <c r="AN18" s="2"/>
      <c r="AO18" s="2"/>
      <c r="AP18" s="97" t="s">
        <v>80</v>
      </c>
      <c r="AQ18" s="98"/>
      <c r="AR18" s="98"/>
      <c r="AS18" s="99"/>
      <c r="AT18" s="2"/>
    </row>
    <row r="19" spans="1:46" ht="15" customHeight="1" x14ac:dyDescent="0.25">
      <c r="A19" s="2"/>
      <c r="B19" s="127"/>
      <c r="C19" s="128"/>
      <c r="D19" s="128"/>
      <c r="E19" s="128"/>
      <c r="F19" s="128"/>
      <c r="G19" s="128"/>
      <c r="H19" s="128"/>
      <c r="I19" s="128"/>
      <c r="J19" s="128"/>
      <c r="K19" s="128"/>
      <c r="L19" s="128"/>
      <c r="M19" s="128"/>
      <c r="N19" s="128"/>
      <c r="O19" s="128"/>
      <c r="P19" s="128"/>
      <c r="Q19" s="129"/>
      <c r="R19" s="2"/>
      <c r="S19" s="2"/>
      <c r="T19" s="97" t="s">
        <v>71</v>
      </c>
      <c r="U19" s="215"/>
      <c r="V19" s="215"/>
      <c r="W19" s="215"/>
      <c r="X19" s="215"/>
      <c r="Y19" s="99"/>
      <c r="Z19" s="2"/>
      <c r="AA19" s="127"/>
      <c r="AB19" s="128"/>
      <c r="AC19" s="128"/>
      <c r="AD19" s="128"/>
      <c r="AE19" s="128"/>
      <c r="AF19" s="128"/>
      <c r="AG19" s="128"/>
      <c r="AH19" s="128"/>
      <c r="AI19" s="128"/>
      <c r="AJ19" s="128"/>
      <c r="AK19" s="128"/>
      <c r="AL19" s="128"/>
      <c r="AM19" s="129"/>
      <c r="AN19" s="2"/>
      <c r="AO19" s="2"/>
      <c r="AP19" s="97" t="s">
        <v>81</v>
      </c>
      <c r="AQ19" s="98"/>
      <c r="AR19" s="98"/>
      <c r="AS19" s="99"/>
      <c r="AT19" s="2"/>
    </row>
    <row r="20" spans="1:46" ht="15" customHeight="1" x14ac:dyDescent="0.25">
      <c r="A20" s="2"/>
      <c r="B20" s="130"/>
      <c r="C20" s="131"/>
      <c r="D20" s="131"/>
      <c r="E20" s="131"/>
      <c r="F20" s="131"/>
      <c r="G20" s="131"/>
      <c r="H20" s="131"/>
      <c r="I20" s="131"/>
      <c r="J20" s="131"/>
      <c r="K20" s="131"/>
      <c r="L20" s="131"/>
      <c r="M20" s="131"/>
      <c r="N20" s="131"/>
      <c r="O20" s="131"/>
      <c r="P20" s="131"/>
      <c r="Q20" s="132"/>
      <c r="R20" s="2"/>
      <c r="S20" s="2"/>
      <c r="T20" s="97" t="s">
        <v>72</v>
      </c>
      <c r="U20" s="215"/>
      <c r="V20" s="215"/>
      <c r="W20" s="215"/>
      <c r="X20" s="215"/>
      <c r="Y20" s="99"/>
      <c r="Z20" s="2"/>
      <c r="AA20" s="127"/>
      <c r="AB20" s="128"/>
      <c r="AC20" s="128"/>
      <c r="AD20" s="128"/>
      <c r="AE20" s="128"/>
      <c r="AF20" s="128"/>
      <c r="AG20" s="128"/>
      <c r="AH20" s="128"/>
      <c r="AI20" s="128"/>
      <c r="AJ20" s="128"/>
      <c r="AK20" s="128"/>
      <c r="AL20" s="128"/>
      <c r="AM20" s="129"/>
      <c r="AN20" s="2"/>
      <c r="AO20" s="2"/>
      <c r="AP20" s="97" t="s">
        <v>82</v>
      </c>
      <c r="AQ20" s="98"/>
      <c r="AR20" s="98"/>
      <c r="AS20" s="99"/>
      <c r="AT20" s="2"/>
    </row>
    <row r="21" spans="1:46" ht="15" customHeight="1" x14ac:dyDescent="0.25">
      <c r="A21" s="2"/>
      <c r="B21" s="2"/>
      <c r="C21" s="2"/>
      <c r="D21" s="2"/>
      <c r="E21" s="2"/>
      <c r="F21" s="2"/>
      <c r="G21" s="2"/>
      <c r="H21" s="2"/>
      <c r="I21" s="2"/>
      <c r="J21" s="2"/>
      <c r="K21" s="2"/>
      <c r="L21" s="2"/>
      <c r="M21" s="2"/>
      <c r="N21" s="2"/>
      <c r="O21" s="2"/>
      <c r="P21" s="2"/>
      <c r="Q21" s="2"/>
      <c r="R21" s="2"/>
      <c r="S21" s="2"/>
      <c r="T21" s="97" t="s">
        <v>73</v>
      </c>
      <c r="U21" s="215"/>
      <c r="V21" s="215"/>
      <c r="W21" s="215"/>
      <c r="X21" s="215"/>
      <c r="Y21" s="99"/>
      <c r="Z21" s="2"/>
      <c r="AA21" s="127"/>
      <c r="AB21" s="128"/>
      <c r="AC21" s="128"/>
      <c r="AD21" s="128"/>
      <c r="AE21" s="128"/>
      <c r="AF21" s="128"/>
      <c r="AG21" s="128"/>
      <c r="AH21" s="128"/>
      <c r="AI21" s="128"/>
      <c r="AJ21" s="128"/>
      <c r="AK21" s="128"/>
      <c r="AL21" s="128"/>
      <c r="AM21" s="129"/>
      <c r="AN21" s="2"/>
      <c r="AO21" s="2"/>
      <c r="AP21" s="97" t="s">
        <v>83</v>
      </c>
      <c r="AQ21" s="98"/>
      <c r="AR21" s="98"/>
      <c r="AS21" s="99"/>
      <c r="AT21" s="2"/>
    </row>
    <row r="22" spans="1:46" ht="15" customHeight="1" x14ac:dyDescent="0.25">
      <c r="A22" s="2"/>
      <c r="B22" s="2"/>
      <c r="C22" s="2"/>
      <c r="D22" s="2"/>
      <c r="E22" s="2"/>
      <c r="F22" s="2"/>
      <c r="G22" s="2"/>
      <c r="H22" s="2"/>
      <c r="I22" s="2"/>
      <c r="J22" s="2"/>
      <c r="K22" s="2"/>
      <c r="L22" s="2"/>
      <c r="M22" s="2"/>
      <c r="N22" s="2"/>
      <c r="O22" s="2"/>
      <c r="P22" s="2"/>
      <c r="Q22" s="2"/>
      <c r="R22" s="2"/>
      <c r="S22" s="2"/>
      <c r="T22" s="97" t="s">
        <v>74</v>
      </c>
      <c r="U22" s="215"/>
      <c r="V22" s="215"/>
      <c r="W22" s="215"/>
      <c r="X22" s="215"/>
      <c r="Y22" s="99"/>
      <c r="Z22" s="2"/>
      <c r="AA22" s="130"/>
      <c r="AB22" s="131"/>
      <c r="AC22" s="131"/>
      <c r="AD22" s="131"/>
      <c r="AE22" s="131"/>
      <c r="AF22" s="131"/>
      <c r="AG22" s="131"/>
      <c r="AH22" s="131"/>
      <c r="AI22" s="131"/>
      <c r="AJ22" s="131"/>
      <c r="AK22" s="131"/>
      <c r="AL22" s="131"/>
      <c r="AM22" s="132"/>
      <c r="AN22" s="2"/>
      <c r="AO22" s="2"/>
      <c r="AP22" s="97" t="s">
        <v>84</v>
      </c>
      <c r="AQ22" s="98"/>
      <c r="AR22" s="98"/>
      <c r="AS22" s="99"/>
      <c r="AT22" s="2"/>
    </row>
    <row r="23" spans="1:46" ht="15" customHeight="1" x14ac:dyDescent="0.25">
      <c r="A23" s="2"/>
      <c r="B23" s="106" t="s">
        <v>58</v>
      </c>
      <c r="C23" s="107"/>
      <c r="D23" s="107"/>
      <c r="E23" s="107"/>
      <c r="F23" s="107"/>
      <c r="G23" s="107"/>
      <c r="H23" s="107"/>
      <c r="I23" s="107"/>
      <c r="J23" s="107"/>
      <c r="K23" s="107"/>
      <c r="L23" s="107"/>
      <c r="M23" s="107"/>
      <c r="N23" s="107"/>
      <c r="O23" s="107"/>
      <c r="P23" s="107"/>
      <c r="Q23" s="108"/>
      <c r="R23" s="2"/>
      <c r="S23" s="2"/>
      <c r="T23" s="97" t="s">
        <v>75</v>
      </c>
      <c r="U23" s="215"/>
      <c r="V23" s="215"/>
      <c r="W23" s="215"/>
      <c r="X23" s="215"/>
      <c r="Y23" s="99"/>
      <c r="Z23" s="2"/>
      <c r="AA23" s="2"/>
      <c r="AB23" s="2"/>
      <c r="AC23" s="2"/>
      <c r="AD23" s="2"/>
      <c r="AE23" s="2"/>
      <c r="AF23" s="2"/>
      <c r="AG23" s="2"/>
      <c r="AH23" s="2"/>
      <c r="AI23" s="2"/>
      <c r="AJ23" s="2"/>
      <c r="AK23" s="2"/>
      <c r="AL23" s="2"/>
      <c r="AM23" s="2"/>
      <c r="AN23" s="2"/>
      <c r="AO23" s="2"/>
      <c r="AP23" s="97" t="s">
        <v>85</v>
      </c>
      <c r="AQ23" s="98"/>
      <c r="AR23" s="98"/>
      <c r="AS23" s="99"/>
      <c r="AT23" s="2"/>
    </row>
    <row r="24" spans="1:46" ht="15" customHeight="1" x14ac:dyDescent="0.25">
      <c r="A24" s="2"/>
      <c r="B24" s="115"/>
      <c r="C24" s="116"/>
      <c r="D24" s="116"/>
      <c r="E24" s="116"/>
      <c r="F24" s="116"/>
      <c r="G24" s="116"/>
      <c r="H24" s="116"/>
      <c r="I24" s="116"/>
      <c r="J24" s="116"/>
      <c r="K24" s="116"/>
      <c r="L24" s="116"/>
      <c r="M24" s="116"/>
      <c r="N24" s="116"/>
      <c r="O24" s="116"/>
      <c r="P24" s="116"/>
      <c r="Q24" s="117"/>
      <c r="R24" s="2"/>
      <c r="S24" s="2"/>
      <c r="T24" s="97" t="s">
        <v>76</v>
      </c>
      <c r="U24" s="215"/>
      <c r="V24" s="215"/>
      <c r="W24" s="215"/>
      <c r="X24" s="215"/>
      <c r="Y24" s="99"/>
      <c r="Z24" s="2"/>
      <c r="AA24" s="2"/>
      <c r="AB24" s="124" t="s">
        <v>54</v>
      </c>
      <c r="AC24" s="125"/>
      <c r="AD24" s="125"/>
      <c r="AE24" s="125"/>
      <c r="AF24" s="125"/>
      <c r="AG24" s="125"/>
      <c r="AH24" s="125"/>
      <c r="AI24" s="125"/>
      <c r="AJ24" s="125"/>
      <c r="AK24" s="125"/>
      <c r="AL24" s="125"/>
      <c r="AM24" s="125"/>
      <c r="AN24" s="126"/>
      <c r="AO24" s="2"/>
      <c r="AP24" s="97" t="s">
        <v>86</v>
      </c>
      <c r="AQ24" s="98"/>
      <c r="AR24" s="98"/>
      <c r="AS24" s="99"/>
      <c r="AT24" s="2"/>
    </row>
    <row r="25" spans="1:46" ht="15" customHeight="1" x14ac:dyDescent="0.25">
      <c r="A25" s="2"/>
      <c r="B25" s="118"/>
      <c r="C25" s="119"/>
      <c r="D25" s="119"/>
      <c r="E25" s="119"/>
      <c r="F25" s="119"/>
      <c r="G25" s="119"/>
      <c r="H25" s="119"/>
      <c r="I25" s="119"/>
      <c r="J25" s="119"/>
      <c r="K25" s="119"/>
      <c r="L25" s="119"/>
      <c r="M25" s="119"/>
      <c r="N25" s="119"/>
      <c r="O25" s="119"/>
      <c r="P25" s="119"/>
      <c r="Q25" s="120"/>
      <c r="R25" s="2"/>
      <c r="S25" s="2"/>
      <c r="T25" s="97" t="s">
        <v>77</v>
      </c>
      <c r="U25" s="215"/>
      <c r="V25" s="215"/>
      <c r="W25" s="215"/>
      <c r="X25" s="215"/>
      <c r="Y25" s="99"/>
      <c r="Z25" s="2"/>
      <c r="AA25" s="2"/>
      <c r="AB25" s="127"/>
      <c r="AC25" s="128"/>
      <c r="AD25" s="128"/>
      <c r="AE25" s="128"/>
      <c r="AF25" s="128"/>
      <c r="AG25" s="128"/>
      <c r="AH25" s="128"/>
      <c r="AI25" s="128"/>
      <c r="AJ25" s="128"/>
      <c r="AK25" s="128"/>
      <c r="AL25" s="128"/>
      <c r="AM25" s="128"/>
      <c r="AN25" s="129"/>
      <c r="AO25" s="2"/>
      <c r="AP25" s="97" t="s">
        <v>87</v>
      </c>
      <c r="AQ25" s="98"/>
      <c r="AR25" s="98"/>
      <c r="AS25" s="99"/>
      <c r="AT25" s="2"/>
    </row>
    <row r="26" spans="1:46" ht="15" customHeight="1" x14ac:dyDescent="0.25">
      <c r="A26" s="2"/>
      <c r="B26" s="118"/>
      <c r="C26" s="119"/>
      <c r="D26" s="119"/>
      <c r="E26" s="119"/>
      <c r="F26" s="119"/>
      <c r="G26" s="119"/>
      <c r="H26" s="119"/>
      <c r="I26" s="119"/>
      <c r="J26" s="119"/>
      <c r="K26" s="119"/>
      <c r="L26" s="119"/>
      <c r="M26" s="119"/>
      <c r="N26" s="119"/>
      <c r="O26" s="119"/>
      <c r="P26" s="119"/>
      <c r="Q26" s="120"/>
      <c r="R26" s="2"/>
      <c r="S26" s="2"/>
      <c r="T26" s="88" t="s">
        <v>78</v>
      </c>
      <c r="U26" s="89"/>
      <c r="V26" s="89"/>
      <c r="W26" s="89"/>
      <c r="X26" s="89"/>
      <c r="Y26" s="90"/>
      <c r="Z26" s="2"/>
      <c r="AA26" s="2"/>
      <c r="AB26" s="127"/>
      <c r="AC26" s="128"/>
      <c r="AD26" s="128"/>
      <c r="AE26" s="128"/>
      <c r="AF26" s="128"/>
      <c r="AG26" s="128"/>
      <c r="AH26" s="128"/>
      <c r="AI26" s="128"/>
      <c r="AJ26" s="128"/>
      <c r="AK26" s="128"/>
      <c r="AL26" s="128"/>
      <c r="AM26" s="128"/>
      <c r="AN26" s="129"/>
      <c r="AO26" s="2"/>
      <c r="AP26" s="97" t="s">
        <v>88</v>
      </c>
      <c r="AQ26" s="98"/>
      <c r="AR26" s="98"/>
      <c r="AS26" s="99"/>
      <c r="AT26" s="2"/>
    </row>
    <row r="27" spans="1:46" ht="15" customHeight="1" x14ac:dyDescent="0.25">
      <c r="A27" s="2"/>
      <c r="B27" s="118"/>
      <c r="C27" s="119"/>
      <c r="D27" s="119"/>
      <c r="E27" s="119"/>
      <c r="F27" s="119"/>
      <c r="G27" s="119"/>
      <c r="H27" s="119"/>
      <c r="I27" s="119"/>
      <c r="J27" s="119"/>
      <c r="K27" s="119"/>
      <c r="L27" s="119"/>
      <c r="M27" s="119"/>
      <c r="N27" s="119"/>
      <c r="O27" s="119"/>
      <c r="P27" s="119"/>
      <c r="Q27" s="120"/>
      <c r="R27" s="2"/>
      <c r="S27" s="2"/>
      <c r="T27" s="2"/>
      <c r="U27" s="2"/>
      <c r="V27" s="2"/>
      <c r="W27" s="2"/>
      <c r="X27" s="2"/>
      <c r="Y27" s="2"/>
      <c r="Z27" s="2"/>
      <c r="AA27" s="2"/>
      <c r="AB27" s="127"/>
      <c r="AC27" s="128"/>
      <c r="AD27" s="128"/>
      <c r="AE27" s="128"/>
      <c r="AF27" s="128"/>
      <c r="AG27" s="128"/>
      <c r="AH27" s="128"/>
      <c r="AI27" s="128"/>
      <c r="AJ27" s="128"/>
      <c r="AK27" s="128"/>
      <c r="AL27" s="128"/>
      <c r="AM27" s="128"/>
      <c r="AN27" s="129"/>
      <c r="AO27" s="2"/>
      <c r="AP27" s="97" t="s">
        <v>89</v>
      </c>
      <c r="AQ27" s="98"/>
      <c r="AR27" s="98"/>
      <c r="AS27" s="99"/>
      <c r="AT27" s="2"/>
    </row>
    <row r="28" spans="1:46" ht="15" customHeight="1" x14ac:dyDescent="0.25">
      <c r="A28" s="2"/>
      <c r="B28" s="121"/>
      <c r="C28" s="122"/>
      <c r="D28" s="122"/>
      <c r="E28" s="122"/>
      <c r="F28" s="122"/>
      <c r="G28" s="122"/>
      <c r="H28" s="122"/>
      <c r="I28" s="122"/>
      <c r="J28" s="122"/>
      <c r="K28" s="122"/>
      <c r="L28" s="122"/>
      <c r="M28" s="122"/>
      <c r="N28" s="122"/>
      <c r="O28" s="122"/>
      <c r="P28" s="122"/>
      <c r="Q28" s="123"/>
      <c r="R28" s="2"/>
      <c r="S28" s="2"/>
      <c r="T28" s="2"/>
      <c r="U28" s="2"/>
      <c r="V28" s="2"/>
      <c r="W28" s="2"/>
      <c r="X28" s="2"/>
      <c r="Y28" s="2"/>
      <c r="Z28" s="2"/>
      <c r="AA28" s="2"/>
      <c r="AB28" s="127"/>
      <c r="AC28" s="128"/>
      <c r="AD28" s="128"/>
      <c r="AE28" s="128"/>
      <c r="AF28" s="128"/>
      <c r="AG28" s="128"/>
      <c r="AH28" s="128"/>
      <c r="AI28" s="128"/>
      <c r="AJ28" s="128"/>
      <c r="AK28" s="128"/>
      <c r="AL28" s="128"/>
      <c r="AM28" s="128"/>
      <c r="AN28" s="129"/>
      <c r="AO28" s="2"/>
      <c r="AP28" s="97" t="s">
        <v>90</v>
      </c>
      <c r="AQ28" s="98"/>
      <c r="AR28" s="98"/>
      <c r="AS28" s="99"/>
      <c r="AT28" s="2"/>
    </row>
    <row r="29" spans="1:46" ht="1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127"/>
      <c r="AC29" s="128"/>
      <c r="AD29" s="128"/>
      <c r="AE29" s="128"/>
      <c r="AF29" s="128"/>
      <c r="AG29" s="128"/>
      <c r="AH29" s="128"/>
      <c r="AI29" s="128"/>
      <c r="AJ29" s="128"/>
      <c r="AK29" s="128"/>
      <c r="AL29" s="128"/>
      <c r="AM29" s="128"/>
      <c r="AN29" s="129"/>
      <c r="AO29" s="2"/>
      <c r="AP29" s="97" t="s">
        <v>91</v>
      </c>
      <c r="AQ29" s="98"/>
      <c r="AR29" s="98"/>
      <c r="AS29" s="99"/>
      <c r="AT29" s="2"/>
    </row>
    <row r="30" spans="1:46" ht="15" customHeight="1" x14ac:dyDescent="0.25">
      <c r="A30" s="2"/>
      <c r="B30" s="109" t="s">
        <v>59</v>
      </c>
      <c r="C30" s="110"/>
      <c r="D30" s="110"/>
      <c r="E30" s="110"/>
      <c r="F30" s="110"/>
      <c r="G30" s="110"/>
      <c r="H30" s="110"/>
      <c r="I30" s="110"/>
      <c r="J30" s="110"/>
      <c r="K30" s="110"/>
      <c r="L30" s="110"/>
      <c r="M30" s="110"/>
      <c r="N30" s="110"/>
      <c r="O30" s="110"/>
      <c r="P30" s="110"/>
      <c r="Q30" s="111"/>
      <c r="R30" s="2"/>
      <c r="S30" s="2"/>
      <c r="T30" s="2"/>
      <c r="U30" s="2"/>
      <c r="V30" s="2"/>
      <c r="W30" s="2"/>
      <c r="X30" s="2"/>
      <c r="Y30" s="2"/>
      <c r="Z30" s="2"/>
      <c r="AA30" s="2"/>
      <c r="AB30" s="127"/>
      <c r="AC30" s="128"/>
      <c r="AD30" s="128"/>
      <c r="AE30" s="128"/>
      <c r="AF30" s="128"/>
      <c r="AG30" s="128"/>
      <c r="AH30" s="128"/>
      <c r="AI30" s="128"/>
      <c r="AJ30" s="128"/>
      <c r="AK30" s="128"/>
      <c r="AL30" s="128"/>
      <c r="AM30" s="128"/>
      <c r="AN30" s="129"/>
      <c r="AO30" s="2"/>
      <c r="AP30" s="97" t="s">
        <v>92</v>
      </c>
      <c r="AQ30" s="98"/>
      <c r="AR30" s="98"/>
      <c r="AS30" s="99"/>
      <c r="AT30" s="2"/>
    </row>
    <row r="31" spans="1:46" ht="15" customHeight="1" x14ac:dyDescent="0.25">
      <c r="A31" s="2"/>
      <c r="B31" s="112"/>
      <c r="C31" s="113"/>
      <c r="D31" s="113"/>
      <c r="E31" s="113"/>
      <c r="F31" s="113"/>
      <c r="G31" s="113"/>
      <c r="H31" s="113"/>
      <c r="I31" s="113"/>
      <c r="J31" s="113"/>
      <c r="K31" s="113"/>
      <c r="L31" s="113"/>
      <c r="M31" s="113"/>
      <c r="N31" s="113"/>
      <c r="O31" s="113"/>
      <c r="P31" s="113"/>
      <c r="Q31" s="114"/>
      <c r="R31" s="2"/>
      <c r="S31" s="2"/>
      <c r="T31" s="2"/>
      <c r="U31" s="2"/>
      <c r="V31" s="2"/>
      <c r="W31" s="2"/>
      <c r="X31" s="2"/>
      <c r="Y31" s="2"/>
      <c r="Z31" s="2"/>
      <c r="AA31" s="2"/>
      <c r="AB31" s="130"/>
      <c r="AC31" s="131"/>
      <c r="AD31" s="131"/>
      <c r="AE31" s="131"/>
      <c r="AF31" s="131"/>
      <c r="AG31" s="131"/>
      <c r="AH31" s="131"/>
      <c r="AI31" s="131"/>
      <c r="AJ31" s="131"/>
      <c r="AK31" s="131"/>
      <c r="AL31" s="131"/>
      <c r="AM31" s="131"/>
      <c r="AN31" s="132"/>
      <c r="AO31" s="2"/>
      <c r="AP31" s="88" t="s">
        <v>93</v>
      </c>
      <c r="AQ31" s="89"/>
      <c r="AR31" s="89"/>
      <c r="AS31" s="90"/>
      <c r="AT31" s="2"/>
    </row>
    <row r="32" spans="1:46" ht="1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ht="1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ht="15" customHeight="1" x14ac:dyDescent="0.25">
      <c r="A35" s="2"/>
      <c r="B35" s="106" t="s">
        <v>57</v>
      </c>
      <c r="C35" s="107"/>
      <c r="D35" s="107"/>
      <c r="E35" s="107"/>
      <c r="F35" s="107"/>
      <c r="G35" s="107"/>
      <c r="H35" s="107"/>
      <c r="I35" s="107"/>
      <c r="J35" s="107"/>
      <c r="K35" s="107"/>
      <c r="L35" s="107"/>
      <c r="M35" s="107"/>
      <c r="N35" s="107"/>
      <c r="O35" s="107"/>
      <c r="P35" s="107"/>
      <c r="Q35" s="107"/>
      <c r="R35" s="107"/>
      <c r="S35" s="107"/>
      <c r="T35" s="107"/>
      <c r="U35" s="107"/>
      <c r="V35" s="108"/>
      <c r="W35" s="2"/>
      <c r="X35" s="2"/>
      <c r="Y35" s="106" t="s">
        <v>60</v>
      </c>
      <c r="Z35" s="107"/>
      <c r="AA35" s="107"/>
      <c r="AB35" s="107"/>
      <c r="AC35" s="107"/>
      <c r="AD35" s="107"/>
      <c r="AE35" s="107"/>
      <c r="AF35" s="107"/>
      <c r="AG35" s="107"/>
      <c r="AH35" s="107"/>
      <c r="AI35" s="107"/>
      <c r="AJ35" s="107"/>
      <c r="AK35" s="107"/>
      <c r="AL35" s="107"/>
      <c r="AM35" s="107"/>
      <c r="AN35" s="107"/>
      <c r="AO35" s="107"/>
      <c r="AP35" s="107"/>
      <c r="AQ35" s="107"/>
      <c r="AR35" s="107"/>
      <c r="AS35" s="108"/>
      <c r="AT35" s="2"/>
    </row>
    <row r="36" spans="1:46" ht="15" customHeight="1" x14ac:dyDescent="0.25">
      <c r="A36" s="2"/>
      <c r="B36" s="115"/>
      <c r="C36" s="116"/>
      <c r="D36" s="116"/>
      <c r="E36" s="116"/>
      <c r="F36" s="116"/>
      <c r="G36" s="116"/>
      <c r="H36" s="116"/>
      <c r="I36" s="116"/>
      <c r="J36" s="116"/>
      <c r="K36" s="116"/>
      <c r="L36" s="116"/>
      <c r="M36" s="116"/>
      <c r="N36" s="116"/>
      <c r="O36" s="116"/>
      <c r="P36" s="116"/>
      <c r="Q36" s="116"/>
      <c r="R36" s="116"/>
      <c r="S36" s="116"/>
      <c r="T36" s="116"/>
      <c r="U36" s="116"/>
      <c r="V36" s="117"/>
      <c r="W36" s="2"/>
      <c r="X36" s="2"/>
      <c r="Y36" s="115"/>
      <c r="Z36" s="116"/>
      <c r="AA36" s="116"/>
      <c r="AB36" s="116"/>
      <c r="AC36" s="116"/>
      <c r="AD36" s="116"/>
      <c r="AE36" s="116"/>
      <c r="AF36" s="116"/>
      <c r="AG36" s="116"/>
      <c r="AH36" s="116"/>
      <c r="AI36" s="116"/>
      <c r="AJ36" s="116"/>
      <c r="AK36" s="116"/>
      <c r="AL36" s="116"/>
      <c r="AM36" s="116"/>
      <c r="AN36" s="116"/>
      <c r="AO36" s="116"/>
      <c r="AP36" s="116"/>
      <c r="AQ36" s="116"/>
      <c r="AR36" s="116"/>
      <c r="AS36" s="117"/>
      <c r="AT36" s="2"/>
    </row>
    <row r="37" spans="1:46" ht="15" customHeight="1" x14ac:dyDescent="0.25">
      <c r="A37" s="2"/>
      <c r="B37" s="118"/>
      <c r="C37" s="119"/>
      <c r="D37" s="119"/>
      <c r="E37" s="119"/>
      <c r="F37" s="119"/>
      <c r="G37" s="119"/>
      <c r="H37" s="119"/>
      <c r="I37" s="119"/>
      <c r="J37" s="119"/>
      <c r="K37" s="119"/>
      <c r="L37" s="119"/>
      <c r="M37" s="119"/>
      <c r="N37" s="119"/>
      <c r="O37" s="119"/>
      <c r="P37" s="119"/>
      <c r="Q37" s="119"/>
      <c r="R37" s="119"/>
      <c r="S37" s="119"/>
      <c r="T37" s="119"/>
      <c r="U37" s="119"/>
      <c r="V37" s="120"/>
      <c r="W37" s="2"/>
      <c r="X37" s="2"/>
      <c r="Y37" s="118"/>
      <c r="Z37" s="119"/>
      <c r="AA37" s="119"/>
      <c r="AB37" s="119"/>
      <c r="AC37" s="119"/>
      <c r="AD37" s="119"/>
      <c r="AE37" s="119"/>
      <c r="AF37" s="119"/>
      <c r="AG37" s="119"/>
      <c r="AH37" s="119"/>
      <c r="AI37" s="119"/>
      <c r="AJ37" s="119"/>
      <c r="AK37" s="119"/>
      <c r="AL37" s="119"/>
      <c r="AM37" s="119"/>
      <c r="AN37" s="119"/>
      <c r="AO37" s="119"/>
      <c r="AP37" s="119"/>
      <c r="AQ37" s="119"/>
      <c r="AR37" s="119"/>
      <c r="AS37" s="120"/>
      <c r="AT37" s="2"/>
    </row>
    <row r="38" spans="1:46" ht="15" customHeight="1" x14ac:dyDescent="0.25">
      <c r="A38" s="2"/>
      <c r="B38" s="118"/>
      <c r="C38" s="119"/>
      <c r="D38" s="119"/>
      <c r="E38" s="119"/>
      <c r="F38" s="119"/>
      <c r="G38" s="119"/>
      <c r="H38" s="119"/>
      <c r="I38" s="119"/>
      <c r="J38" s="119"/>
      <c r="K38" s="119"/>
      <c r="L38" s="119"/>
      <c r="M38" s="119"/>
      <c r="N38" s="119"/>
      <c r="O38" s="119"/>
      <c r="P38" s="119"/>
      <c r="Q38" s="119"/>
      <c r="R38" s="119"/>
      <c r="S38" s="119"/>
      <c r="T38" s="119"/>
      <c r="U38" s="119"/>
      <c r="V38" s="120"/>
      <c r="W38" s="2"/>
      <c r="X38" s="2"/>
      <c r="Y38" s="118"/>
      <c r="Z38" s="119"/>
      <c r="AA38" s="119"/>
      <c r="AB38" s="119"/>
      <c r="AC38" s="119"/>
      <c r="AD38" s="119"/>
      <c r="AE38" s="119"/>
      <c r="AF38" s="119"/>
      <c r="AG38" s="119"/>
      <c r="AH38" s="119"/>
      <c r="AI38" s="119"/>
      <c r="AJ38" s="119"/>
      <c r="AK38" s="119"/>
      <c r="AL38" s="119"/>
      <c r="AM38" s="119"/>
      <c r="AN38" s="119"/>
      <c r="AO38" s="119"/>
      <c r="AP38" s="119"/>
      <c r="AQ38" s="119"/>
      <c r="AR38" s="119"/>
      <c r="AS38" s="120"/>
      <c r="AT38" s="2"/>
    </row>
    <row r="39" spans="1:46" ht="15" customHeight="1" x14ac:dyDescent="0.25">
      <c r="A39" s="2"/>
      <c r="B39" s="118"/>
      <c r="C39" s="119"/>
      <c r="D39" s="119"/>
      <c r="E39" s="119"/>
      <c r="F39" s="119"/>
      <c r="G39" s="119"/>
      <c r="H39" s="119"/>
      <c r="I39" s="119"/>
      <c r="J39" s="119"/>
      <c r="K39" s="119"/>
      <c r="L39" s="119"/>
      <c r="M39" s="119"/>
      <c r="N39" s="119"/>
      <c r="O39" s="119"/>
      <c r="P39" s="119"/>
      <c r="Q39" s="119"/>
      <c r="R39" s="119"/>
      <c r="S39" s="119"/>
      <c r="T39" s="119"/>
      <c r="U39" s="119"/>
      <c r="V39" s="120"/>
      <c r="W39" s="2"/>
      <c r="X39" s="2"/>
      <c r="Y39" s="118"/>
      <c r="Z39" s="119"/>
      <c r="AA39" s="119"/>
      <c r="AB39" s="119"/>
      <c r="AC39" s="119"/>
      <c r="AD39" s="119"/>
      <c r="AE39" s="119"/>
      <c r="AF39" s="119"/>
      <c r="AG39" s="119"/>
      <c r="AH39" s="119"/>
      <c r="AI39" s="119"/>
      <c r="AJ39" s="119"/>
      <c r="AK39" s="119"/>
      <c r="AL39" s="119"/>
      <c r="AM39" s="119"/>
      <c r="AN39" s="119"/>
      <c r="AO39" s="119"/>
      <c r="AP39" s="119"/>
      <c r="AQ39" s="119"/>
      <c r="AR39" s="119"/>
      <c r="AS39" s="120"/>
      <c r="AT39" s="2"/>
    </row>
    <row r="40" spans="1:46" ht="15" customHeight="1" x14ac:dyDescent="0.25">
      <c r="A40" s="2"/>
      <c r="B40" s="118"/>
      <c r="C40" s="119"/>
      <c r="D40" s="119"/>
      <c r="E40" s="119"/>
      <c r="F40" s="119"/>
      <c r="G40" s="119"/>
      <c r="H40" s="119"/>
      <c r="I40" s="119"/>
      <c r="J40" s="119"/>
      <c r="K40" s="119"/>
      <c r="L40" s="119"/>
      <c r="M40" s="119"/>
      <c r="N40" s="119"/>
      <c r="O40" s="119"/>
      <c r="P40" s="119"/>
      <c r="Q40" s="119"/>
      <c r="R40" s="119"/>
      <c r="S40" s="119"/>
      <c r="T40" s="119"/>
      <c r="U40" s="119"/>
      <c r="V40" s="120"/>
      <c r="W40" s="2"/>
      <c r="X40" s="2"/>
      <c r="Y40" s="118"/>
      <c r="Z40" s="119"/>
      <c r="AA40" s="119"/>
      <c r="AB40" s="119"/>
      <c r="AC40" s="119"/>
      <c r="AD40" s="119"/>
      <c r="AE40" s="119"/>
      <c r="AF40" s="119"/>
      <c r="AG40" s="119"/>
      <c r="AH40" s="119"/>
      <c r="AI40" s="119"/>
      <c r="AJ40" s="119"/>
      <c r="AK40" s="119"/>
      <c r="AL40" s="119"/>
      <c r="AM40" s="119"/>
      <c r="AN40" s="119"/>
      <c r="AO40" s="119"/>
      <c r="AP40" s="119"/>
      <c r="AQ40" s="119"/>
      <c r="AR40" s="119"/>
      <c r="AS40" s="120"/>
      <c r="AT40" s="2"/>
    </row>
    <row r="41" spans="1:46" ht="15" customHeight="1" x14ac:dyDescent="0.25">
      <c r="A41" s="2"/>
      <c r="B41" s="118"/>
      <c r="C41" s="119"/>
      <c r="D41" s="119"/>
      <c r="E41" s="119"/>
      <c r="F41" s="119"/>
      <c r="G41" s="119"/>
      <c r="H41" s="119"/>
      <c r="I41" s="119"/>
      <c r="J41" s="119"/>
      <c r="K41" s="119"/>
      <c r="L41" s="119"/>
      <c r="M41" s="119"/>
      <c r="N41" s="119"/>
      <c r="O41" s="119"/>
      <c r="P41" s="119"/>
      <c r="Q41" s="119"/>
      <c r="R41" s="119"/>
      <c r="S41" s="119"/>
      <c r="T41" s="119"/>
      <c r="U41" s="119"/>
      <c r="V41" s="120"/>
      <c r="W41" s="2"/>
      <c r="X41" s="2"/>
      <c r="Y41" s="118"/>
      <c r="Z41" s="119"/>
      <c r="AA41" s="119"/>
      <c r="AB41" s="119"/>
      <c r="AC41" s="119"/>
      <c r="AD41" s="119"/>
      <c r="AE41" s="119"/>
      <c r="AF41" s="119"/>
      <c r="AG41" s="119"/>
      <c r="AH41" s="119"/>
      <c r="AI41" s="119"/>
      <c r="AJ41" s="119"/>
      <c r="AK41" s="119"/>
      <c r="AL41" s="119"/>
      <c r="AM41" s="119"/>
      <c r="AN41" s="119"/>
      <c r="AO41" s="119"/>
      <c r="AP41" s="119"/>
      <c r="AQ41" s="119"/>
      <c r="AR41" s="119"/>
      <c r="AS41" s="120"/>
      <c r="AT41" s="2"/>
    </row>
    <row r="42" spans="1:46" ht="15" customHeight="1" x14ac:dyDescent="0.25">
      <c r="A42" s="2"/>
      <c r="B42" s="121"/>
      <c r="C42" s="122"/>
      <c r="D42" s="122"/>
      <c r="E42" s="122"/>
      <c r="F42" s="122"/>
      <c r="G42" s="122"/>
      <c r="H42" s="122"/>
      <c r="I42" s="122"/>
      <c r="J42" s="122"/>
      <c r="K42" s="122"/>
      <c r="L42" s="122"/>
      <c r="M42" s="122"/>
      <c r="N42" s="122"/>
      <c r="O42" s="122"/>
      <c r="P42" s="122"/>
      <c r="Q42" s="122"/>
      <c r="R42" s="122"/>
      <c r="S42" s="122"/>
      <c r="T42" s="122"/>
      <c r="U42" s="122"/>
      <c r="V42" s="123"/>
      <c r="W42" s="2"/>
      <c r="X42" s="2"/>
      <c r="Y42" s="121"/>
      <c r="Z42" s="122"/>
      <c r="AA42" s="122"/>
      <c r="AB42" s="122"/>
      <c r="AC42" s="122"/>
      <c r="AD42" s="122"/>
      <c r="AE42" s="122"/>
      <c r="AF42" s="122"/>
      <c r="AG42" s="122"/>
      <c r="AH42" s="122"/>
      <c r="AI42" s="122"/>
      <c r="AJ42" s="122"/>
      <c r="AK42" s="122"/>
      <c r="AL42" s="122"/>
      <c r="AM42" s="122"/>
      <c r="AN42" s="122"/>
      <c r="AO42" s="122"/>
      <c r="AP42" s="122"/>
      <c r="AQ42" s="122"/>
      <c r="AR42" s="122"/>
      <c r="AS42" s="123"/>
      <c r="AT42" s="2"/>
    </row>
    <row r="43" spans="1:46" ht="15" customHeight="1" x14ac:dyDescent="0.25">
      <c r="A43" s="2"/>
      <c r="B43" s="106" t="s">
        <v>62</v>
      </c>
      <c r="C43" s="107"/>
      <c r="D43" s="107"/>
      <c r="E43" s="107"/>
      <c r="F43" s="107"/>
      <c r="G43" s="107"/>
      <c r="H43" s="107"/>
      <c r="I43" s="107"/>
      <c r="J43" s="107"/>
      <c r="K43" s="107"/>
      <c r="L43" s="107"/>
      <c r="M43" s="107"/>
      <c r="N43" s="107"/>
      <c r="O43" s="107"/>
      <c r="P43" s="107"/>
      <c r="Q43" s="107"/>
      <c r="R43" s="107"/>
      <c r="S43" s="107"/>
      <c r="T43" s="107"/>
      <c r="U43" s="107"/>
      <c r="V43" s="108"/>
      <c r="W43" s="2"/>
      <c r="X43" s="2"/>
      <c r="Y43" s="106" t="s">
        <v>61</v>
      </c>
      <c r="Z43" s="107"/>
      <c r="AA43" s="107"/>
      <c r="AB43" s="107"/>
      <c r="AC43" s="107"/>
      <c r="AD43" s="107"/>
      <c r="AE43" s="107"/>
      <c r="AF43" s="107"/>
      <c r="AG43" s="107"/>
      <c r="AH43" s="107"/>
      <c r="AI43" s="107"/>
      <c r="AJ43" s="107"/>
      <c r="AK43" s="107"/>
      <c r="AL43" s="107"/>
      <c r="AM43" s="107"/>
      <c r="AN43" s="107"/>
      <c r="AO43" s="107"/>
      <c r="AP43" s="107"/>
      <c r="AQ43" s="107"/>
      <c r="AR43" s="107"/>
      <c r="AS43" s="108"/>
      <c r="AT43" s="2"/>
    </row>
    <row r="44" spans="1:46"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ht="1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5" customHeight="1" x14ac:dyDescent="0.25">
      <c r="A48" s="2"/>
      <c r="B48" s="146" t="s">
        <v>64</v>
      </c>
      <c r="C48" s="147"/>
      <c r="D48" s="147"/>
      <c r="E48" s="147"/>
      <c r="F48" s="147"/>
      <c r="G48" s="147"/>
      <c r="H48" s="147"/>
      <c r="I48" s="147"/>
      <c r="J48" s="147"/>
      <c r="K48" s="147"/>
      <c r="L48" s="147"/>
      <c r="M48" s="147"/>
      <c r="N48" s="147"/>
      <c r="O48" s="147"/>
      <c r="P48" s="147"/>
      <c r="Q48" s="147"/>
      <c r="R48" s="147"/>
      <c r="S48" s="147"/>
      <c r="T48" s="147"/>
      <c r="U48" s="147"/>
      <c r="V48" s="148"/>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ht="15" customHeight="1" x14ac:dyDescent="0.25">
      <c r="A49" s="2"/>
      <c r="B49" s="149"/>
      <c r="C49" s="150"/>
      <c r="D49" s="150"/>
      <c r="E49" s="150"/>
      <c r="F49" s="150"/>
      <c r="G49" s="150"/>
      <c r="H49" s="150"/>
      <c r="I49" s="150"/>
      <c r="J49" s="150"/>
      <c r="K49" s="150"/>
      <c r="L49" s="150"/>
      <c r="M49" s="150"/>
      <c r="N49" s="150"/>
      <c r="O49" s="150"/>
      <c r="P49" s="150"/>
      <c r="Q49" s="150"/>
      <c r="R49" s="150"/>
      <c r="S49" s="150"/>
      <c r="T49" s="150"/>
      <c r="U49" s="150"/>
      <c r="V49" s="151"/>
      <c r="W49" s="2"/>
      <c r="X49" s="2"/>
      <c r="Y49" s="145" t="s">
        <v>63</v>
      </c>
      <c r="Z49" s="145"/>
      <c r="AA49" s="145"/>
      <c r="AB49" s="145"/>
      <c r="AC49" s="145"/>
      <c r="AD49" s="145"/>
      <c r="AE49" s="145"/>
      <c r="AF49" s="145"/>
      <c r="AG49" s="145"/>
      <c r="AH49" s="145"/>
      <c r="AI49" s="145"/>
      <c r="AJ49" s="145"/>
      <c r="AK49" s="145"/>
      <c r="AL49" s="145"/>
      <c r="AM49" s="145"/>
      <c r="AN49" s="145"/>
      <c r="AO49" s="145"/>
      <c r="AP49" s="145"/>
      <c r="AQ49" s="145"/>
      <c r="AR49" s="145"/>
      <c r="AS49" s="145"/>
      <c r="AT49" s="2"/>
    </row>
    <row r="50" spans="1:46"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GLteiYzIfdpcAozED39uyiTI/5k83T+qxFZN+kOFLulW/IR3Bah37zOuVcLjgWNqLbcXZqwtwishFpA9esJ/yQ==" saltValue="3dftudBXB5lIZPF31D/OGQ==" spinCount="100000" sheet="1" objects="1" scenarios="1" sort="0"/>
  <mergeCells count="53">
    <mergeCell ref="T24:Y24"/>
    <mergeCell ref="T25:Y25"/>
    <mergeCell ref="T26:Y26"/>
    <mergeCell ref="T21:Y21"/>
    <mergeCell ref="T17:Y17"/>
    <mergeCell ref="T18:Y18"/>
    <mergeCell ref="T19:Y19"/>
    <mergeCell ref="T20:Y20"/>
    <mergeCell ref="T22:Y22"/>
    <mergeCell ref="T23:Y23"/>
    <mergeCell ref="Y35:AS35"/>
    <mergeCell ref="Y36:AS42"/>
    <mergeCell ref="Y43:AS43"/>
    <mergeCell ref="B43:V43"/>
    <mergeCell ref="Y49:AS49"/>
    <mergeCell ref="B48:V49"/>
    <mergeCell ref="B35:V35"/>
    <mergeCell ref="B36:V42"/>
    <mergeCell ref="B2:AS3"/>
    <mergeCell ref="B5:AS5"/>
    <mergeCell ref="B7:G7"/>
    <mergeCell ref="H7:AS7"/>
    <mergeCell ref="B8:G8"/>
    <mergeCell ref="H8:AS8"/>
    <mergeCell ref="B30:Q31"/>
    <mergeCell ref="B24:Q28"/>
    <mergeCell ref="AB24:AN31"/>
    <mergeCell ref="AA16:AM22"/>
    <mergeCell ref="B18:Q20"/>
    <mergeCell ref="B16:G16"/>
    <mergeCell ref="H16:Q16"/>
    <mergeCell ref="T16:Y16"/>
    <mergeCell ref="B9:AS9"/>
    <mergeCell ref="B10:AS10"/>
    <mergeCell ref="B11:AS11"/>
    <mergeCell ref="B14:AS14"/>
    <mergeCell ref="B23:Q23"/>
    <mergeCell ref="AP31:AS31"/>
    <mergeCell ref="AP16:AS16"/>
    <mergeCell ref="AP17:AS17"/>
    <mergeCell ref="AP18:AS18"/>
    <mergeCell ref="AP19:AS19"/>
    <mergeCell ref="AP20:AS20"/>
    <mergeCell ref="AP21:AS21"/>
    <mergeCell ref="AP22:AS22"/>
    <mergeCell ref="AP23:AS23"/>
    <mergeCell ref="AP24:AS24"/>
    <mergeCell ref="AP25:AS25"/>
    <mergeCell ref="AP26:AS26"/>
    <mergeCell ref="AP27:AS27"/>
    <mergeCell ref="AP28:AS28"/>
    <mergeCell ref="AP29:AS29"/>
    <mergeCell ref="AP30:AS30"/>
  </mergeCells>
  <hyperlinks>
    <hyperlink ref="B30:Q31" r:id="rId1" display="Watch the demo on YouTube" xr:uid="{7E15A826-CE51-4F6B-9F59-1B709400F7CE}"/>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C096-E88F-4D70-9FAC-09957CCCD18C}">
  <sheetPr>
    <tabColor rgb="FFFFC000"/>
  </sheetPr>
  <dimension ref="A1:BG1011"/>
  <sheetViews>
    <sheetView zoomScaleNormal="100" workbookViewId="0">
      <pane xSplit="6" ySplit="10" topLeftCell="G11" activePane="bottomRight" state="frozen"/>
      <selection pane="topRight" activeCell="G1" sqref="G1"/>
      <selection pane="bottomLeft" activeCell="A11" sqref="A11"/>
      <selection pane="bottomRight"/>
    </sheetView>
  </sheetViews>
  <sheetFormatPr defaultColWidth="0" defaultRowHeight="15" zeroHeight="1" x14ac:dyDescent="0.25"/>
  <cols>
    <col min="1" max="1" width="2.85546875" style="1" customWidth="1"/>
    <col min="2" max="3" width="11.42578125" style="1" customWidth="1"/>
    <col min="4" max="4" width="22.85546875" style="1" customWidth="1"/>
    <col min="5" max="6" width="17.140625" style="1" customWidth="1"/>
    <col min="7" max="7" width="20" style="1" customWidth="1"/>
    <col min="8" max="8" width="14.28515625" style="1" customWidth="1"/>
    <col min="9" max="9" width="28.5703125" style="1" customWidth="1"/>
    <col min="10" max="15" width="11.42578125" style="1" customWidth="1"/>
    <col min="16" max="16" width="2.85546875" style="1" customWidth="1"/>
    <col min="17" max="17" width="11.42578125" style="1" customWidth="1"/>
    <col min="18" max="18" width="2.85546875" style="1" customWidth="1"/>
    <col min="19" max="19" width="9.140625" style="1" hidden="1" customWidth="1"/>
    <col min="20" max="20" width="11.42578125" style="1" hidden="1" customWidth="1"/>
    <col min="21" max="21" width="2.85546875" style="1" hidden="1" customWidth="1"/>
    <col min="22" max="22" width="9.140625" style="1" hidden="1" customWidth="1"/>
    <col min="23" max="23" width="11.42578125" style="1" hidden="1" customWidth="1"/>
    <col min="24" max="24" width="2.85546875" style="1" hidden="1" customWidth="1"/>
    <col min="25" max="25" width="14.28515625" style="1" hidden="1" customWidth="1"/>
    <col min="26" max="26" width="2.85546875" style="1" hidden="1" customWidth="1"/>
    <col min="27" max="41" width="9.140625" style="1" hidden="1" customWidth="1"/>
    <col min="42" max="42" width="2.85546875" style="1" hidden="1" customWidth="1"/>
    <col min="43" max="43" width="17.140625" style="1" hidden="1" customWidth="1"/>
    <col min="44" max="44" width="2.85546875" style="1" hidden="1" customWidth="1"/>
    <col min="45" max="45" width="11.42578125" style="1" hidden="1" customWidth="1"/>
    <col min="46" max="46" width="2.85546875" style="1" hidden="1" customWidth="1"/>
    <col min="47" max="47" width="10" style="1" hidden="1" customWidth="1"/>
    <col min="48" max="48" width="2.85546875" style="1" hidden="1" customWidth="1"/>
    <col min="49" max="52" width="10" style="1" hidden="1" customWidth="1"/>
    <col min="53" max="53" width="2.85546875" style="1" hidden="1" customWidth="1"/>
    <col min="54" max="55" width="14.28515625" style="1" hidden="1" customWidth="1"/>
    <col min="56" max="56" width="2.85546875" style="1" hidden="1" customWidth="1"/>
    <col min="57" max="57" width="14.28515625" style="1" hidden="1" customWidth="1"/>
    <col min="58" max="58" width="2.85546875" style="1" hidden="1" customWidth="1"/>
    <col min="59" max="59" width="0" style="1" hidden="1" customWidth="1"/>
    <col min="60" max="16384" width="9.140625" style="1" hidden="1"/>
  </cols>
  <sheetData>
    <row r="1" spans="1:59" x14ac:dyDescent="0.25">
      <c r="A1" s="2"/>
      <c r="B1" s="2"/>
      <c r="C1" s="2"/>
      <c r="D1" s="2"/>
      <c r="E1" s="2"/>
      <c r="F1" s="2"/>
      <c r="G1" s="2"/>
      <c r="H1" s="2"/>
      <c r="I1" s="2"/>
      <c r="J1" s="2"/>
      <c r="K1" s="2"/>
      <c r="L1" s="2"/>
      <c r="M1" s="2"/>
      <c r="N1" s="2"/>
      <c r="O1" s="2"/>
      <c r="P1" s="2"/>
      <c r="Q1" s="2"/>
      <c r="R1" s="2"/>
    </row>
    <row r="2" spans="1:59" ht="15" customHeight="1" x14ac:dyDescent="0.25">
      <c r="A2" s="2"/>
      <c r="B2" s="136" t="s">
        <v>12</v>
      </c>
      <c r="C2" s="137"/>
      <c r="D2" s="138"/>
      <c r="E2" s="2"/>
      <c r="F2" s="2"/>
      <c r="G2" s="2"/>
      <c r="H2" s="2"/>
      <c r="I2" s="2"/>
      <c r="J2" s="2"/>
      <c r="K2" s="161" t="str">
        <f>IF($AW$8&gt;0, "Incorrect Source Selections Made", "")</f>
        <v/>
      </c>
      <c r="L2" s="161"/>
      <c r="M2" s="161"/>
      <c r="N2" s="161"/>
      <c r="O2" s="2"/>
      <c r="P2" s="2"/>
      <c r="Q2" s="2"/>
      <c r="R2" s="2"/>
    </row>
    <row r="3" spans="1:59" x14ac:dyDescent="0.25">
      <c r="A3" s="2"/>
      <c r="B3" s="139"/>
      <c r="C3" s="140"/>
      <c r="D3" s="141"/>
      <c r="E3" s="2"/>
      <c r="F3" s="44" t="str">
        <f>IF($AU$8&gt;0, "Incorrect Types", "")</f>
        <v/>
      </c>
      <c r="G3" s="2"/>
      <c r="H3" s="2"/>
      <c r="I3" s="2"/>
      <c r="J3" s="2"/>
      <c r="K3" s="2"/>
      <c r="L3" s="2"/>
      <c r="M3" s="2"/>
      <c r="N3" s="2"/>
      <c r="O3" s="2"/>
      <c r="P3" s="2"/>
      <c r="Q3" s="2"/>
      <c r="R3" s="2"/>
      <c r="V3" s="12">
        <v>0</v>
      </c>
      <c r="W3" s="23">
        <v>0</v>
      </c>
    </row>
    <row r="4" spans="1:59" x14ac:dyDescent="0.25">
      <c r="A4" s="2"/>
      <c r="B4" s="2"/>
      <c r="C4" s="2"/>
      <c r="D4" s="2"/>
      <c r="E4" s="2"/>
      <c r="F4" s="2"/>
      <c r="G4" s="2"/>
      <c r="H4" s="2"/>
      <c r="I4" s="2"/>
      <c r="J4" s="2"/>
      <c r="K4" s="2"/>
      <c r="L4" s="2"/>
      <c r="M4" s="2"/>
      <c r="N4" s="2"/>
      <c r="O4" s="2"/>
      <c r="P4" s="2"/>
      <c r="Q4" s="2"/>
      <c r="R4" s="2"/>
      <c r="T4" s="12" t="s">
        <v>11</v>
      </c>
      <c r="V4" s="13">
        <v>1</v>
      </c>
      <c r="W4" s="24">
        <v>1</v>
      </c>
    </row>
    <row r="5" spans="1:59" ht="15" customHeight="1" x14ac:dyDescent="0.25">
      <c r="A5" s="2"/>
      <c r="B5" s="152" t="s">
        <v>24</v>
      </c>
      <c r="C5" s="153"/>
      <c r="D5" s="153"/>
      <c r="E5" s="153"/>
      <c r="F5" s="153"/>
      <c r="G5" s="154"/>
      <c r="H5" s="2"/>
      <c r="I5" s="2"/>
      <c r="J5" s="2"/>
      <c r="K5" s="152" t="s">
        <v>25</v>
      </c>
      <c r="L5" s="153"/>
      <c r="M5" s="153"/>
      <c r="N5" s="153"/>
      <c r="O5" s="154"/>
      <c r="P5" s="2"/>
      <c r="Q5" s="2"/>
      <c r="R5" s="2"/>
      <c r="T5" s="14" t="s">
        <v>13</v>
      </c>
      <c r="V5" s="13">
        <v>2</v>
      </c>
      <c r="W5" s="24">
        <v>0.5</v>
      </c>
    </row>
    <row r="6" spans="1:59" x14ac:dyDescent="0.25">
      <c r="A6" s="2"/>
      <c r="B6" s="155"/>
      <c r="C6" s="156"/>
      <c r="D6" s="156"/>
      <c r="E6" s="156"/>
      <c r="F6" s="156"/>
      <c r="G6" s="157"/>
      <c r="H6" s="2"/>
      <c r="I6" s="2"/>
      <c r="J6" s="2"/>
      <c r="K6" s="155"/>
      <c r="L6" s="156"/>
      <c r="M6" s="156"/>
      <c r="N6" s="156"/>
      <c r="O6" s="157"/>
      <c r="P6" s="2"/>
      <c r="Q6" s="2"/>
      <c r="R6" s="2"/>
      <c r="V6" s="13">
        <v>3</v>
      </c>
      <c r="W6" s="24">
        <f>1/3</f>
        <v>0.33333333333333331</v>
      </c>
    </row>
    <row r="7" spans="1:59" x14ac:dyDescent="0.25">
      <c r="A7" s="2"/>
      <c r="B7" s="158"/>
      <c r="C7" s="159"/>
      <c r="D7" s="159"/>
      <c r="E7" s="159"/>
      <c r="F7" s="159"/>
      <c r="G7" s="160"/>
      <c r="H7" s="2"/>
      <c r="I7" s="2"/>
      <c r="J7" s="2"/>
      <c r="K7" s="158"/>
      <c r="L7" s="159"/>
      <c r="M7" s="159"/>
      <c r="N7" s="159"/>
      <c r="O7" s="160"/>
      <c r="P7" s="2"/>
      <c r="Q7" s="2"/>
      <c r="R7" s="2"/>
      <c r="V7" s="14">
        <v>4</v>
      </c>
      <c r="W7" s="25">
        <v>0.25</v>
      </c>
    </row>
    <row r="8" spans="1:59" x14ac:dyDescent="0.25">
      <c r="A8" s="2"/>
      <c r="B8" s="3" t="s">
        <v>9</v>
      </c>
      <c r="C8" s="3" t="s">
        <v>11</v>
      </c>
      <c r="D8" s="2"/>
      <c r="E8" s="2"/>
      <c r="F8" s="3" t="s">
        <v>18</v>
      </c>
      <c r="G8" s="2"/>
      <c r="H8" s="2"/>
      <c r="I8" s="2"/>
      <c r="J8" s="2"/>
      <c r="K8" s="3" t="s">
        <v>18</v>
      </c>
      <c r="L8" s="3" t="s">
        <v>18</v>
      </c>
      <c r="M8" s="3" t="s">
        <v>18</v>
      </c>
      <c r="N8" s="3" t="s">
        <v>18</v>
      </c>
      <c r="O8" s="3" t="s">
        <v>10</v>
      </c>
      <c r="P8" s="2"/>
      <c r="Q8" s="2"/>
      <c r="R8" s="2"/>
      <c r="AU8" s="35">
        <f>COUNTIF($AU$11:$AU$1010, "X")</f>
        <v>0</v>
      </c>
      <c r="AW8" s="35">
        <f>COUNTIF($AW$11:$AZ$1010, "X")</f>
        <v>0</v>
      </c>
      <c r="BG8" s="35">
        <f>IFERROR(AVERAGE($BG$11:$BG$1010), "")</f>
        <v>87.571428571428569</v>
      </c>
    </row>
    <row r="9" spans="1:59" x14ac:dyDescent="0.25">
      <c r="A9" s="2"/>
      <c r="B9" s="4" t="s">
        <v>6</v>
      </c>
      <c r="C9" s="5" t="s">
        <v>16</v>
      </c>
      <c r="D9" s="5" t="s">
        <v>3</v>
      </c>
      <c r="E9" s="5" t="s">
        <v>0</v>
      </c>
      <c r="F9" s="5" t="s">
        <v>17</v>
      </c>
      <c r="G9" s="5" t="s">
        <v>4</v>
      </c>
      <c r="H9" s="5" t="s">
        <v>1</v>
      </c>
      <c r="I9" s="5" t="s">
        <v>2</v>
      </c>
      <c r="J9" s="5" t="s">
        <v>19</v>
      </c>
      <c r="K9" s="4" t="s">
        <v>20</v>
      </c>
      <c r="L9" s="5" t="s">
        <v>21</v>
      </c>
      <c r="M9" s="5" t="s">
        <v>22</v>
      </c>
      <c r="N9" s="6" t="s">
        <v>23</v>
      </c>
      <c r="O9" s="20" t="s">
        <v>16</v>
      </c>
      <c r="P9" s="2"/>
      <c r="Q9" s="7" t="s">
        <v>5</v>
      </c>
      <c r="R9" s="2"/>
      <c r="AQ9" s="22" t="s">
        <v>7</v>
      </c>
      <c r="AS9" s="22" t="s">
        <v>8</v>
      </c>
    </row>
    <row r="10" spans="1:59" x14ac:dyDescent="0.25">
      <c r="A10" s="2"/>
      <c r="B10" s="15"/>
      <c r="C10" s="16"/>
      <c r="D10" s="16"/>
      <c r="E10" s="16"/>
      <c r="F10" s="16"/>
      <c r="G10" s="16"/>
      <c r="H10" s="16"/>
      <c r="I10" s="16"/>
      <c r="J10" s="16"/>
      <c r="K10" s="15"/>
      <c r="L10" s="16"/>
      <c r="M10" s="16"/>
      <c r="N10" s="17"/>
      <c r="O10" s="21"/>
      <c r="P10" s="2"/>
      <c r="Q10" s="8"/>
      <c r="R10" s="2"/>
      <c r="T10" s="22" t="s">
        <v>15</v>
      </c>
      <c r="W10" s="22" t="s">
        <v>14</v>
      </c>
      <c r="Y10" s="22" t="s">
        <v>27</v>
      </c>
      <c r="AA10" s="26" t="str">
        <f>IF('Intro &amp; Setup'!$AP$17="", "", 'Intro &amp; Setup'!$AP$17)</f>
        <v>Source 1</v>
      </c>
      <c r="AB10" s="27" t="str">
        <f>IF('Intro &amp; Setup'!$AP$18="", "", 'Intro &amp; Setup'!$AP$18)</f>
        <v>Source 2</v>
      </c>
      <c r="AC10" s="27" t="str">
        <f>IF('Intro &amp; Setup'!$AP$19="", "", 'Intro &amp; Setup'!$AP$19)</f>
        <v>Source 3</v>
      </c>
      <c r="AD10" s="27" t="str">
        <f>IF('Intro &amp; Setup'!$AP$20="", "", 'Intro &amp; Setup'!$AP$20)</f>
        <v>Source 4</v>
      </c>
      <c r="AE10" s="27" t="str">
        <f>IF('Intro &amp; Setup'!$AP$21="", "", 'Intro &amp; Setup'!$AP$21)</f>
        <v>Source 5</v>
      </c>
      <c r="AF10" s="27" t="str">
        <f>IF('Intro &amp; Setup'!$AP$22="", "", 'Intro &amp; Setup'!$AP$22)</f>
        <v>Source 6</v>
      </c>
      <c r="AG10" s="27" t="str">
        <f>IF('Intro &amp; Setup'!$AP$23="", "", 'Intro &amp; Setup'!$AP$23)</f>
        <v>Source 7</v>
      </c>
      <c r="AH10" s="27" t="str">
        <f>IF('Intro &amp; Setup'!$AP$24="", "", 'Intro &amp; Setup'!$AP$24)</f>
        <v>Source 8</v>
      </c>
      <c r="AI10" s="27" t="str">
        <f>IF('Intro &amp; Setup'!$AP$25="", "", 'Intro &amp; Setup'!$AP$25)</f>
        <v>Source 9</v>
      </c>
      <c r="AJ10" s="27" t="str">
        <f>IF('Intro &amp; Setup'!$AP$26="", "", 'Intro &amp; Setup'!$AP$26)</f>
        <v>Source 10</v>
      </c>
      <c r="AK10" s="27" t="str">
        <f>IF('Intro &amp; Setup'!$AP$27="", "", 'Intro &amp; Setup'!$AP$27)</f>
        <v>Source 11</v>
      </c>
      <c r="AL10" s="27" t="str">
        <f>IF('Intro &amp; Setup'!$AP$28="", "", 'Intro &amp; Setup'!$AP$28)</f>
        <v>Source 12</v>
      </c>
      <c r="AM10" s="27" t="str">
        <f>IF('Intro &amp; Setup'!$AP$29="", "", 'Intro &amp; Setup'!$AP$29)</f>
        <v>Source 13</v>
      </c>
      <c r="AN10" s="27" t="str">
        <f>IF('Intro &amp; Setup'!$AP$30="", "", 'Intro &amp; Setup'!$AP$30)</f>
        <v>Source 14</v>
      </c>
      <c r="AO10" s="28" t="str">
        <f>IF('Intro &amp; Setup'!$AP$31="", "", 'Intro &amp; Setup'!$AP$31)</f>
        <v>Source 15</v>
      </c>
      <c r="AQ10" s="35"/>
      <c r="AS10" s="35"/>
      <c r="AU10" s="22" t="s">
        <v>26</v>
      </c>
      <c r="AW10" s="22" t="s">
        <v>26</v>
      </c>
      <c r="AX10" s="22" t="s">
        <v>26</v>
      </c>
      <c r="AY10" s="22" t="s">
        <v>26</v>
      </c>
      <c r="AZ10" s="22" t="s">
        <v>26</v>
      </c>
      <c r="BB10" s="22" t="str">
        <f>$T$4</f>
        <v>Enquiry</v>
      </c>
      <c r="BC10" s="22" t="str">
        <f>$T$5</f>
        <v>Confirmed</v>
      </c>
      <c r="BE10" s="22" t="s">
        <v>39</v>
      </c>
      <c r="BG10" s="22" t="s">
        <v>41</v>
      </c>
    </row>
    <row r="11" spans="1:59" x14ac:dyDescent="0.25">
      <c r="A11" s="2"/>
      <c r="B11" s="218"/>
      <c r="C11" s="222">
        <v>43344</v>
      </c>
      <c r="D11" s="223"/>
      <c r="E11" s="223"/>
      <c r="F11" s="219" t="s">
        <v>69</v>
      </c>
      <c r="G11" s="223"/>
      <c r="H11" s="224"/>
      <c r="I11" s="223"/>
      <c r="J11" s="18">
        <v>500</v>
      </c>
      <c r="K11" s="218" t="s">
        <v>79</v>
      </c>
      <c r="L11" s="219"/>
      <c r="M11" s="219"/>
      <c r="N11" s="216"/>
      <c r="O11" s="228">
        <v>43466</v>
      </c>
      <c r="P11" s="2"/>
      <c r="Q11" s="12" t="str">
        <f>IF($T11="", "", IF($O11="", $T$4, $T$5))</f>
        <v>Confirmed</v>
      </c>
      <c r="R11" s="2"/>
      <c r="T11" s="12" t="str">
        <f>IF(COUNTIF($B11:$O11, "")=14, "", "X")</f>
        <v>X</v>
      </c>
      <c r="V11" s="12">
        <f>IF($T11="", "", 4-COUNTIF($K11:$N11, ""))</f>
        <v>1</v>
      </c>
      <c r="W11" s="23">
        <f>IFERROR(INDEX($W$3:$W$7, MATCH($V11, $V$3:$V$7, 0)), "")</f>
        <v>1</v>
      </c>
      <c r="Y11" s="45">
        <f>IF($T11="", "", $J11*$W11)</f>
        <v>500</v>
      </c>
      <c r="AA11" s="29">
        <f>IF(OR(AA$10="", $J11=""), "", IF($K11=AA$10, $Y11, 0)+IF($L11=AA$10, $Y11, 0)+IF($M11=AA$10, $Y11, 0)+IF($N11=AA$10, $Y11, 0))</f>
        <v>500</v>
      </c>
      <c r="AB11" s="9">
        <f t="shared" ref="AB11:AO26" si="0">IF(OR(AB$10="", $J11=""), "", IF($K11=AB$10, $Y11, 0)+IF($L11=AB$10, $Y11, 0)+IF($M11=AB$10, $Y11, 0)+IF($N11=AB$10, $Y11, 0))</f>
        <v>0</v>
      </c>
      <c r="AC11" s="9">
        <f t="shared" si="0"/>
        <v>0</v>
      </c>
      <c r="AD11" s="9">
        <f t="shared" si="0"/>
        <v>0</v>
      </c>
      <c r="AE11" s="9">
        <f t="shared" si="0"/>
        <v>0</v>
      </c>
      <c r="AF11" s="9">
        <f t="shared" si="0"/>
        <v>0</v>
      </c>
      <c r="AG11" s="9">
        <f t="shared" si="0"/>
        <v>0</v>
      </c>
      <c r="AH11" s="9">
        <f t="shared" si="0"/>
        <v>0</v>
      </c>
      <c r="AI11" s="9">
        <f t="shared" si="0"/>
        <v>0</v>
      </c>
      <c r="AJ11" s="9">
        <f t="shared" si="0"/>
        <v>0</v>
      </c>
      <c r="AK11" s="9">
        <f t="shared" si="0"/>
        <v>0</v>
      </c>
      <c r="AL11" s="9">
        <f t="shared" si="0"/>
        <v>0</v>
      </c>
      <c r="AM11" s="9">
        <f t="shared" si="0"/>
        <v>0</v>
      </c>
      <c r="AN11" s="9">
        <f t="shared" si="0"/>
        <v>0</v>
      </c>
      <c r="AO11" s="30">
        <f t="shared" si="0"/>
        <v>0</v>
      </c>
      <c r="AQ11" s="12" t="str">
        <f>IF('Intro &amp; Setup'!$T17="", "", 'Intro &amp; Setup'!$T17)</f>
        <v>Project 1</v>
      </c>
      <c r="AS11" s="12" t="str">
        <f>IF('Intro &amp; Setup'!$AP17="", "", 'Intro &amp; Setup'!$AP17)</f>
        <v>Source 1</v>
      </c>
      <c r="AU11" s="12" t="str">
        <f>IF($F11="", "", IF(COUNTIF('Intro &amp; Setup'!$T$17:$Y$26, $F11)&gt;0, "", "X"))</f>
        <v/>
      </c>
      <c r="AW11" s="36" t="str">
        <f>IF(K11="", "", IF(COUNTIF('Intro &amp; Setup'!$AP$17:$AS$31, K11)&gt;0, "", "X"))</f>
        <v/>
      </c>
      <c r="AX11" s="37" t="str">
        <f>IF(L11="", "", IF(COUNTIF('Intro &amp; Setup'!$AP$17:$AS$31, L11)&gt;0, "", "X"))</f>
        <v/>
      </c>
      <c r="AY11" s="37" t="str">
        <f>IF(M11="", "", IF(COUNTIF('Intro &amp; Setup'!$AP$17:$AS$31, M11)&gt;0, "", "X"))</f>
        <v/>
      </c>
      <c r="AZ11" s="38" t="str">
        <f>IF(N11="", "", IF(COUNTIF('Intro &amp; Setup'!$AP$17:$AS$31, N11)&gt;0, "", "X"))</f>
        <v/>
      </c>
      <c r="BB11" s="53">
        <f>IF($T11="", "", IF($Q11=BB$10, $J11, 0))</f>
        <v>0</v>
      </c>
      <c r="BC11" s="54">
        <f>IF($T11="", "", IF($Q11=BC$10, $J11, 0))</f>
        <v>500</v>
      </c>
      <c r="BE11" s="12" t="str">
        <f>IF($C11="", "", TEXT($C11, "mmm yyyy"))</f>
        <v>Sep 2018</v>
      </c>
      <c r="BG11" s="12">
        <f>IF(OR($O11="", $C11=""), "", NETWORKDAYS($C11, $O11)-1)</f>
        <v>86</v>
      </c>
    </row>
    <row r="12" spans="1:59" x14ac:dyDescent="0.25">
      <c r="A12" s="2"/>
      <c r="B12" s="220"/>
      <c r="C12" s="225">
        <v>43374</v>
      </c>
      <c r="D12" s="226"/>
      <c r="E12" s="226"/>
      <c r="F12" s="221" t="s">
        <v>70</v>
      </c>
      <c r="G12" s="226"/>
      <c r="H12" s="227"/>
      <c r="I12" s="226"/>
      <c r="J12" s="19">
        <v>400</v>
      </c>
      <c r="K12" s="220" t="s">
        <v>80</v>
      </c>
      <c r="L12" s="221"/>
      <c r="M12" s="221"/>
      <c r="N12" s="217"/>
      <c r="O12" s="229">
        <v>43508</v>
      </c>
      <c r="P12" s="2"/>
      <c r="Q12" s="13" t="str">
        <f t="shared" ref="Q12:Q75" si="1">IF($T12="", "", IF($O12="", $T$4, $T$5))</f>
        <v>Confirmed</v>
      </c>
      <c r="R12" s="2"/>
      <c r="T12" s="13" t="str">
        <f t="shared" ref="T12:T75" si="2">IF(COUNTIF($B12:$O12, "")=14, "", "X")</f>
        <v>X</v>
      </c>
      <c r="V12" s="13">
        <f t="shared" ref="V12:V75" si="3">IF($T12="", "", 4-COUNTIF($K12:$N12, ""))</f>
        <v>1</v>
      </c>
      <c r="W12" s="24">
        <f t="shared" ref="W12:W75" si="4">IFERROR(INDEX($W$3:$W$7, MATCH($V12, $V$3:$V$7, 0)), "")</f>
        <v>1</v>
      </c>
      <c r="Y12" s="46">
        <f t="shared" ref="Y12:Y75" si="5">IF($T12="", "", $J12*$W12)</f>
        <v>400</v>
      </c>
      <c r="AA12" s="31">
        <f t="shared" ref="AA12:AO42" si="6">IF(OR(AA$10="", $J12=""), "", IF($K12=AA$10, $Y12, 0)+IF($L12=AA$10, $Y12, 0)+IF($M12=AA$10, $Y12, 0)+IF($N12=AA$10, $Y12, 0))</f>
        <v>0</v>
      </c>
      <c r="AB12" s="10">
        <f t="shared" si="0"/>
        <v>400</v>
      </c>
      <c r="AC12" s="10">
        <f t="shared" si="0"/>
        <v>0</v>
      </c>
      <c r="AD12" s="10">
        <f t="shared" si="0"/>
        <v>0</v>
      </c>
      <c r="AE12" s="10">
        <f t="shared" si="0"/>
        <v>0</v>
      </c>
      <c r="AF12" s="10">
        <f t="shared" si="0"/>
        <v>0</v>
      </c>
      <c r="AG12" s="10">
        <f t="shared" si="0"/>
        <v>0</v>
      </c>
      <c r="AH12" s="10">
        <f t="shared" si="0"/>
        <v>0</v>
      </c>
      <c r="AI12" s="10">
        <f t="shared" si="0"/>
        <v>0</v>
      </c>
      <c r="AJ12" s="10">
        <f t="shared" si="0"/>
        <v>0</v>
      </c>
      <c r="AK12" s="10">
        <f t="shared" si="0"/>
        <v>0</v>
      </c>
      <c r="AL12" s="10">
        <f t="shared" si="0"/>
        <v>0</v>
      </c>
      <c r="AM12" s="10">
        <f t="shared" si="0"/>
        <v>0</v>
      </c>
      <c r="AN12" s="10">
        <f t="shared" si="0"/>
        <v>0</v>
      </c>
      <c r="AO12" s="32">
        <f t="shared" si="0"/>
        <v>0</v>
      </c>
      <c r="AQ12" s="13" t="str">
        <f>IF('Intro &amp; Setup'!$T18="", "", 'Intro &amp; Setup'!$T18)</f>
        <v>Project 2</v>
      </c>
      <c r="AS12" s="13" t="str">
        <f>IF('Intro &amp; Setup'!$AP18="", "", 'Intro &amp; Setup'!$AP18)</f>
        <v>Source 2</v>
      </c>
      <c r="AU12" s="13" t="str">
        <f>IF($F12="", "", IF(COUNTIF('Intro &amp; Setup'!$T$17:$Y$26, $F12)&gt;0, "", "X"))</f>
        <v/>
      </c>
      <c r="AW12" s="39" t="str">
        <f>IF(K12="", "", IF(COUNTIF('Intro &amp; Setup'!$AP$17:$AS$31, K12)&gt;0, "", "X"))</f>
        <v/>
      </c>
      <c r="AX12" s="1" t="str">
        <f>IF(L12="", "", IF(COUNTIF('Intro &amp; Setup'!$AP$17:$AS$31, L12)&gt;0, "", "X"))</f>
        <v/>
      </c>
      <c r="AY12" s="1" t="str">
        <f>IF(M12="", "", IF(COUNTIF('Intro &amp; Setup'!$AP$17:$AS$31, M12)&gt;0, "", "X"))</f>
        <v/>
      </c>
      <c r="AZ12" s="40" t="str">
        <f>IF(N12="", "", IF(COUNTIF('Intro &amp; Setup'!$AP$17:$AS$31, N12)&gt;0, "", "X"))</f>
        <v/>
      </c>
      <c r="BB12" s="55">
        <f t="shared" ref="BB12:BC75" si="7">IF($T12="", "", IF($Q12=BB$10, $J12, 0))</f>
        <v>0</v>
      </c>
      <c r="BC12" s="56">
        <f t="shared" si="7"/>
        <v>400</v>
      </c>
      <c r="BE12" s="13" t="str">
        <f t="shared" ref="BE12:BE75" si="8">IF($C12="", "", TEXT($C12, "mmm yyyy"))</f>
        <v>Oct 2018</v>
      </c>
      <c r="BG12" s="13">
        <f t="shared" ref="BG12:BG75" si="9">IF(OR($O12="", $C12=""), "", NETWORKDAYS($C12, $O12)-1)</f>
        <v>96</v>
      </c>
    </row>
    <row r="13" spans="1:59" x14ac:dyDescent="0.25">
      <c r="A13" s="2"/>
      <c r="B13" s="220"/>
      <c r="C13" s="225">
        <v>43405</v>
      </c>
      <c r="D13" s="226"/>
      <c r="E13" s="226"/>
      <c r="F13" s="221" t="s">
        <v>73</v>
      </c>
      <c r="G13" s="226"/>
      <c r="H13" s="227"/>
      <c r="I13" s="226"/>
      <c r="J13" s="19">
        <v>600</v>
      </c>
      <c r="K13" s="220" t="s">
        <v>82</v>
      </c>
      <c r="L13" s="221"/>
      <c r="M13" s="221"/>
      <c r="N13" s="217"/>
      <c r="O13" s="229">
        <v>43538</v>
      </c>
      <c r="P13" s="2"/>
      <c r="Q13" s="13" t="str">
        <f t="shared" si="1"/>
        <v>Confirmed</v>
      </c>
      <c r="R13" s="2"/>
      <c r="T13" s="13" t="str">
        <f t="shared" si="2"/>
        <v>X</v>
      </c>
      <c r="V13" s="13">
        <f t="shared" si="3"/>
        <v>1</v>
      </c>
      <c r="W13" s="24">
        <f t="shared" si="4"/>
        <v>1</v>
      </c>
      <c r="Y13" s="46">
        <f t="shared" si="5"/>
        <v>600</v>
      </c>
      <c r="AA13" s="31">
        <f t="shared" si="6"/>
        <v>0</v>
      </c>
      <c r="AB13" s="10">
        <f t="shared" si="0"/>
        <v>0</v>
      </c>
      <c r="AC13" s="10">
        <f t="shared" si="0"/>
        <v>0</v>
      </c>
      <c r="AD13" s="10">
        <f t="shared" si="0"/>
        <v>600</v>
      </c>
      <c r="AE13" s="10">
        <f t="shared" si="0"/>
        <v>0</v>
      </c>
      <c r="AF13" s="10">
        <f t="shared" si="0"/>
        <v>0</v>
      </c>
      <c r="AG13" s="10">
        <f t="shared" si="0"/>
        <v>0</v>
      </c>
      <c r="AH13" s="10">
        <f t="shared" si="0"/>
        <v>0</v>
      </c>
      <c r="AI13" s="10">
        <f t="shared" si="0"/>
        <v>0</v>
      </c>
      <c r="AJ13" s="10">
        <f t="shared" si="0"/>
        <v>0</v>
      </c>
      <c r="AK13" s="10">
        <f t="shared" si="0"/>
        <v>0</v>
      </c>
      <c r="AL13" s="10">
        <f t="shared" si="0"/>
        <v>0</v>
      </c>
      <c r="AM13" s="10">
        <f t="shared" si="0"/>
        <v>0</v>
      </c>
      <c r="AN13" s="10">
        <f t="shared" si="0"/>
        <v>0</v>
      </c>
      <c r="AO13" s="32">
        <f t="shared" si="0"/>
        <v>0</v>
      </c>
      <c r="AQ13" s="13" t="str">
        <f>IF('Intro &amp; Setup'!$T19="", "", 'Intro &amp; Setup'!$T19)</f>
        <v>Project 3</v>
      </c>
      <c r="AS13" s="13" t="str">
        <f>IF('Intro &amp; Setup'!$AP19="", "", 'Intro &amp; Setup'!$AP19)</f>
        <v>Source 3</v>
      </c>
      <c r="AU13" s="13" t="str">
        <f>IF($F13="", "", IF(COUNTIF('Intro &amp; Setup'!$T$17:$Y$26, $F13)&gt;0, "", "X"))</f>
        <v/>
      </c>
      <c r="AW13" s="39" t="str">
        <f>IF(K13="", "", IF(COUNTIF('Intro &amp; Setup'!$AP$17:$AS$31, K13)&gt;0, "", "X"))</f>
        <v/>
      </c>
      <c r="AX13" s="1" t="str">
        <f>IF(L13="", "", IF(COUNTIF('Intro &amp; Setup'!$AP$17:$AS$31, L13)&gt;0, "", "X"))</f>
        <v/>
      </c>
      <c r="AY13" s="1" t="str">
        <f>IF(M13="", "", IF(COUNTIF('Intro &amp; Setup'!$AP$17:$AS$31, M13)&gt;0, "", "X"))</f>
        <v/>
      </c>
      <c r="AZ13" s="40" t="str">
        <f>IF(N13="", "", IF(COUNTIF('Intro &amp; Setup'!$AP$17:$AS$31, N13)&gt;0, "", "X"))</f>
        <v/>
      </c>
      <c r="BB13" s="55">
        <f t="shared" si="7"/>
        <v>0</v>
      </c>
      <c r="BC13" s="56">
        <f t="shared" si="7"/>
        <v>600</v>
      </c>
      <c r="BE13" s="13" t="str">
        <f t="shared" si="8"/>
        <v>Nov 2018</v>
      </c>
      <c r="BG13" s="13">
        <f t="shared" si="9"/>
        <v>95</v>
      </c>
    </row>
    <row r="14" spans="1:59" x14ac:dyDescent="0.25">
      <c r="A14" s="2"/>
      <c r="B14" s="220"/>
      <c r="C14" s="225">
        <v>43435</v>
      </c>
      <c r="D14" s="226"/>
      <c r="E14" s="226"/>
      <c r="F14" s="221" t="s">
        <v>74</v>
      </c>
      <c r="G14" s="226"/>
      <c r="H14" s="227"/>
      <c r="I14" s="226"/>
      <c r="J14" s="19">
        <v>450</v>
      </c>
      <c r="K14" s="220" t="s">
        <v>85</v>
      </c>
      <c r="L14" s="221"/>
      <c r="M14" s="221"/>
      <c r="N14" s="217"/>
      <c r="O14" s="229">
        <v>43531</v>
      </c>
      <c r="P14" s="2"/>
      <c r="Q14" s="13" t="str">
        <f t="shared" si="1"/>
        <v>Confirmed</v>
      </c>
      <c r="R14" s="2"/>
      <c r="T14" s="13" t="str">
        <f t="shared" si="2"/>
        <v>X</v>
      </c>
      <c r="V14" s="13">
        <f t="shared" si="3"/>
        <v>1</v>
      </c>
      <c r="W14" s="24">
        <f t="shared" si="4"/>
        <v>1</v>
      </c>
      <c r="Y14" s="46">
        <f t="shared" si="5"/>
        <v>450</v>
      </c>
      <c r="AA14" s="31">
        <f t="shared" si="6"/>
        <v>0</v>
      </c>
      <c r="AB14" s="10">
        <f t="shared" si="0"/>
        <v>0</v>
      </c>
      <c r="AC14" s="10">
        <f t="shared" si="0"/>
        <v>0</v>
      </c>
      <c r="AD14" s="10">
        <f t="shared" si="0"/>
        <v>0</v>
      </c>
      <c r="AE14" s="10">
        <f t="shared" si="0"/>
        <v>0</v>
      </c>
      <c r="AF14" s="10">
        <f t="shared" si="0"/>
        <v>0</v>
      </c>
      <c r="AG14" s="10">
        <f t="shared" si="0"/>
        <v>450</v>
      </c>
      <c r="AH14" s="10">
        <f t="shared" si="0"/>
        <v>0</v>
      </c>
      <c r="AI14" s="10">
        <f t="shared" si="0"/>
        <v>0</v>
      </c>
      <c r="AJ14" s="10">
        <f t="shared" si="0"/>
        <v>0</v>
      </c>
      <c r="AK14" s="10">
        <f t="shared" si="0"/>
        <v>0</v>
      </c>
      <c r="AL14" s="10">
        <f t="shared" si="0"/>
        <v>0</v>
      </c>
      <c r="AM14" s="10">
        <f t="shared" si="0"/>
        <v>0</v>
      </c>
      <c r="AN14" s="10">
        <f t="shared" si="0"/>
        <v>0</v>
      </c>
      <c r="AO14" s="32">
        <f t="shared" si="0"/>
        <v>0</v>
      </c>
      <c r="AQ14" s="13" t="str">
        <f>IF('Intro &amp; Setup'!$T20="", "", 'Intro &amp; Setup'!$T20)</f>
        <v>Project 4</v>
      </c>
      <c r="AS14" s="13" t="str">
        <f>IF('Intro &amp; Setup'!$AP20="", "", 'Intro &amp; Setup'!$AP20)</f>
        <v>Source 4</v>
      </c>
      <c r="AU14" s="13" t="str">
        <f>IF($F14="", "", IF(COUNTIF('Intro &amp; Setup'!$T$17:$Y$26, $F14)&gt;0, "", "X"))</f>
        <v/>
      </c>
      <c r="AW14" s="39" t="str">
        <f>IF(K14="", "", IF(COUNTIF('Intro &amp; Setup'!$AP$17:$AS$31, K14)&gt;0, "", "X"))</f>
        <v/>
      </c>
      <c r="AX14" s="1" t="str">
        <f>IF(L14="", "", IF(COUNTIF('Intro &amp; Setup'!$AP$17:$AS$31, L14)&gt;0, "", "X"))</f>
        <v/>
      </c>
      <c r="AY14" s="1" t="str">
        <f>IF(M14="", "", IF(COUNTIF('Intro &amp; Setup'!$AP$17:$AS$31, M14)&gt;0, "", "X"))</f>
        <v/>
      </c>
      <c r="AZ14" s="40" t="str">
        <f>IF(N14="", "", IF(COUNTIF('Intro &amp; Setup'!$AP$17:$AS$31, N14)&gt;0, "", "X"))</f>
        <v/>
      </c>
      <c r="BB14" s="55">
        <f t="shared" si="7"/>
        <v>0</v>
      </c>
      <c r="BC14" s="56">
        <f t="shared" si="7"/>
        <v>450</v>
      </c>
      <c r="BE14" s="13" t="str">
        <f t="shared" si="8"/>
        <v>Dec 2018</v>
      </c>
      <c r="BG14" s="13">
        <f t="shared" si="9"/>
        <v>68</v>
      </c>
    </row>
    <row r="15" spans="1:59" x14ac:dyDescent="0.25">
      <c r="A15" s="2"/>
      <c r="B15" s="220"/>
      <c r="C15" s="225">
        <v>43466</v>
      </c>
      <c r="D15" s="226"/>
      <c r="E15" s="226"/>
      <c r="F15" s="221" t="s">
        <v>77</v>
      </c>
      <c r="G15" s="226"/>
      <c r="H15" s="227"/>
      <c r="I15" s="226"/>
      <c r="J15" s="19">
        <v>300</v>
      </c>
      <c r="K15" s="220" t="s">
        <v>88</v>
      </c>
      <c r="L15" s="221"/>
      <c r="M15" s="221"/>
      <c r="N15" s="217"/>
      <c r="O15" s="229"/>
      <c r="P15" s="2"/>
      <c r="Q15" s="13" t="str">
        <f t="shared" si="1"/>
        <v>Enquiry</v>
      </c>
      <c r="R15" s="2"/>
      <c r="T15" s="13" t="str">
        <f t="shared" si="2"/>
        <v>X</v>
      </c>
      <c r="V15" s="13">
        <f t="shared" si="3"/>
        <v>1</v>
      </c>
      <c r="W15" s="24">
        <f t="shared" si="4"/>
        <v>1</v>
      </c>
      <c r="Y15" s="46">
        <f t="shared" si="5"/>
        <v>300</v>
      </c>
      <c r="AA15" s="31">
        <f t="shared" si="6"/>
        <v>0</v>
      </c>
      <c r="AB15" s="10">
        <f t="shared" si="0"/>
        <v>0</v>
      </c>
      <c r="AC15" s="10">
        <f t="shared" si="0"/>
        <v>0</v>
      </c>
      <c r="AD15" s="10">
        <f t="shared" si="0"/>
        <v>0</v>
      </c>
      <c r="AE15" s="10">
        <f t="shared" si="0"/>
        <v>0</v>
      </c>
      <c r="AF15" s="10">
        <f t="shared" si="0"/>
        <v>0</v>
      </c>
      <c r="AG15" s="10">
        <f t="shared" si="0"/>
        <v>0</v>
      </c>
      <c r="AH15" s="10">
        <f t="shared" si="0"/>
        <v>0</v>
      </c>
      <c r="AI15" s="10">
        <f t="shared" si="0"/>
        <v>0</v>
      </c>
      <c r="AJ15" s="10">
        <f t="shared" si="0"/>
        <v>300</v>
      </c>
      <c r="AK15" s="10">
        <f t="shared" si="0"/>
        <v>0</v>
      </c>
      <c r="AL15" s="10">
        <f t="shared" si="0"/>
        <v>0</v>
      </c>
      <c r="AM15" s="10">
        <f t="shared" si="0"/>
        <v>0</v>
      </c>
      <c r="AN15" s="10">
        <f t="shared" si="0"/>
        <v>0</v>
      </c>
      <c r="AO15" s="32">
        <f t="shared" si="0"/>
        <v>0</v>
      </c>
      <c r="AQ15" s="13" t="str">
        <f>IF('Intro &amp; Setup'!$T21="", "", 'Intro &amp; Setup'!$T21)</f>
        <v>Project 5</v>
      </c>
      <c r="AS15" s="13" t="str">
        <f>IF('Intro &amp; Setup'!$AP21="", "", 'Intro &amp; Setup'!$AP21)</f>
        <v>Source 5</v>
      </c>
      <c r="AU15" s="13" t="str">
        <f>IF($F15="", "", IF(COUNTIF('Intro &amp; Setup'!$T$17:$Y$26, $F15)&gt;0, "", "X"))</f>
        <v/>
      </c>
      <c r="AW15" s="39" t="str">
        <f>IF(K15="", "", IF(COUNTIF('Intro &amp; Setup'!$AP$17:$AS$31, K15)&gt;0, "", "X"))</f>
        <v/>
      </c>
      <c r="AX15" s="1" t="str">
        <f>IF(L15="", "", IF(COUNTIF('Intro &amp; Setup'!$AP$17:$AS$31, L15)&gt;0, "", "X"))</f>
        <v/>
      </c>
      <c r="AY15" s="1" t="str">
        <f>IF(M15="", "", IF(COUNTIF('Intro &amp; Setup'!$AP$17:$AS$31, M15)&gt;0, "", "X"))</f>
        <v/>
      </c>
      <c r="AZ15" s="40" t="str">
        <f>IF(N15="", "", IF(COUNTIF('Intro &amp; Setup'!$AP$17:$AS$31, N15)&gt;0, "", "X"))</f>
        <v/>
      </c>
      <c r="BB15" s="55">
        <f t="shared" si="7"/>
        <v>300</v>
      </c>
      <c r="BC15" s="56">
        <f t="shared" si="7"/>
        <v>0</v>
      </c>
      <c r="BE15" s="13" t="str">
        <f t="shared" si="8"/>
        <v>Jan 2019</v>
      </c>
      <c r="BG15" s="13" t="str">
        <f t="shared" si="9"/>
        <v/>
      </c>
    </row>
    <row r="16" spans="1:59" x14ac:dyDescent="0.25">
      <c r="A16" s="2"/>
      <c r="B16" s="220"/>
      <c r="C16" s="225">
        <v>43497</v>
      </c>
      <c r="D16" s="226"/>
      <c r="E16" s="226"/>
      <c r="F16" s="221" t="s">
        <v>78</v>
      </c>
      <c r="G16" s="226"/>
      <c r="H16" s="227"/>
      <c r="I16" s="226"/>
      <c r="J16" s="19">
        <v>650</v>
      </c>
      <c r="K16" s="220" t="s">
        <v>83</v>
      </c>
      <c r="L16" s="221"/>
      <c r="M16" s="221"/>
      <c r="N16" s="217"/>
      <c r="O16" s="229"/>
      <c r="P16" s="2"/>
      <c r="Q16" s="13" t="str">
        <f t="shared" si="1"/>
        <v>Enquiry</v>
      </c>
      <c r="R16" s="2"/>
      <c r="T16" s="13" t="str">
        <f t="shared" si="2"/>
        <v>X</v>
      </c>
      <c r="V16" s="13">
        <f t="shared" si="3"/>
        <v>1</v>
      </c>
      <c r="W16" s="24">
        <f t="shared" si="4"/>
        <v>1</v>
      </c>
      <c r="Y16" s="46">
        <f t="shared" si="5"/>
        <v>650</v>
      </c>
      <c r="AA16" s="31">
        <f t="shared" si="6"/>
        <v>0</v>
      </c>
      <c r="AB16" s="10">
        <f t="shared" si="0"/>
        <v>0</v>
      </c>
      <c r="AC16" s="10">
        <f t="shared" si="0"/>
        <v>0</v>
      </c>
      <c r="AD16" s="10">
        <f t="shared" si="0"/>
        <v>0</v>
      </c>
      <c r="AE16" s="10">
        <f t="shared" si="0"/>
        <v>650</v>
      </c>
      <c r="AF16" s="10">
        <f t="shared" si="0"/>
        <v>0</v>
      </c>
      <c r="AG16" s="10">
        <f t="shared" si="0"/>
        <v>0</v>
      </c>
      <c r="AH16" s="10">
        <f t="shared" si="0"/>
        <v>0</v>
      </c>
      <c r="AI16" s="10">
        <f t="shared" si="0"/>
        <v>0</v>
      </c>
      <c r="AJ16" s="10">
        <f t="shared" si="0"/>
        <v>0</v>
      </c>
      <c r="AK16" s="10">
        <f t="shared" si="0"/>
        <v>0</v>
      </c>
      <c r="AL16" s="10">
        <f t="shared" si="0"/>
        <v>0</v>
      </c>
      <c r="AM16" s="10">
        <f t="shared" si="0"/>
        <v>0</v>
      </c>
      <c r="AN16" s="10">
        <f t="shared" si="0"/>
        <v>0</v>
      </c>
      <c r="AO16" s="32">
        <f t="shared" si="0"/>
        <v>0</v>
      </c>
      <c r="AQ16" s="13" t="str">
        <f>IF('Intro &amp; Setup'!$T22="", "", 'Intro &amp; Setup'!$T22)</f>
        <v>Project 6</v>
      </c>
      <c r="AS16" s="13" t="str">
        <f>IF('Intro &amp; Setup'!$AP22="", "", 'Intro &amp; Setup'!$AP22)</f>
        <v>Source 6</v>
      </c>
      <c r="AU16" s="13" t="str">
        <f>IF($F16="", "", IF(COUNTIF('Intro &amp; Setup'!$T$17:$Y$26, $F16)&gt;0, "", "X"))</f>
        <v/>
      </c>
      <c r="AW16" s="39" t="str">
        <f>IF(K16="", "", IF(COUNTIF('Intro &amp; Setup'!$AP$17:$AS$31, K16)&gt;0, "", "X"))</f>
        <v/>
      </c>
      <c r="AX16" s="1" t="str">
        <f>IF(L16="", "", IF(COUNTIF('Intro &amp; Setup'!$AP$17:$AS$31, L16)&gt;0, "", "X"))</f>
        <v/>
      </c>
      <c r="AY16" s="1" t="str">
        <f>IF(M16="", "", IF(COUNTIF('Intro &amp; Setup'!$AP$17:$AS$31, M16)&gt;0, "", "X"))</f>
        <v/>
      </c>
      <c r="AZ16" s="40" t="str">
        <f>IF(N16="", "", IF(COUNTIF('Intro &amp; Setup'!$AP$17:$AS$31, N16)&gt;0, "", "X"))</f>
        <v/>
      </c>
      <c r="BB16" s="55">
        <f t="shared" si="7"/>
        <v>650</v>
      </c>
      <c r="BC16" s="56">
        <f t="shared" si="7"/>
        <v>0</v>
      </c>
      <c r="BE16" s="13" t="str">
        <f t="shared" si="8"/>
        <v>Feb 2019</v>
      </c>
      <c r="BG16" s="13" t="str">
        <f t="shared" si="9"/>
        <v/>
      </c>
    </row>
    <row r="17" spans="1:59" x14ac:dyDescent="0.25">
      <c r="A17" s="2"/>
      <c r="B17" s="220"/>
      <c r="C17" s="225">
        <v>43525</v>
      </c>
      <c r="D17" s="226"/>
      <c r="E17" s="226"/>
      <c r="F17" s="221" t="s">
        <v>73</v>
      </c>
      <c r="G17" s="226"/>
      <c r="H17" s="227"/>
      <c r="I17" s="226"/>
      <c r="J17" s="19">
        <v>300</v>
      </c>
      <c r="K17" s="220" t="s">
        <v>81</v>
      </c>
      <c r="L17" s="221"/>
      <c r="M17" s="221"/>
      <c r="N17" s="217"/>
      <c r="O17" s="229">
        <v>43532</v>
      </c>
      <c r="P17" s="2"/>
      <c r="Q17" s="13" t="str">
        <f t="shared" si="1"/>
        <v>Confirmed</v>
      </c>
      <c r="R17" s="2"/>
      <c r="T17" s="13" t="str">
        <f t="shared" si="2"/>
        <v>X</v>
      </c>
      <c r="V17" s="13">
        <f t="shared" si="3"/>
        <v>1</v>
      </c>
      <c r="W17" s="24">
        <f t="shared" si="4"/>
        <v>1</v>
      </c>
      <c r="Y17" s="46">
        <f t="shared" si="5"/>
        <v>300</v>
      </c>
      <c r="AA17" s="31">
        <f t="shared" si="6"/>
        <v>0</v>
      </c>
      <c r="AB17" s="10">
        <f t="shared" si="0"/>
        <v>0</v>
      </c>
      <c r="AC17" s="10">
        <f t="shared" si="0"/>
        <v>300</v>
      </c>
      <c r="AD17" s="10">
        <f t="shared" si="0"/>
        <v>0</v>
      </c>
      <c r="AE17" s="10">
        <f t="shared" si="0"/>
        <v>0</v>
      </c>
      <c r="AF17" s="10">
        <f t="shared" si="0"/>
        <v>0</v>
      </c>
      <c r="AG17" s="10">
        <f t="shared" si="0"/>
        <v>0</v>
      </c>
      <c r="AH17" s="10">
        <f t="shared" si="0"/>
        <v>0</v>
      </c>
      <c r="AI17" s="10">
        <f t="shared" si="0"/>
        <v>0</v>
      </c>
      <c r="AJ17" s="10">
        <f t="shared" si="0"/>
        <v>0</v>
      </c>
      <c r="AK17" s="10">
        <f t="shared" si="0"/>
        <v>0</v>
      </c>
      <c r="AL17" s="10">
        <f t="shared" si="0"/>
        <v>0</v>
      </c>
      <c r="AM17" s="10">
        <f t="shared" si="0"/>
        <v>0</v>
      </c>
      <c r="AN17" s="10">
        <f t="shared" si="0"/>
        <v>0</v>
      </c>
      <c r="AO17" s="32">
        <f t="shared" si="0"/>
        <v>0</v>
      </c>
      <c r="AQ17" s="13" t="str">
        <f>IF('Intro &amp; Setup'!$T23="", "", 'Intro &amp; Setup'!$T23)</f>
        <v>Project 7</v>
      </c>
      <c r="AS17" s="13" t="str">
        <f>IF('Intro &amp; Setup'!$AP23="", "", 'Intro &amp; Setup'!$AP23)</f>
        <v>Source 7</v>
      </c>
      <c r="AU17" s="13" t="str">
        <f>IF($F17="", "", IF(COUNTIF('Intro &amp; Setup'!$T$17:$Y$26, $F17)&gt;0, "", "X"))</f>
        <v/>
      </c>
      <c r="AW17" s="39" t="str">
        <f>IF(K17="", "", IF(COUNTIF('Intro &amp; Setup'!$AP$17:$AS$31, K17)&gt;0, "", "X"))</f>
        <v/>
      </c>
      <c r="AX17" s="1" t="str">
        <f>IF(L17="", "", IF(COUNTIF('Intro &amp; Setup'!$AP$17:$AS$31, L17)&gt;0, "", "X"))</f>
        <v/>
      </c>
      <c r="AY17" s="1" t="str">
        <f>IF(M17="", "", IF(COUNTIF('Intro &amp; Setup'!$AP$17:$AS$31, M17)&gt;0, "", "X"))</f>
        <v/>
      </c>
      <c r="AZ17" s="40" t="str">
        <f>IF(N17="", "", IF(COUNTIF('Intro &amp; Setup'!$AP$17:$AS$31, N17)&gt;0, "", "X"))</f>
        <v/>
      </c>
      <c r="BB17" s="55">
        <f t="shared" si="7"/>
        <v>0</v>
      </c>
      <c r="BC17" s="56">
        <f t="shared" si="7"/>
        <v>300</v>
      </c>
      <c r="BE17" s="13" t="str">
        <f t="shared" si="8"/>
        <v>Mar 2019</v>
      </c>
      <c r="BG17" s="13">
        <f t="shared" si="9"/>
        <v>5</v>
      </c>
    </row>
    <row r="18" spans="1:59" x14ac:dyDescent="0.25">
      <c r="A18" s="2"/>
      <c r="B18" s="220"/>
      <c r="C18" s="225">
        <v>43344</v>
      </c>
      <c r="D18" s="226"/>
      <c r="E18" s="226"/>
      <c r="F18" s="221" t="s">
        <v>71</v>
      </c>
      <c r="G18" s="226"/>
      <c r="H18" s="227"/>
      <c r="I18" s="226"/>
      <c r="J18" s="19">
        <v>400</v>
      </c>
      <c r="K18" s="220" t="s">
        <v>86</v>
      </c>
      <c r="L18" s="221"/>
      <c r="M18" s="221"/>
      <c r="N18" s="217"/>
      <c r="O18" s="229">
        <v>43540</v>
      </c>
      <c r="P18" s="2"/>
      <c r="Q18" s="13" t="str">
        <f t="shared" si="1"/>
        <v>Confirmed</v>
      </c>
      <c r="R18" s="2"/>
      <c r="T18" s="13" t="str">
        <f t="shared" si="2"/>
        <v>X</v>
      </c>
      <c r="V18" s="13">
        <f t="shared" si="3"/>
        <v>1</v>
      </c>
      <c r="W18" s="24">
        <f t="shared" si="4"/>
        <v>1</v>
      </c>
      <c r="Y18" s="46">
        <f t="shared" si="5"/>
        <v>400</v>
      </c>
      <c r="AA18" s="31">
        <f t="shared" si="6"/>
        <v>0</v>
      </c>
      <c r="AB18" s="10">
        <f t="shared" si="0"/>
        <v>0</v>
      </c>
      <c r="AC18" s="10">
        <f t="shared" si="0"/>
        <v>0</v>
      </c>
      <c r="AD18" s="10">
        <f t="shared" si="0"/>
        <v>0</v>
      </c>
      <c r="AE18" s="10">
        <f t="shared" si="0"/>
        <v>0</v>
      </c>
      <c r="AF18" s="10">
        <f t="shared" si="0"/>
        <v>0</v>
      </c>
      <c r="AG18" s="10">
        <f t="shared" si="0"/>
        <v>0</v>
      </c>
      <c r="AH18" s="10">
        <f t="shared" si="0"/>
        <v>400</v>
      </c>
      <c r="AI18" s="10">
        <f t="shared" si="0"/>
        <v>0</v>
      </c>
      <c r="AJ18" s="10">
        <f t="shared" si="0"/>
        <v>0</v>
      </c>
      <c r="AK18" s="10">
        <f t="shared" si="0"/>
        <v>0</v>
      </c>
      <c r="AL18" s="10">
        <f t="shared" si="0"/>
        <v>0</v>
      </c>
      <c r="AM18" s="10">
        <f t="shared" si="0"/>
        <v>0</v>
      </c>
      <c r="AN18" s="10">
        <f t="shared" si="0"/>
        <v>0</v>
      </c>
      <c r="AO18" s="32">
        <f t="shared" si="0"/>
        <v>0</v>
      </c>
      <c r="AQ18" s="13" t="str">
        <f>IF('Intro &amp; Setup'!$T24="", "", 'Intro &amp; Setup'!$T24)</f>
        <v>Project 8</v>
      </c>
      <c r="AS18" s="13" t="str">
        <f>IF('Intro &amp; Setup'!$AP24="", "", 'Intro &amp; Setup'!$AP24)</f>
        <v>Source 8</v>
      </c>
      <c r="AU18" s="13" t="str">
        <f>IF($F18="", "", IF(COUNTIF('Intro &amp; Setup'!$T$17:$Y$26, $F18)&gt;0, "", "X"))</f>
        <v/>
      </c>
      <c r="AW18" s="39" t="str">
        <f>IF(K18="", "", IF(COUNTIF('Intro &amp; Setup'!$AP$17:$AS$31, K18)&gt;0, "", "X"))</f>
        <v/>
      </c>
      <c r="AX18" s="1" t="str">
        <f>IF(L18="", "", IF(COUNTIF('Intro &amp; Setup'!$AP$17:$AS$31, L18)&gt;0, "", "X"))</f>
        <v/>
      </c>
      <c r="AY18" s="1" t="str">
        <f>IF(M18="", "", IF(COUNTIF('Intro &amp; Setup'!$AP$17:$AS$31, M18)&gt;0, "", "X"))</f>
        <v/>
      </c>
      <c r="AZ18" s="40" t="str">
        <f>IF(N18="", "", IF(COUNTIF('Intro &amp; Setup'!$AP$17:$AS$31, N18)&gt;0, "", "X"))</f>
        <v/>
      </c>
      <c r="BB18" s="55">
        <f t="shared" si="7"/>
        <v>0</v>
      </c>
      <c r="BC18" s="56">
        <f t="shared" si="7"/>
        <v>400</v>
      </c>
      <c r="BE18" s="13" t="str">
        <f t="shared" si="8"/>
        <v>Sep 2018</v>
      </c>
      <c r="BG18" s="13">
        <f t="shared" si="9"/>
        <v>139</v>
      </c>
    </row>
    <row r="19" spans="1:59" x14ac:dyDescent="0.25">
      <c r="A19" s="2"/>
      <c r="B19" s="220"/>
      <c r="C19" s="225">
        <v>43374</v>
      </c>
      <c r="D19" s="226"/>
      <c r="E19" s="226"/>
      <c r="F19" s="221" t="s">
        <v>72</v>
      </c>
      <c r="G19" s="226"/>
      <c r="H19" s="227"/>
      <c r="I19" s="226"/>
      <c r="J19" s="19">
        <v>550</v>
      </c>
      <c r="K19" s="220" t="s">
        <v>89</v>
      </c>
      <c r="L19" s="221"/>
      <c r="M19" s="221"/>
      <c r="N19" s="217"/>
      <c r="O19" s="229">
        <v>43546</v>
      </c>
      <c r="P19" s="2"/>
      <c r="Q19" s="13" t="str">
        <f t="shared" si="1"/>
        <v>Confirmed</v>
      </c>
      <c r="R19" s="2"/>
      <c r="T19" s="13" t="str">
        <f t="shared" si="2"/>
        <v>X</v>
      </c>
      <c r="V19" s="13">
        <f t="shared" si="3"/>
        <v>1</v>
      </c>
      <c r="W19" s="24">
        <f t="shared" si="4"/>
        <v>1</v>
      </c>
      <c r="Y19" s="46">
        <f t="shared" si="5"/>
        <v>550</v>
      </c>
      <c r="AA19" s="31">
        <f t="shared" si="6"/>
        <v>0</v>
      </c>
      <c r="AB19" s="10">
        <f t="shared" si="0"/>
        <v>0</v>
      </c>
      <c r="AC19" s="10">
        <f t="shared" si="0"/>
        <v>0</v>
      </c>
      <c r="AD19" s="10">
        <f t="shared" si="0"/>
        <v>0</v>
      </c>
      <c r="AE19" s="10">
        <f t="shared" si="0"/>
        <v>0</v>
      </c>
      <c r="AF19" s="10">
        <f t="shared" si="0"/>
        <v>0</v>
      </c>
      <c r="AG19" s="10">
        <f t="shared" si="0"/>
        <v>0</v>
      </c>
      <c r="AH19" s="10">
        <f t="shared" si="0"/>
        <v>0</v>
      </c>
      <c r="AI19" s="10">
        <f t="shared" si="0"/>
        <v>0</v>
      </c>
      <c r="AJ19" s="10">
        <f t="shared" si="0"/>
        <v>0</v>
      </c>
      <c r="AK19" s="10">
        <f t="shared" si="0"/>
        <v>550</v>
      </c>
      <c r="AL19" s="10">
        <f t="shared" si="0"/>
        <v>0</v>
      </c>
      <c r="AM19" s="10">
        <f t="shared" si="0"/>
        <v>0</v>
      </c>
      <c r="AN19" s="10">
        <f t="shared" si="0"/>
        <v>0</v>
      </c>
      <c r="AO19" s="32">
        <f t="shared" si="0"/>
        <v>0</v>
      </c>
      <c r="AQ19" s="13" t="str">
        <f>IF('Intro &amp; Setup'!$T25="", "", 'Intro &amp; Setup'!$T25)</f>
        <v>Project 9</v>
      </c>
      <c r="AS19" s="13" t="str">
        <f>IF('Intro &amp; Setup'!$AP25="", "", 'Intro &amp; Setup'!$AP25)</f>
        <v>Source 9</v>
      </c>
      <c r="AU19" s="13" t="str">
        <f>IF($F19="", "", IF(COUNTIF('Intro &amp; Setup'!$T$17:$Y$26, $F19)&gt;0, "", "X"))</f>
        <v/>
      </c>
      <c r="AW19" s="39" t="str">
        <f>IF(K19="", "", IF(COUNTIF('Intro &amp; Setup'!$AP$17:$AS$31, K19)&gt;0, "", "X"))</f>
        <v/>
      </c>
      <c r="AX19" s="1" t="str">
        <f>IF(L19="", "", IF(COUNTIF('Intro &amp; Setup'!$AP$17:$AS$31, L19)&gt;0, "", "X"))</f>
        <v/>
      </c>
      <c r="AY19" s="1" t="str">
        <f>IF(M19="", "", IF(COUNTIF('Intro &amp; Setup'!$AP$17:$AS$31, M19)&gt;0, "", "X"))</f>
        <v/>
      </c>
      <c r="AZ19" s="40" t="str">
        <f>IF(N19="", "", IF(COUNTIF('Intro &amp; Setup'!$AP$17:$AS$31, N19)&gt;0, "", "X"))</f>
        <v/>
      </c>
      <c r="BB19" s="55">
        <f t="shared" si="7"/>
        <v>0</v>
      </c>
      <c r="BC19" s="56">
        <f t="shared" si="7"/>
        <v>550</v>
      </c>
      <c r="BE19" s="13" t="str">
        <f t="shared" si="8"/>
        <v>Oct 2018</v>
      </c>
      <c r="BG19" s="13">
        <f t="shared" si="9"/>
        <v>124</v>
      </c>
    </row>
    <row r="20" spans="1:59" x14ac:dyDescent="0.25">
      <c r="A20" s="2"/>
      <c r="B20" s="220"/>
      <c r="C20" s="225">
        <v>43405</v>
      </c>
      <c r="D20" s="226"/>
      <c r="E20" s="226"/>
      <c r="F20" s="221" t="s">
        <v>75</v>
      </c>
      <c r="G20" s="226"/>
      <c r="H20" s="227"/>
      <c r="I20" s="226"/>
      <c r="J20" s="19">
        <v>480</v>
      </c>
      <c r="K20" s="220" t="s">
        <v>87</v>
      </c>
      <c r="L20" s="221"/>
      <c r="M20" s="221"/>
      <c r="N20" s="217"/>
      <c r="O20" s="229"/>
      <c r="P20" s="2"/>
      <c r="Q20" s="13" t="str">
        <f t="shared" si="1"/>
        <v>Enquiry</v>
      </c>
      <c r="R20" s="2"/>
      <c r="T20" s="13" t="str">
        <f t="shared" si="2"/>
        <v>X</v>
      </c>
      <c r="V20" s="13">
        <f t="shared" si="3"/>
        <v>1</v>
      </c>
      <c r="W20" s="24">
        <f t="shared" si="4"/>
        <v>1</v>
      </c>
      <c r="Y20" s="46">
        <f t="shared" si="5"/>
        <v>480</v>
      </c>
      <c r="AA20" s="31">
        <f t="shared" si="6"/>
        <v>0</v>
      </c>
      <c r="AB20" s="10">
        <f t="shared" si="0"/>
        <v>0</v>
      </c>
      <c r="AC20" s="10">
        <f t="shared" si="0"/>
        <v>0</v>
      </c>
      <c r="AD20" s="10">
        <f t="shared" si="0"/>
        <v>0</v>
      </c>
      <c r="AE20" s="10">
        <f t="shared" si="0"/>
        <v>0</v>
      </c>
      <c r="AF20" s="10">
        <f t="shared" si="0"/>
        <v>0</v>
      </c>
      <c r="AG20" s="10">
        <f t="shared" si="0"/>
        <v>0</v>
      </c>
      <c r="AH20" s="10">
        <f t="shared" si="0"/>
        <v>0</v>
      </c>
      <c r="AI20" s="10">
        <f t="shared" si="0"/>
        <v>480</v>
      </c>
      <c r="AJ20" s="10">
        <f t="shared" si="0"/>
        <v>0</v>
      </c>
      <c r="AK20" s="10">
        <f t="shared" si="0"/>
        <v>0</v>
      </c>
      <c r="AL20" s="10">
        <f t="shared" si="0"/>
        <v>0</v>
      </c>
      <c r="AM20" s="10">
        <f t="shared" si="0"/>
        <v>0</v>
      </c>
      <c r="AN20" s="10">
        <f t="shared" si="0"/>
        <v>0</v>
      </c>
      <c r="AO20" s="32">
        <f t="shared" si="0"/>
        <v>0</v>
      </c>
      <c r="AQ20" s="14" t="str">
        <f>IF('Intro &amp; Setup'!$T26="", "", 'Intro &amp; Setup'!$T26)</f>
        <v>Project 10</v>
      </c>
      <c r="AS20" s="13" t="str">
        <f>IF('Intro &amp; Setup'!$AP26="", "", 'Intro &amp; Setup'!$AP26)</f>
        <v>Source 10</v>
      </c>
      <c r="AU20" s="13" t="str">
        <f>IF($F20="", "", IF(COUNTIF('Intro &amp; Setup'!$T$17:$Y$26, $F20)&gt;0, "", "X"))</f>
        <v/>
      </c>
      <c r="AW20" s="39" t="str">
        <f>IF(K20="", "", IF(COUNTIF('Intro &amp; Setup'!$AP$17:$AS$31, K20)&gt;0, "", "X"))</f>
        <v/>
      </c>
      <c r="AX20" s="1" t="str">
        <f>IF(L20="", "", IF(COUNTIF('Intro &amp; Setup'!$AP$17:$AS$31, L20)&gt;0, "", "X"))</f>
        <v/>
      </c>
      <c r="AY20" s="1" t="str">
        <f>IF(M20="", "", IF(COUNTIF('Intro &amp; Setup'!$AP$17:$AS$31, M20)&gt;0, "", "X"))</f>
        <v/>
      </c>
      <c r="AZ20" s="40" t="str">
        <f>IF(N20="", "", IF(COUNTIF('Intro &amp; Setup'!$AP$17:$AS$31, N20)&gt;0, "", "X"))</f>
        <v/>
      </c>
      <c r="BB20" s="55">
        <f t="shared" si="7"/>
        <v>480</v>
      </c>
      <c r="BC20" s="56">
        <f t="shared" si="7"/>
        <v>0</v>
      </c>
      <c r="BE20" s="13" t="str">
        <f t="shared" si="8"/>
        <v>Nov 2018</v>
      </c>
      <c r="BG20" s="13" t="str">
        <f t="shared" si="9"/>
        <v/>
      </c>
    </row>
    <row r="21" spans="1:59" x14ac:dyDescent="0.25">
      <c r="A21" s="2"/>
      <c r="B21" s="64"/>
      <c r="C21" s="65"/>
      <c r="D21" s="66"/>
      <c r="E21" s="66"/>
      <c r="F21" s="67"/>
      <c r="G21" s="66"/>
      <c r="H21" s="68"/>
      <c r="I21" s="66"/>
      <c r="J21" s="69"/>
      <c r="K21" s="64"/>
      <c r="L21" s="67"/>
      <c r="M21" s="67"/>
      <c r="N21" s="70"/>
      <c r="O21" s="71"/>
      <c r="P21" s="2"/>
      <c r="Q21" s="13" t="str">
        <f t="shared" si="1"/>
        <v/>
      </c>
      <c r="R21" s="2"/>
      <c r="T21" s="13" t="str">
        <f t="shared" si="2"/>
        <v/>
      </c>
      <c r="V21" s="13" t="str">
        <f t="shared" si="3"/>
        <v/>
      </c>
      <c r="W21" s="24" t="str">
        <f t="shared" si="4"/>
        <v/>
      </c>
      <c r="Y21" s="46" t="str">
        <f t="shared" si="5"/>
        <v/>
      </c>
      <c r="AA21" s="31" t="str">
        <f t="shared" si="6"/>
        <v/>
      </c>
      <c r="AB21" s="10" t="str">
        <f t="shared" si="0"/>
        <v/>
      </c>
      <c r="AC21" s="10" t="str">
        <f t="shared" si="0"/>
        <v/>
      </c>
      <c r="AD21" s="10" t="str">
        <f t="shared" si="0"/>
        <v/>
      </c>
      <c r="AE21" s="10" t="str">
        <f t="shared" si="0"/>
        <v/>
      </c>
      <c r="AF21" s="10" t="str">
        <f t="shared" si="0"/>
        <v/>
      </c>
      <c r="AG21" s="10" t="str">
        <f t="shared" si="0"/>
        <v/>
      </c>
      <c r="AH21" s="10" t="str">
        <f t="shared" si="0"/>
        <v/>
      </c>
      <c r="AI21" s="10" t="str">
        <f t="shared" si="0"/>
        <v/>
      </c>
      <c r="AJ21" s="10" t="str">
        <f t="shared" si="0"/>
        <v/>
      </c>
      <c r="AK21" s="10" t="str">
        <f t="shared" si="0"/>
        <v/>
      </c>
      <c r="AL21" s="10" t="str">
        <f t="shared" si="0"/>
        <v/>
      </c>
      <c r="AM21" s="10" t="str">
        <f t="shared" si="0"/>
        <v/>
      </c>
      <c r="AN21" s="10" t="str">
        <f t="shared" si="0"/>
        <v/>
      </c>
      <c r="AO21" s="32" t="str">
        <f t="shared" si="0"/>
        <v/>
      </c>
      <c r="AS21" s="13" t="str">
        <f>IF('Intro &amp; Setup'!$AP27="", "", 'Intro &amp; Setup'!$AP27)</f>
        <v>Source 11</v>
      </c>
      <c r="AU21" s="13" t="str">
        <f>IF($F21="", "", IF(COUNTIF('Intro &amp; Setup'!$T$17:$Y$26, $F21)&gt;0, "", "X"))</f>
        <v/>
      </c>
      <c r="AW21" s="39" t="str">
        <f>IF(K21="", "", IF(COUNTIF('Intro &amp; Setup'!$AP$17:$AS$31, K21)&gt;0, "", "X"))</f>
        <v/>
      </c>
      <c r="AX21" s="1" t="str">
        <f>IF(L21="", "", IF(COUNTIF('Intro &amp; Setup'!$AP$17:$AS$31, L21)&gt;0, "", "X"))</f>
        <v/>
      </c>
      <c r="AY21" s="1" t="str">
        <f>IF(M21="", "", IF(COUNTIF('Intro &amp; Setup'!$AP$17:$AS$31, M21)&gt;0, "", "X"))</f>
        <v/>
      </c>
      <c r="AZ21" s="40" t="str">
        <f>IF(N21="", "", IF(COUNTIF('Intro &amp; Setup'!$AP$17:$AS$31, N21)&gt;0, "", "X"))</f>
        <v/>
      </c>
      <c r="BB21" s="55" t="str">
        <f t="shared" si="7"/>
        <v/>
      </c>
      <c r="BC21" s="56" t="str">
        <f t="shared" si="7"/>
        <v/>
      </c>
      <c r="BE21" s="13" t="str">
        <f t="shared" si="8"/>
        <v/>
      </c>
      <c r="BG21" s="13" t="str">
        <f t="shared" si="9"/>
        <v/>
      </c>
    </row>
    <row r="22" spans="1:59" x14ac:dyDescent="0.25">
      <c r="A22" s="2"/>
      <c r="B22" s="72"/>
      <c r="C22" s="73"/>
      <c r="D22" s="74"/>
      <c r="E22" s="74"/>
      <c r="F22" s="75"/>
      <c r="G22" s="74"/>
      <c r="H22" s="76"/>
      <c r="I22" s="74"/>
      <c r="J22" s="77"/>
      <c r="K22" s="72"/>
      <c r="L22" s="75"/>
      <c r="M22" s="75"/>
      <c r="N22" s="78"/>
      <c r="O22" s="79"/>
      <c r="P22" s="2"/>
      <c r="Q22" s="13" t="str">
        <f t="shared" si="1"/>
        <v/>
      </c>
      <c r="R22" s="2"/>
      <c r="T22" s="13" t="str">
        <f t="shared" si="2"/>
        <v/>
      </c>
      <c r="V22" s="13" t="str">
        <f t="shared" si="3"/>
        <v/>
      </c>
      <c r="W22" s="24" t="str">
        <f t="shared" si="4"/>
        <v/>
      </c>
      <c r="Y22" s="46" t="str">
        <f t="shared" si="5"/>
        <v/>
      </c>
      <c r="AA22" s="31" t="str">
        <f t="shared" si="6"/>
        <v/>
      </c>
      <c r="AB22" s="10" t="str">
        <f t="shared" si="0"/>
        <v/>
      </c>
      <c r="AC22" s="10" t="str">
        <f t="shared" si="0"/>
        <v/>
      </c>
      <c r="AD22" s="10" t="str">
        <f t="shared" si="0"/>
        <v/>
      </c>
      <c r="AE22" s="10" t="str">
        <f t="shared" si="0"/>
        <v/>
      </c>
      <c r="AF22" s="10" t="str">
        <f t="shared" si="0"/>
        <v/>
      </c>
      <c r="AG22" s="10" t="str">
        <f t="shared" si="0"/>
        <v/>
      </c>
      <c r="AH22" s="10" t="str">
        <f t="shared" si="0"/>
        <v/>
      </c>
      <c r="AI22" s="10" t="str">
        <f t="shared" si="0"/>
        <v/>
      </c>
      <c r="AJ22" s="10" t="str">
        <f t="shared" si="0"/>
        <v/>
      </c>
      <c r="AK22" s="10" t="str">
        <f t="shared" si="0"/>
        <v/>
      </c>
      <c r="AL22" s="10" t="str">
        <f t="shared" si="0"/>
        <v/>
      </c>
      <c r="AM22" s="10" t="str">
        <f t="shared" si="0"/>
        <v/>
      </c>
      <c r="AN22" s="10" t="str">
        <f t="shared" si="0"/>
        <v/>
      </c>
      <c r="AO22" s="32" t="str">
        <f t="shared" si="0"/>
        <v/>
      </c>
      <c r="AS22" s="13" t="str">
        <f>IF('Intro &amp; Setup'!$AP28="", "", 'Intro &amp; Setup'!$AP28)</f>
        <v>Source 12</v>
      </c>
      <c r="AU22" s="13" t="str">
        <f>IF($F22="", "", IF(COUNTIF('Intro &amp; Setup'!$T$17:$Y$26, $F22)&gt;0, "", "X"))</f>
        <v/>
      </c>
      <c r="AW22" s="39" t="str">
        <f>IF(K22="", "", IF(COUNTIF('Intro &amp; Setup'!$AP$17:$AS$31, K22)&gt;0, "", "X"))</f>
        <v/>
      </c>
      <c r="AX22" s="1" t="str">
        <f>IF(L22="", "", IF(COUNTIF('Intro &amp; Setup'!$AP$17:$AS$31, L22)&gt;0, "", "X"))</f>
        <v/>
      </c>
      <c r="AY22" s="1" t="str">
        <f>IF(M22="", "", IF(COUNTIF('Intro &amp; Setup'!$AP$17:$AS$31, M22)&gt;0, "", "X"))</f>
        <v/>
      </c>
      <c r="AZ22" s="40" t="str">
        <f>IF(N22="", "", IF(COUNTIF('Intro &amp; Setup'!$AP$17:$AS$31, N22)&gt;0, "", "X"))</f>
        <v/>
      </c>
      <c r="BB22" s="55" t="str">
        <f t="shared" si="7"/>
        <v/>
      </c>
      <c r="BC22" s="56" t="str">
        <f t="shared" si="7"/>
        <v/>
      </c>
      <c r="BE22" s="13" t="str">
        <f t="shared" si="8"/>
        <v/>
      </c>
      <c r="BG22" s="13" t="str">
        <f t="shared" si="9"/>
        <v/>
      </c>
    </row>
    <row r="23" spans="1:59" x14ac:dyDescent="0.25">
      <c r="A23" s="2"/>
      <c r="B23" s="72"/>
      <c r="C23" s="73"/>
      <c r="D23" s="74"/>
      <c r="E23" s="74"/>
      <c r="F23" s="75"/>
      <c r="G23" s="74"/>
      <c r="H23" s="76"/>
      <c r="I23" s="74"/>
      <c r="J23" s="77"/>
      <c r="K23" s="72"/>
      <c r="L23" s="75"/>
      <c r="M23" s="75"/>
      <c r="N23" s="78"/>
      <c r="O23" s="79"/>
      <c r="P23" s="2"/>
      <c r="Q23" s="13" t="str">
        <f t="shared" si="1"/>
        <v/>
      </c>
      <c r="R23" s="2"/>
      <c r="T23" s="13" t="str">
        <f t="shared" si="2"/>
        <v/>
      </c>
      <c r="V23" s="13" t="str">
        <f t="shared" si="3"/>
        <v/>
      </c>
      <c r="W23" s="24" t="str">
        <f t="shared" si="4"/>
        <v/>
      </c>
      <c r="Y23" s="46" t="str">
        <f t="shared" si="5"/>
        <v/>
      </c>
      <c r="AA23" s="31" t="str">
        <f t="shared" si="6"/>
        <v/>
      </c>
      <c r="AB23" s="10" t="str">
        <f t="shared" si="0"/>
        <v/>
      </c>
      <c r="AC23" s="10" t="str">
        <f t="shared" si="0"/>
        <v/>
      </c>
      <c r="AD23" s="10" t="str">
        <f t="shared" si="0"/>
        <v/>
      </c>
      <c r="AE23" s="10" t="str">
        <f t="shared" si="0"/>
        <v/>
      </c>
      <c r="AF23" s="10" t="str">
        <f t="shared" si="0"/>
        <v/>
      </c>
      <c r="AG23" s="10" t="str">
        <f t="shared" si="0"/>
        <v/>
      </c>
      <c r="AH23" s="10" t="str">
        <f t="shared" si="0"/>
        <v/>
      </c>
      <c r="AI23" s="10" t="str">
        <f t="shared" si="0"/>
        <v/>
      </c>
      <c r="AJ23" s="10" t="str">
        <f t="shared" si="0"/>
        <v/>
      </c>
      <c r="AK23" s="10" t="str">
        <f t="shared" si="0"/>
        <v/>
      </c>
      <c r="AL23" s="10" t="str">
        <f t="shared" si="0"/>
        <v/>
      </c>
      <c r="AM23" s="10" t="str">
        <f t="shared" si="0"/>
        <v/>
      </c>
      <c r="AN23" s="10" t="str">
        <f t="shared" si="0"/>
        <v/>
      </c>
      <c r="AO23" s="32" t="str">
        <f t="shared" si="0"/>
        <v/>
      </c>
      <c r="AS23" s="13" t="str">
        <f>IF('Intro &amp; Setup'!$AP29="", "", 'Intro &amp; Setup'!$AP29)</f>
        <v>Source 13</v>
      </c>
      <c r="AU23" s="13" t="str">
        <f>IF($F23="", "", IF(COUNTIF('Intro &amp; Setup'!$T$17:$Y$26, $F23)&gt;0, "", "X"))</f>
        <v/>
      </c>
      <c r="AW23" s="39" t="str">
        <f>IF(K23="", "", IF(COUNTIF('Intro &amp; Setup'!$AP$17:$AS$31, K23)&gt;0, "", "X"))</f>
        <v/>
      </c>
      <c r="AX23" s="1" t="str">
        <f>IF(L23="", "", IF(COUNTIF('Intro &amp; Setup'!$AP$17:$AS$31, L23)&gt;0, "", "X"))</f>
        <v/>
      </c>
      <c r="AY23" s="1" t="str">
        <f>IF(M23="", "", IF(COUNTIF('Intro &amp; Setup'!$AP$17:$AS$31, M23)&gt;0, "", "X"))</f>
        <v/>
      </c>
      <c r="AZ23" s="40" t="str">
        <f>IF(N23="", "", IF(COUNTIF('Intro &amp; Setup'!$AP$17:$AS$31, N23)&gt;0, "", "X"))</f>
        <v/>
      </c>
      <c r="BB23" s="55" t="str">
        <f t="shared" si="7"/>
        <v/>
      </c>
      <c r="BC23" s="56" t="str">
        <f t="shared" si="7"/>
        <v/>
      </c>
      <c r="BE23" s="13" t="str">
        <f t="shared" si="8"/>
        <v/>
      </c>
      <c r="BG23" s="13" t="str">
        <f t="shared" si="9"/>
        <v/>
      </c>
    </row>
    <row r="24" spans="1:59" x14ac:dyDescent="0.25">
      <c r="A24" s="2"/>
      <c r="B24" s="72"/>
      <c r="C24" s="73"/>
      <c r="D24" s="74"/>
      <c r="E24" s="74"/>
      <c r="F24" s="75"/>
      <c r="G24" s="74"/>
      <c r="H24" s="76"/>
      <c r="I24" s="74"/>
      <c r="J24" s="77"/>
      <c r="K24" s="72"/>
      <c r="L24" s="75"/>
      <c r="M24" s="75"/>
      <c r="N24" s="78"/>
      <c r="O24" s="79"/>
      <c r="P24" s="2"/>
      <c r="Q24" s="13" t="str">
        <f t="shared" si="1"/>
        <v/>
      </c>
      <c r="R24" s="2"/>
      <c r="T24" s="13" t="str">
        <f t="shared" si="2"/>
        <v/>
      </c>
      <c r="V24" s="13" t="str">
        <f t="shared" si="3"/>
        <v/>
      </c>
      <c r="W24" s="24" t="str">
        <f t="shared" si="4"/>
        <v/>
      </c>
      <c r="Y24" s="46" t="str">
        <f t="shared" si="5"/>
        <v/>
      </c>
      <c r="AA24" s="31" t="str">
        <f t="shared" si="6"/>
        <v/>
      </c>
      <c r="AB24" s="10" t="str">
        <f t="shared" si="0"/>
        <v/>
      </c>
      <c r="AC24" s="10" t="str">
        <f t="shared" si="0"/>
        <v/>
      </c>
      <c r="AD24" s="10" t="str">
        <f t="shared" si="0"/>
        <v/>
      </c>
      <c r="AE24" s="10" t="str">
        <f t="shared" si="0"/>
        <v/>
      </c>
      <c r="AF24" s="10" t="str">
        <f t="shared" si="0"/>
        <v/>
      </c>
      <c r="AG24" s="10" t="str">
        <f t="shared" si="0"/>
        <v/>
      </c>
      <c r="AH24" s="10" t="str">
        <f t="shared" si="0"/>
        <v/>
      </c>
      <c r="AI24" s="10" t="str">
        <f t="shared" si="0"/>
        <v/>
      </c>
      <c r="AJ24" s="10" t="str">
        <f t="shared" si="0"/>
        <v/>
      </c>
      <c r="AK24" s="10" t="str">
        <f t="shared" si="0"/>
        <v/>
      </c>
      <c r="AL24" s="10" t="str">
        <f t="shared" si="0"/>
        <v/>
      </c>
      <c r="AM24" s="10" t="str">
        <f t="shared" si="0"/>
        <v/>
      </c>
      <c r="AN24" s="10" t="str">
        <f t="shared" si="0"/>
        <v/>
      </c>
      <c r="AO24" s="32" t="str">
        <f t="shared" si="0"/>
        <v/>
      </c>
      <c r="AS24" s="13" t="str">
        <f>IF('Intro &amp; Setup'!$AP30="", "", 'Intro &amp; Setup'!$AP30)</f>
        <v>Source 14</v>
      </c>
      <c r="AU24" s="13" t="str">
        <f>IF($F24="", "", IF(COUNTIF('Intro &amp; Setup'!$T$17:$Y$26, $F24)&gt;0, "", "X"))</f>
        <v/>
      </c>
      <c r="AW24" s="39" t="str">
        <f>IF(K24="", "", IF(COUNTIF('Intro &amp; Setup'!$AP$17:$AS$31, K24)&gt;0, "", "X"))</f>
        <v/>
      </c>
      <c r="AX24" s="1" t="str">
        <f>IF(L24="", "", IF(COUNTIF('Intro &amp; Setup'!$AP$17:$AS$31, L24)&gt;0, "", "X"))</f>
        <v/>
      </c>
      <c r="AY24" s="1" t="str">
        <f>IF(M24="", "", IF(COUNTIF('Intro &amp; Setup'!$AP$17:$AS$31, M24)&gt;0, "", "X"))</f>
        <v/>
      </c>
      <c r="AZ24" s="40" t="str">
        <f>IF(N24="", "", IF(COUNTIF('Intro &amp; Setup'!$AP$17:$AS$31, N24)&gt;0, "", "X"))</f>
        <v/>
      </c>
      <c r="BB24" s="55" t="str">
        <f t="shared" si="7"/>
        <v/>
      </c>
      <c r="BC24" s="56" t="str">
        <f t="shared" si="7"/>
        <v/>
      </c>
      <c r="BE24" s="13" t="str">
        <f t="shared" si="8"/>
        <v/>
      </c>
      <c r="BG24" s="13" t="str">
        <f t="shared" si="9"/>
        <v/>
      </c>
    </row>
    <row r="25" spans="1:59" x14ac:dyDescent="0.25">
      <c r="A25" s="2"/>
      <c r="B25" s="72"/>
      <c r="C25" s="73"/>
      <c r="D25" s="74"/>
      <c r="E25" s="74"/>
      <c r="F25" s="75"/>
      <c r="G25" s="74"/>
      <c r="H25" s="76"/>
      <c r="I25" s="74"/>
      <c r="J25" s="77"/>
      <c r="K25" s="72"/>
      <c r="L25" s="75"/>
      <c r="M25" s="75"/>
      <c r="N25" s="78"/>
      <c r="O25" s="79"/>
      <c r="P25" s="2"/>
      <c r="Q25" s="13" t="str">
        <f t="shared" si="1"/>
        <v/>
      </c>
      <c r="R25" s="2"/>
      <c r="T25" s="13" t="str">
        <f t="shared" si="2"/>
        <v/>
      </c>
      <c r="V25" s="13" t="str">
        <f t="shared" si="3"/>
        <v/>
      </c>
      <c r="W25" s="24" t="str">
        <f t="shared" si="4"/>
        <v/>
      </c>
      <c r="Y25" s="46" t="str">
        <f t="shared" si="5"/>
        <v/>
      </c>
      <c r="AA25" s="31" t="str">
        <f t="shared" si="6"/>
        <v/>
      </c>
      <c r="AB25" s="10" t="str">
        <f t="shared" si="0"/>
        <v/>
      </c>
      <c r="AC25" s="10" t="str">
        <f t="shared" si="0"/>
        <v/>
      </c>
      <c r="AD25" s="10" t="str">
        <f t="shared" si="0"/>
        <v/>
      </c>
      <c r="AE25" s="10" t="str">
        <f t="shared" si="0"/>
        <v/>
      </c>
      <c r="AF25" s="10" t="str">
        <f t="shared" si="0"/>
        <v/>
      </c>
      <c r="AG25" s="10" t="str">
        <f t="shared" si="0"/>
        <v/>
      </c>
      <c r="AH25" s="10" t="str">
        <f t="shared" si="0"/>
        <v/>
      </c>
      <c r="AI25" s="10" t="str">
        <f t="shared" si="0"/>
        <v/>
      </c>
      <c r="AJ25" s="10" t="str">
        <f t="shared" si="0"/>
        <v/>
      </c>
      <c r="AK25" s="10" t="str">
        <f t="shared" si="0"/>
        <v/>
      </c>
      <c r="AL25" s="10" t="str">
        <f t="shared" si="0"/>
        <v/>
      </c>
      <c r="AM25" s="10" t="str">
        <f t="shared" si="0"/>
        <v/>
      </c>
      <c r="AN25" s="10" t="str">
        <f t="shared" si="0"/>
        <v/>
      </c>
      <c r="AO25" s="32" t="str">
        <f t="shared" si="0"/>
        <v/>
      </c>
      <c r="AS25" s="14" t="str">
        <f>IF('Intro &amp; Setup'!$AP31="", "", 'Intro &amp; Setup'!$AP31)</f>
        <v>Source 15</v>
      </c>
      <c r="AU25" s="13" t="str">
        <f>IF($F25="", "", IF(COUNTIF('Intro &amp; Setup'!$T$17:$Y$26, $F25)&gt;0, "", "X"))</f>
        <v/>
      </c>
      <c r="AW25" s="39" t="str">
        <f>IF(K25="", "", IF(COUNTIF('Intro &amp; Setup'!$AP$17:$AS$31, K25)&gt;0, "", "X"))</f>
        <v/>
      </c>
      <c r="AX25" s="1" t="str">
        <f>IF(L25="", "", IF(COUNTIF('Intro &amp; Setup'!$AP$17:$AS$31, L25)&gt;0, "", "X"))</f>
        <v/>
      </c>
      <c r="AY25" s="1" t="str">
        <f>IF(M25="", "", IF(COUNTIF('Intro &amp; Setup'!$AP$17:$AS$31, M25)&gt;0, "", "X"))</f>
        <v/>
      </c>
      <c r="AZ25" s="40" t="str">
        <f>IF(N25="", "", IF(COUNTIF('Intro &amp; Setup'!$AP$17:$AS$31, N25)&gt;0, "", "X"))</f>
        <v/>
      </c>
      <c r="BB25" s="55" t="str">
        <f t="shared" si="7"/>
        <v/>
      </c>
      <c r="BC25" s="56" t="str">
        <f t="shared" si="7"/>
        <v/>
      </c>
      <c r="BE25" s="13" t="str">
        <f t="shared" si="8"/>
        <v/>
      </c>
      <c r="BG25" s="13" t="str">
        <f t="shared" si="9"/>
        <v/>
      </c>
    </row>
    <row r="26" spans="1:59" x14ac:dyDescent="0.25">
      <c r="A26" s="2"/>
      <c r="B26" s="72"/>
      <c r="C26" s="73"/>
      <c r="D26" s="74"/>
      <c r="E26" s="74"/>
      <c r="F26" s="75"/>
      <c r="G26" s="74"/>
      <c r="H26" s="76"/>
      <c r="I26" s="74"/>
      <c r="J26" s="77"/>
      <c r="K26" s="72"/>
      <c r="L26" s="75"/>
      <c r="M26" s="75"/>
      <c r="N26" s="78"/>
      <c r="O26" s="79"/>
      <c r="P26" s="2"/>
      <c r="Q26" s="13" t="str">
        <f t="shared" si="1"/>
        <v/>
      </c>
      <c r="R26" s="2"/>
      <c r="T26" s="13" t="str">
        <f t="shared" si="2"/>
        <v/>
      </c>
      <c r="V26" s="13" t="str">
        <f t="shared" si="3"/>
        <v/>
      </c>
      <c r="W26" s="24" t="str">
        <f t="shared" si="4"/>
        <v/>
      </c>
      <c r="Y26" s="46" t="str">
        <f t="shared" si="5"/>
        <v/>
      </c>
      <c r="AA26" s="31" t="str">
        <f t="shared" si="6"/>
        <v/>
      </c>
      <c r="AB26" s="10" t="str">
        <f t="shared" si="0"/>
        <v/>
      </c>
      <c r="AC26" s="10" t="str">
        <f t="shared" si="0"/>
        <v/>
      </c>
      <c r="AD26" s="10" t="str">
        <f t="shared" si="0"/>
        <v/>
      </c>
      <c r="AE26" s="10" t="str">
        <f t="shared" si="0"/>
        <v/>
      </c>
      <c r="AF26" s="10" t="str">
        <f t="shared" si="0"/>
        <v/>
      </c>
      <c r="AG26" s="10" t="str">
        <f t="shared" si="0"/>
        <v/>
      </c>
      <c r="AH26" s="10" t="str">
        <f t="shared" si="0"/>
        <v/>
      </c>
      <c r="AI26" s="10" t="str">
        <f t="shared" si="0"/>
        <v/>
      </c>
      <c r="AJ26" s="10" t="str">
        <f t="shared" si="0"/>
        <v/>
      </c>
      <c r="AK26" s="10" t="str">
        <f t="shared" si="0"/>
        <v/>
      </c>
      <c r="AL26" s="10" t="str">
        <f t="shared" si="0"/>
        <v/>
      </c>
      <c r="AM26" s="10" t="str">
        <f t="shared" si="0"/>
        <v/>
      </c>
      <c r="AN26" s="10" t="str">
        <f t="shared" si="0"/>
        <v/>
      </c>
      <c r="AO26" s="32" t="str">
        <f t="shared" si="0"/>
        <v/>
      </c>
      <c r="AU26" s="13" t="str">
        <f>IF($F26="", "", IF(COUNTIF('Intro &amp; Setup'!$T$17:$Y$26, $F26)&gt;0, "", "X"))</f>
        <v/>
      </c>
      <c r="AW26" s="39" t="str">
        <f>IF(K26="", "", IF(COUNTIF('Intro &amp; Setup'!$AP$17:$AS$31, K26)&gt;0, "", "X"))</f>
        <v/>
      </c>
      <c r="AX26" s="1" t="str">
        <f>IF(L26="", "", IF(COUNTIF('Intro &amp; Setup'!$AP$17:$AS$31, L26)&gt;0, "", "X"))</f>
        <v/>
      </c>
      <c r="AY26" s="1" t="str">
        <f>IF(M26="", "", IF(COUNTIF('Intro &amp; Setup'!$AP$17:$AS$31, M26)&gt;0, "", "X"))</f>
        <v/>
      </c>
      <c r="AZ26" s="40" t="str">
        <f>IF(N26="", "", IF(COUNTIF('Intro &amp; Setup'!$AP$17:$AS$31, N26)&gt;0, "", "X"))</f>
        <v/>
      </c>
      <c r="BB26" s="55" t="str">
        <f t="shared" si="7"/>
        <v/>
      </c>
      <c r="BC26" s="56" t="str">
        <f t="shared" si="7"/>
        <v/>
      </c>
      <c r="BE26" s="13" t="str">
        <f t="shared" si="8"/>
        <v/>
      </c>
      <c r="BG26" s="13" t="str">
        <f t="shared" si="9"/>
        <v/>
      </c>
    </row>
    <row r="27" spans="1:59" x14ac:dyDescent="0.25">
      <c r="A27" s="2"/>
      <c r="B27" s="72"/>
      <c r="C27" s="73"/>
      <c r="D27" s="74"/>
      <c r="E27" s="74"/>
      <c r="F27" s="75"/>
      <c r="G27" s="74"/>
      <c r="H27" s="76"/>
      <c r="I27" s="74"/>
      <c r="J27" s="77"/>
      <c r="K27" s="72"/>
      <c r="L27" s="75"/>
      <c r="M27" s="75"/>
      <c r="N27" s="78"/>
      <c r="O27" s="79"/>
      <c r="P27" s="2"/>
      <c r="Q27" s="13" t="str">
        <f t="shared" si="1"/>
        <v/>
      </c>
      <c r="R27" s="2"/>
      <c r="T27" s="13" t="str">
        <f t="shared" si="2"/>
        <v/>
      </c>
      <c r="V27" s="13" t="str">
        <f t="shared" si="3"/>
        <v/>
      </c>
      <c r="W27" s="24" t="str">
        <f t="shared" si="4"/>
        <v/>
      </c>
      <c r="Y27" s="46" t="str">
        <f t="shared" si="5"/>
        <v/>
      </c>
      <c r="AA27" s="31" t="str">
        <f t="shared" si="6"/>
        <v/>
      </c>
      <c r="AB27" s="10" t="str">
        <f t="shared" si="6"/>
        <v/>
      </c>
      <c r="AC27" s="10" t="str">
        <f t="shared" si="6"/>
        <v/>
      </c>
      <c r="AD27" s="10" t="str">
        <f t="shared" si="6"/>
        <v/>
      </c>
      <c r="AE27" s="10" t="str">
        <f t="shared" si="6"/>
        <v/>
      </c>
      <c r="AF27" s="10" t="str">
        <f t="shared" si="6"/>
        <v/>
      </c>
      <c r="AG27" s="10" t="str">
        <f t="shared" si="6"/>
        <v/>
      </c>
      <c r="AH27" s="10" t="str">
        <f t="shared" si="6"/>
        <v/>
      </c>
      <c r="AI27" s="10" t="str">
        <f t="shared" si="6"/>
        <v/>
      </c>
      <c r="AJ27" s="10" t="str">
        <f t="shared" si="6"/>
        <v/>
      </c>
      <c r="AK27" s="10" t="str">
        <f t="shared" si="6"/>
        <v/>
      </c>
      <c r="AL27" s="10" t="str">
        <f t="shared" si="6"/>
        <v/>
      </c>
      <c r="AM27" s="10" t="str">
        <f t="shared" si="6"/>
        <v/>
      </c>
      <c r="AN27" s="10" t="str">
        <f t="shared" si="6"/>
        <v/>
      </c>
      <c r="AO27" s="32" t="str">
        <f t="shared" si="6"/>
        <v/>
      </c>
      <c r="AU27" s="13" t="str">
        <f>IF($F27="", "", IF(COUNTIF('Intro &amp; Setup'!$T$17:$Y$26, $F27)&gt;0, "", "X"))</f>
        <v/>
      </c>
      <c r="AW27" s="39" t="str">
        <f>IF(K27="", "", IF(COUNTIF('Intro &amp; Setup'!$AP$17:$AS$31, K27)&gt;0, "", "X"))</f>
        <v/>
      </c>
      <c r="AX27" s="1" t="str">
        <f>IF(L27="", "", IF(COUNTIF('Intro &amp; Setup'!$AP$17:$AS$31, L27)&gt;0, "", "X"))</f>
        <v/>
      </c>
      <c r="AY27" s="1" t="str">
        <f>IF(M27="", "", IF(COUNTIF('Intro &amp; Setup'!$AP$17:$AS$31, M27)&gt;0, "", "X"))</f>
        <v/>
      </c>
      <c r="AZ27" s="40" t="str">
        <f>IF(N27="", "", IF(COUNTIF('Intro &amp; Setup'!$AP$17:$AS$31, N27)&gt;0, "", "X"))</f>
        <v/>
      </c>
      <c r="BB27" s="55" t="str">
        <f t="shared" si="7"/>
        <v/>
      </c>
      <c r="BC27" s="56" t="str">
        <f t="shared" si="7"/>
        <v/>
      </c>
      <c r="BE27" s="13" t="str">
        <f t="shared" si="8"/>
        <v/>
      </c>
      <c r="BG27" s="13" t="str">
        <f t="shared" si="9"/>
        <v/>
      </c>
    </row>
    <row r="28" spans="1:59" x14ac:dyDescent="0.25">
      <c r="A28" s="2"/>
      <c r="B28" s="72"/>
      <c r="C28" s="73"/>
      <c r="D28" s="74"/>
      <c r="E28" s="74"/>
      <c r="F28" s="75"/>
      <c r="G28" s="74"/>
      <c r="H28" s="76"/>
      <c r="I28" s="74"/>
      <c r="J28" s="77"/>
      <c r="K28" s="72"/>
      <c r="L28" s="75"/>
      <c r="M28" s="75"/>
      <c r="N28" s="78"/>
      <c r="O28" s="79"/>
      <c r="P28" s="2"/>
      <c r="Q28" s="13" t="str">
        <f t="shared" si="1"/>
        <v/>
      </c>
      <c r="R28" s="2"/>
      <c r="T28" s="13" t="str">
        <f t="shared" si="2"/>
        <v/>
      </c>
      <c r="V28" s="13" t="str">
        <f t="shared" si="3"/>
        <v/>
      </c>
      <c r="W28" s="24" t="str">
        <f t="shared" si="4"/>
        <v/>
      </c>
      <c r="Y28" s="46" t="str">
        <f t="shared" si="5"/>
        <v/>
      </c>
      <c r="AA28" s="31" t="str">
        <f t="shared" si="6"/>
        <v/>
      </c>
      <c r="AB28" s="10" t="str">
        <f t="shared" si="6"/>
        <v/>
      </c>
      <c r="AC28" s="10" t="str">
        <f t="shared" si="6"/>
        <v/>
      </c>
      <c r="AD28" s="10" t="str">
        <f t="shared" si="6"/>
        <v/>
      </c>
      <c r="AE28" s="10" t="str">
        <f t="shared" si="6"/>
        <v/>
      </c>
      <c r="AF28" s="10" t="str">
        <f t="shared" si="6"/>
        <v/>
      </c>
      <c r="AG28" s="10" t="str">
        <f t="shared" si="6"/>
        <v/>
      </c>
      <c r="AH28" s="10" t="str">
        <f t="shared" si="6"/>
        <v/>
      </c>
      <c r="AI28" s="10" t="str">
        <f t="shared" si="6"/>
        <v/>
      </c>
      <c r="AJ28" s="10" t="str">
        <f t="shared" si="6"/>
        <v/>
      </c>
      <c r="AK28" s="10" t="str">
        <f t="shared" si="6"/>
        <v/>
      </c>
      <c r="AL28" s="10" t="str">
        <f t="shared" si="6"/>
        <v/>
      </c>
      <c r="AM28" s="10" t="str">
        <f t="shared" si="6"/>
        <v/>
      </c>
      <c r="AN28" s="10" t="str">
        <f t="shared" si="6"/>
        <v/>
      </c>
      <c r="AO28" s="32" t="str">
        <f t="shared" si="6"/>
        <v/>
      </c>
      <c r="AU28" s="13" t="str">
        <f>IF($F28="", "", IF(COUNTIF('Intro &amp; Setup'!$T$17:$Y$26, $F28)&gt;0, "", "X"))</f>
        <v/>
      </c>
      <c r="AW28" s="39" t="str">
        <f>IF(K28="", "", IF(COUNTIF('Intro &amp; Setup'!$AP$17:$AS$31, K28)&gt;0, "", "X"))</f>
        <v/>
      </c>
      <c r="AX28" s="1" t="str">
        <f>IF(L28="", "", IF(COUNTIF('Intro &amp; Setup'!$AP$17:$AS$31, L28)&gt;0, "", "X"))</f>
        <v/>
      </c>
      <c r="AY28" s="1" t="str">
        <f>IF(M28="", "", IF(COUNTIF('Intro &amp; Setup'!$AP$17:$AS$31, M28)&gt;0, "", "X"))</f>
        <v/>
      </c>
      <c r="AZ28" s="40" t="str">
        <f>IF(N28="", "", IF(COUNTIF('Intro &amp; Setup'!$AP$17:$AS$31, N28)&gt;0, "", "X"))</f>
        <v/>
      </c>
      <c r="BB28" s="55" t="str">
        <f t="shared" si="7"/>
        <v/>
      </c>
      <c r="BC28" s="56" t="str">
        <f t="shared" si="7"/>
        <v/>
      </c>
      <c r="BE28" s="13" t="str">
        <f t="shared" si="8"/>
        <v/>
      </c>
      <c r="BG28" s="13" t="str">
        <f t="shared" si="9"/>
        <v/>
      </c>
    </row>
    <row r="29" spans="1:59" x14ac:dyDescent="0.25">
      <c r="A29" s="2"/>
      <c r="B29" s="72"/>
      <c r="C29" s="73"/>
      <c r="D29" s="74"/>
      <c r="E29" s="74"/>
      <c r="F29" s="75"/>
      <c r="G29" s="74"/>
      <c r="H29" s="76"/>
      <c r="I29" s="74"/>
      <c r="J29" s="77"/>
      <c r="K29" s="72"/>
      <c r="L29" s="75"/>
      <c r="M29" s="75"/>
      <c r="N29" s="78"/>
      <c r="O29" s="79"/>
      <c r="P29" s="2"/>
      <c r="Q29" s="13" t="str">
        <f t="shared" si="1"/>
        <v/>
      </c>
      <c r="R29" s="2"/>
      <c r="T29" s="13" t="str">
        <f t="shared" si="2"/>
        <v/>
      </c>
      <c r="V29" s="13" t="str">
        <f t="shared" si="3"/>
        <v/>
      </c>
      <c r="W29" s="24" t="str">
        <f t="shared" si="4"/>
        <v/>
      </c>
      <c r="Y29" s="46" t="str">
        <f t="shared" si="5"/>
        <v/>
      </c>
      <c r="AA29" s="31" t="str">
        <f t="shared" si="6"/>
        <v/>
      </c>
      <c r="AB29" s="10" t="str">
        <f t="shared" si="6"/>
        <v/>
      </c>
      <c r="AC29" s="10" t="str">
        <f t="shared" si="6"/>
        <v/>
      </c>
      <c r="AD29" s="10" t="str">
        <f t="shared" si="6"/>
        <v/>
      </c>
      <c r="AE29" s="10" t="str">
        <f t="shared" si="6"/>
        <v/>
      </c>
      <c r="AF29" s="10" t="str">
        <f t="shared" si="6"/>
        <v/>
      </c>
      <c r="AG29" s="10" t="str">
        <f t="shared" si="6"/>
        <v/>
      </c>
      <c r="AH29" s="10" t="str">
        <f t="shared" si="6"/>
        <v/>
      </c>
      <c r="AI29" s="10" t="str">
        <f t="shared" si="6"/>
        <v/>
      </c>
      <c r="AJ29" s="10" t="str">
        <f t="shared" si="6"/>
        <v/>
      </c>
      <c r="AK29" s="10" t="str">
        <f t="shared" si="6"/>
        <v/>
      </c>
      <c r="AL29" s="10" t="str">
        <f t="shared" si="6"/>
        <v/>
      </c>
      <c r="AM29" s="10" t="str">
        <f t="shared" si="6"/>
        <v/>
      </c>
      <c r="AN29" s="10" t="str">
        <f t="shared" si="6"/>
        <v/>
      </c>
      <c r="AO29" s="32" t="str">
        <f t="shared" si="6"/>
        <v/>
      </c>
      <c r="AU29" s="13" t="str">
        <f>IF($F29="", "", IF(COUNTIF('Intro &amp; Setup'!$T$17:$Y$26, $F29)&gt;0, "", "X"))</f>
        <v/>
      </c>
      <c r="AW29" s="39" t="str">
        <f>IF(K29="", "", IF(COUNTIF('Intro &amp; Setup'!$AP$17:$AS$31, K29)&gt;0, "", "X"))</f>
        <v/>
      </c>
      <c r="AX29" s="1" t="str">
        <f>IF(L29="", "", IF(COUNTIF('Intro &amp; Setup'!$AP$17:$AS$31, L29)&gt;0, "", "X"))</f>
        <v/>
      </c>
      <c r="AY29" s="1" t="str">
        <f>IF(M29="", "", IF(COUNTIF('Intro &amp; Setup'!$AP$17:$AS$31, M29)&gt;0, "", "X"))</f>
        <v/>
      </c>
      <c r="AZ29" s="40" t="str">
        <f>IF(N29="", "", IF(COUNTIF('Intro &amp; Setup'!$AP$17:$AS$31, N29)&gt;0, "", "X"))</f>
        <v/>
      </c>
      <c r="BB29" s="55" t="str">
        <f t="shared" si="7"/>
        <v/>
      </c>
      <c r="BC29" s="56" t="str">
        <f t="shared" si="7"/>
        <v/>
      </c>
      <c r="BE29" s="13" t="str">
        <f t="shared" si="8"/>
        <v/>
      </c>
      <c r="BG29" s="13" t="str">
        <f t="shared" si="9"/>
        <v/>
      </c>
    </row>
    <row r="30" spans="1:59" x14ac:dyDescent="0.25">
      <c r="A30" s="2"/>
      <c r="B30" s="72"/>
      <c r="C30" s="73"/>
      <c r="D30" s="74"/>
      <c r="E30" s="74"/>
      <c r="F30" s="75"/>
      <c r="G30" s="74"/>
      <c r="H30" s="76"/>
      <c r="I30" s="74"/>
      <c r="J30" s="77"/>
      <c r="K30" s="72"/>
      <c r="L30" s="75"/>
      <c r="M30" s="75"/>
      <c r="N30" s="78"/>
      <c r="O30" s="79"/>
      <c r="P30" s="2"/>
      <c r="Q30" s="13" t="str">
        <f t="shared" si="1"/>
        <v/>
      </c>
      <c r="R30" s="2"/>
      <c r="T30" s="13" t="str">
        <f t="shared" si="2"/>
        <v/>
      </c>
      <c r="V30" s="13" t="str">
        <f t="shared" si="3"/>
        <v/>
      </c>
      <c r="W30" s="24" t="str">
        <f t="shared" si="4"/>
        <v/>
      </c>
      <c r="Y30" s="46" t="str">
        <f t="shared" si="5"/>
        <v/>
      </c>
      <c r="AA30" s="31" t="str">
        <f t="shared" si="6"/>
        <v/>
      </c>
      <c r="AB30" s="10" t="str">
        <f t="shared" si="6"/>
        <v/>
      </c>
      <c r="AC30" s="10" t="str">
        <f t="shared" si="6"/>
        <v/>
      </c>
      <c r="AD30" s="10" t="str">
        <f t="shared" si="6"/>
        <v/>
      </c>
      <c r="AE30" s="10" t="str">
        <f t="shared" si="6"/>
        <v/>
      </c>
      <c r="AF30" s="10" t="str">
        <f t="shared" si="6"/>
        <v/>
      </c>
      <c r="AG30" s="10" t="str">
        <f t="shared" si="6"/>
        <v/>
      </c>
      <c r="AH30" s="10" t="str">
        <f t="shared" si="6"/>
        <v/>
      </c>
      <c r="AI30" s="10" t="str">
        <f t="shared" si="6"/>
        <v/>
      </c>
      <c r="AJ30" s="10" t="str">
        <f t="shared" si="6"/>
        <v/>
      </c>
      <c r="AK30" s="10" t="str">
        <f t="shared" si="6"/>
        <v/>
      </c>
      <c r="AL30" s="10" t="str">
        <f t="shared" si="6"/>
        <v/>
      </c>
      <c r="AM30" s="10" t="str">
        <f t="shared" si="6"/>
        <v/>
      </c>
      <c r="AN30" s="10" t="str">
        <f t="shared" si="6"/>
        <v/>
      </c>
      <c r="AO30" s="32" t="str">
        <f t="shared" si="6"/>
        <v/>
      </c>
      <c r="AU30" s="13" t="str">
        <f>IF($F30="", "", IF(COUNTIF('Intro &amp; Setup'!$T$17:$Y$26, $F30)&gt;0, "", "X"))</f>
        <v/>
      </c>
      <c r="AW30" s="39" t="str">
        <f>IF(K30="", "", IF(COUNTIF('Intro &amp; Setup'!$AP$17:$AS$31, K30)&gt;0, "", "X"))</f>
        <v/>
      </c>
      <c r="AX30" s="1" t="str">
        <f>IF(L30="", "", IF(COUNTIF('Intro &amp; Setup'!$AP$17:$AS$31, L30)&gt;0, "", "X"))</f>
        <v/>
      </c>
      <c r="AY30" s="1" t="str">
        <f>IF(M30="", "", IF(COUNTIF('Intro &amp; Setup'!$AP$17:$AS$31, M30)&gt;0, "", "X"))</f>
        <v/>
      </c>
      <c r="AZ30" s="40" t="str">
        <f>IF(N30="", "", IF(COUNTIF('Intro &amp; Setup'!$AP$17:$AS$31, N30)&gt;0, "", "X"))</f>
        <v/>
      </c>
      <c r="BB30" s="55" t="str">
        <f t="shared" si="7"/>
        <v/>
      </c>
      <c r="BC30" s="56" t="str">
        <f t="shared" si="7"/>
        <v/>
      </c>
      <c r="BE30" s="13" t="str">
        <f t="shared" si="8"/>
        <v/>
      </c>
      <c r="BG30" s="13" t="str">
        <f t="shared" si="9"/>
        <v/>
      </c>
    </row>
    <row r="31" spans="1:59" x14ac:dyDescent="0.25">
      <c r="A31" s="2"/>
      <c r="B31" s="72"/>
      <c r="C31" s="73"/>
      <c r="D31" s="74"/>
      <c r="E31" s="74"/>
      <c r="F31" s="75"/>
      <c r="G31" s="74"/>
      <c r="H31" s="76"/>
      <c r="I31" s="74"/>
      <c r="J31" s="77"/>
      <c r="K31" s="72"/>
      <c r="L31" s="75"/>
      <c r="M31" s="75"/>
      <c r="N31" s="78"/>
      <c r="O31" s="79"/>
      <c r="P31" s="2"/>
      <c r="Q31" s="13" t="str">
        <f t="shared" si="1"/>
        <v/>
      </c>
      <c r="R31" s="2"/>
      <c r="T31" s="13" t="str">
        <f t="shared" si="2"/>
        <v/>
      </c>
      <c r="V31" s="13" t="str">
        <f t="shared" si="3"/>
        <v/>
      </c>
      <c r="W31" s="24" t="str">
        <f t="shared" si="4"/>
        <v/>
      </c>
      <c r="Y31" s="46" t="str">
        <f t="shared" si="5"/>
        <v/>
      </c>
      <c r="AA31" s="31" t="str">
        <f t="shared" si="6"/>
        <v/>
      </c>
      <c r="AB31" s="10" t="str">
        <f t="shared" si="6"/>
        <v/>
      </c>
      <c r="AC31" s="10" t="str">
        <f t="shared" si="6"/>
        <v/>
      </c>
      <c r="AD31" s="10" t="str">
        <f t="shared" si="6"/>
        <v/>
      </c>
      <c r="AE31" s="10" t="str">
        <f t="shared" si="6"/>
        <v/>
      </c>
      <c r="AF31" s="10" t="str">
        <f t="shared" si="6"/>
        <v/>
      </c>
      <c r="AG31" s="10" t="str">
        <f t="shared" si="6"/>
        <v/>
      </c>
      <c r="AH31" s="10" t="str">
        <f t="shared" si="6"/>
        <v/>
      </c>
      <c r="AI31" s="10" t="str">
        <f t="shared" si="6"/>
        <v/>
      </c>
      <c r="AJ31" s="10" t="str">
        <f t="shared" si="6"/>
        <v/>
      </c>
      <c r="AK31" s="10" t="str">
        <f t="shared" si="6"/>
        <v/>
      </c>
      <c r="AL31" s="10" t="str">
        <f t="shared" si="6"/>
        <v/>
      </c>
      <c r="AM31" s="10" t="str">
        <f t="shared" si="6"/>
        <v/>
      </c>
      <c r="AN31" s="10" t="str">
        <f t="shared" si="6"/>
        <v/>
      </c>
      <c r="AO31" s="32" t="str">
        <f t="shared" si="6"/>
        <v/>
      </c>
      <c r="AU31" s="13" t="str">
        <f>IF($F31="", "", IF(COUNTIF('Intro &amp; Setup'!$T$17:$Y$26, $F31)&gt;0, "", "X"))</f>
        <v/>
      </c>
      <c r="AW31" s="39" t="str">
        <f>IF(K31="", "", IF(COUNTIF('Intro &amp; Setup'!$AP$17:$AS$31, K31)&gt;0, "", "X"))</f>
        <v/>
      </c>
      <c r="AX31" s="1" t="str">
        <f>IF(L31="", "", IF(COUNTIF('Intro &amp; Setup'!$AP$17:$AS$31, L31)&gt;0, "", "X"))</f>
        <v/>
      </c>
      <c r="AY31" s="1" t="str">
        <f>IF(M31="", "", IF(COUNTIF('Intro &amp; Setup'!$AP$17:$AS$31, M31)&gt;0, "", "X"))</f>
        <v/>
      </c>
      <c r="AZ31" s="40" t="str">
        <f>IF(N31="", "", IF(COUNTIF('Intro &amp; Setup'!$AP$17:$AS$31, N31)&gt;0, "", "X"))</f>
        <v/>
      </c>
      <c r="BB31" s="55" t="str">
        <f t="shared" si="7"/>
        <v/>
      </c>
      <c r="BC31" s="56" t="str">
        <f t="shared" si="7"/>
        <v/>
      </c>
      <c r="BE31" s="13" t="str">
        <f t="shared" si="8"/>
        <v/>
      </c>
      <c r="BG31" s="13" t="str">
        <f t="shared" si="9"/>
        <v/>
      </c>
    </row>
    <row r="32" spans="1:59" x14ac:dyDescent="0.25">
      <c r="A32" s="2"/>
      <c r="B32" s="72"/>
      <c r="C32" s="73"/>
      <c r="D32" s="74"/>
      <c r="E32" s="74"/>
      <c r="F32" s="75"/>
      <c r="G32" s="74"/>
      <c r="H32" s="76"/>
      <c r="I32" s="74"/>
      <c r="J32" s="77"/>
      <c r="K32" s="72"/>
      <c r="L32" s="75"/>
      <c r="M32" s="75"/>
      <c r="N32" s="78"/>
      <c r="O32" s="79"/>
      <c r="P32" s="2"/>
      <c r="Q32" s="13" t="str">
        <f t="shared" si="1"/>
        <v/>
      </c>
      <c r="R32" s="2"/>
      <c r="T32" s="13" t="str">
        <f t="shared" si="2"/>
        <v/>
      </c>
      <c r="V32" s="13" t="str">
        <f t="shared" si="3"/>
        <v/>
      </c>
      <c r="W32" s="24" t="str">
        <f t="shared" si="4"/>
        <v/>
      </c>
      <c r="Y32" s="46" t="str">
        <f t="shared" si="5"/>
        <v/>
      </c>
      <c r="AA32" s="31" t="str">
        <f t="shared" si="6"/>
        <v/>
      </c>
      <c r="AB32" s="10" t="str">
        <f t="shared" si="6"/>
        <v/>
      </c>
      <c r="AC32" s="10" t="str">
        <f t="shared" si="6"/>
        <v/>
      </c>
      <c r="AD32" s="10" t="str">
        <f t="shared" si="6"/>
        <v/>
      </c>
      <c r="AE32" s="10" t="str">
        <f t="shared" si="6"/>
        <v/>
      </c>
      <c r="AF32" s="10" t="str">
        <f t="shared" si="6"/>
        <v/>
      </c>
      <c r="AG32" s="10" t="str">
        <f t="shared" si="6"/>
        <v/>
      </c>
      <c r="AH32" s="10" t="str">
        <f t="shared" si="6"/>
        <v/>
      </c>
      <c r="AI32" s="10" t="str">
        <f t="shared" si="6"/>
        <v/>
      </c>
      <c r="AJ32" s="10" t="str">
        <f t="shared" si="6"/>
        <v/>
      </c>
      <c r="AK32" s="10" t="str">
        <f t="shared" si="6"/>
        <v/>
      </c>
      <c r="AL32" s="10" t="str">
        <f t="shared" si="6"/>
        <v/>
      </c>
      <c r="AM32" s="10" t="str">
        <f t="shared" si="6"/>
        <v/>
      </c>
      <c r="AN32" s="10" t="str">
        <f t="shared" si="6"/>
        <v/>
      </c>
      <c r="AO32" s="32" t="str">
        <f t="shared" si="6"/>
        <v/>
      </c>
      <c r="AU32" s="13" t="str">
        <f>IF($F32="", "", IF(COUNTIF('Intro &amp; Setup'!$T$17:$Y$26, $F32)&gt;0, "", "X"))</f>
        <v/>
      </c>
      <c r="AW32" s="39" t="str">
        <f>IF(K32="", "", IF(COUNTIF('Intro &amp; Setup'!$AP$17:$AS$31, K32)&gt;0, "", "X"))</f>
        <v/>
      </c>
      <c r="AX32" s="1" t="str">
        <f>IF(L32="", "", IF(COUNTIF('Intro &amp; Setup'!$AP$17:$AS$31, L32)&gt;0, "", "X"))</f>
        <v/>
      </c>
      <c r="AY32" s="1" t="str">
        <f>IF(M32="", "", IF(COUNTIF('Intro &amp; Setup'!$AP$17:$AS$31, M32)&gt;0, "", "X"))</f>
        <v/>
      </c>
      <c r="AZ32" s="40" t="str">
        <f>IF(N32="", "", IF(COUNTIF('Intro &amp; Setup'!$AP$17:$AS$31, N32)&gt;0, "", "X"))</f>
        <v/>
      </c>
      <c r="BB32" s="55" t="str">
        <f t="shared" si="7"/>
        <v/>
      </c>
      <c r="BC32" s="56" t="str">
        <f t="shared" si="7"/>
        <v/>
      </c>
      <c r="BE32" s="13" t="str">
        <f t="shared" si="8"/>
        <v/>
      </c>
      <c r="BG32" s="13" t="str">
        <f t="shared" si="9"/>
        <v/>
      </c>
    </row>
    <row r="33" spans="1:59" x14ac:dyDescent="0.25">
      <c r="A33" s="2"/>
      <c r="B33" s="72"/>
      <c r="C33" s="73"/>
      <c r="D33" s="74"/>
      <c r="E33" s="74"/>
      <c r="F33" s="75"/>
      <c r="G33" s="74"/>
      <c r="H33" s="76"/>
      <c r="I33" s="74"/>
      <c r="J33" s="77"/>
      <c r="K33" s="72"/>
      <c r="L33" s="75"/>
      <c r="M33" s="75"/>
      <c r="N33" s="78"/>
      <c r="O33" s="79"/>
      <c r="P33" s="2"/>
      <c r="Q33" s="13" t="str">
        <f t="shared" si="1"/>
        <v/>
      </c>
      <c r="R33" s="2"/>
      <c r="T33" s="13" t="str">
        <f t="shared" si="2"/>
        <v/>
      </c>
      <c r="V33" s="13" t="str">
        <f t="shared" si="3"/>
        <v/>
      </c>
      <c r="W33" s="24" t="str">
        <f t="shared" si="4"/>
        <v/>
      </c>
      <c r="Y33" s="46" t="str">
        <f t="shared" si="5"/>
        <v/>
      </c>
      <c r="AA33" s="31" t="str">
        <f t="shared" si="6"/>
        <v/>
      </c>
      <c r="AB33" s="10" t="str">
        <f t="shared" si="6"/>
        <v/>
      </c>
      <c r="AC33" s="10" t="str">
        <f t="shared" si="6"/>
        <v/>
      </c>
      <c r="AD33" s="10" t="str">
        <f t="shared" si="6"/>
        <v/>
      </c>
      <c r="AE33" s="10" t="str">
        <f t="shared" si="6"/>
        <v/>
      </c>
      <c r="AF33" s="10" t="str">
        <f t="shared" si="6"/>
        <v/>
      </c>
      <c r="AG33" s="10" t="str">
        <f t="shared" si="6"/>
        <v/>
      </c>
      <c r="AH33" s="10" t="str">
        <f t="shared" si="6"/>
        <v/>
      </c>
      <c r="AI33" s="10" t="str">
        <f t="shared" si="6"/>
        <v/>
      </c>
      <c r="AJ33" s="10" t="str">
        <f t="shared" si="6"/>
        <v/>
      </c>
      <c r="AK33" s="10" t="str">
        <f t="shared" si="6"/>
        <v/>
      </c>
      <c r="AL33" s="10" t="str">
        <f t="shared" si="6"/>
        <v/>
      </c>
      <c r="AM33" s="10" t="str">
        <f t="shared" si="6"/>
        <v/>
      </c>
      <c r="AN33" s="10" t="str">
        <f t="shared" si="6"/>
        <v/>
      </c>
      <c r="AO33" s="32" t="str">
        <f t="shared" si="6"/>
        <v/>
      </c>
      <c r="AU33" s="13" t="str">
        <f>IF($F33="", "", IF(COUNTIF('Intro &amp; Setup'!$T$17:$Y$26, $F33)&gt;0, "", "X"))</f>
        <v/>
      </c>
      <c r="AW33" s="39" t="str">
        <f>IF(K33="", "", IF(COUNTIF('Intro &amp; Setup'!$AP$17:$AS$31, K33)&gt;0, "", "X"))</f>
        <v/>
      </c>
      <c r="AX33" s="1" t="str">
        <f>IF(L33="", "", IF(COUNTIF('Intro &amp; Setup'!$AP$17:$AS$31, L33)&gt;0, "", "X"))</f>
        <v/>
      </c>
      <c r="AY33" s="1" t="str">
        <f>IF(M33="", "", IF(COUNTIF('Intro &amp; Setup'!$AP$17:$AS$31, M33)&gt;0, "", "X"))</f>
        <v/>
      </c>
      <c r="AZ33" s="40" t="str">
        <f>IF(N33="", "", IF(COUNTIF('Intro &amp; Setup'!$AP$17:$AS$31, N33)&gt;0, "", "X"))</f>
        <v/>
      </c>
      <c r="BB33" s="55" t="str">
        <f t="shared" si="7"/>
        <v/>
      </c>
      <c r="BC33" s="56" t="str">
        <f t="shared" si="7"/>
        <v/>
      </c>
      <c r="BE33" s="13" t="str">
        <f t="shared" si="8"/>
        <v/>
      </c>
      <c r="BG33" s="13" t="str">
        <f t="shared" si="9"/>
        <v/>
      </c>
    </row>
    <row r="34" spans="1:59" x14ac:dyDescent="0.25">
      <c r="A34" s="2"/>
      <c r="B34" s="72"/>
      <c r="C34" s="73"/>
      <c r="D34" s="74"/>
      <c r="E34" s="74"/>
      <c r="F34" s="75"/>
      <c r="G34" s="74"/>
      <c r="H34" s="76"/>
      <c r="I34" s="74"/>
      <c r="J34" s="77"/>
      <c r="K34" s="72"/>
      <c r="L34" s="75"/>
      <c r="M34" s="75"/>
      <c r="N34" s="78"/>
      <c r="O34" s="79"/>
      <c r="P34" s="2"/>
      <c r="Q34" s="13" t="str">
        <f t="shared" si="1"/>
        <v/>
      </c>
      <c r="R34" s="2"/>
      <c r="T34" s="13" t="str">
        <f t="shared" si="2"/>
        <v/>
      </c>
      <c r="V34" s="13" t="str">
        <f t="shared" si="3"/>
        <v/>
      </c>
      <c r="W34" s="24" t="str">
        <f t="shared" si="4"/>
        <v/>
      </c>
      <c r="Y34" s="46" t="str">
        <f t="shared" si="5"/>
        <v/>
      </c>
      <c r="AA34" s="31" t="str">
        <f t="shared" si="6"/>
        <v/>
      </c>
      <c r="AB34" s="10" t="str">
        <f t="shared" si="6"/>
        <v/>
      </c>
      <c r="AC34" s="10" t="str">
        <f t="shared" si="6"/>
        <v/>
      </c>
      <c r="AD34" s="10" t="str">
        <f t="shared" si="6"/>
        <v/>
      </c>
      <c r="AE34" s="10" t="str">
        <f t="shared" si="6"/>
        <v/>
      </c>
      <c r="AF34" s="10" t="str">
        <f t="shared" si="6"/>
        <v/>
      </c>
      <c r="AG34" s="10" t="str">
        <f t="shared" si="6"/>
        <v/>
      </c>
      <c r="AH34" s="10" t="str">
        <f t="shared" si="6"/>
        <v/>
      </c>
      <c r="AI34" s="10" t="str">
        <f t="shared" si="6"/>
        <v/>
      </c>
      <c r="AJ34" s="10" t="str">
        <f t="shared" si="6"/>
        <v/>
      </c>
      <c r="AK34" s="10" t="str">
        <f t="shared" si="6"/>
        <v/>
      </c>
      <c r="AL34" s="10" t="str">
        <f t="shared" si="6"/>
        <v/>
      </c>
      <c r="AM34" s="10" t="str">
        <f t="shared" si="6"/>
        <v/>
      </c>
      <c r="AN34" s="10" t="str">
        <f t="shared" si="6"/>
        <v/>
      </c>
      <c r="AO34" s="32" t="str">
        <f t="shared" si="6"/>
        <v/>
      </c>
      <c r="AU34" s="13" t="str">
        <f>IF($F34="", "", IF(COUNTIF('Intro &amp; Setup'!$T$17:$Y$26, $F34)&gt;0, "", "X"))</f>
        <v/>
      </c>
      <c r="AW34" s="39" t="str">
        <f>IF(K34="", "", IF(COUNTIF('Intro &amp; Setup'!$AP$17:$AS$31, K34)&gt;0, "", "X"))</f>
        <v/>
      </c>
      <c r="AX34" s="1" t="str">
        <f>IF(L34="", "", IF(COUNTIF('Intro &amp; Setup'!$AP$17:$AS$31, L34)&gt;0, "", "X"))</f>
        <v/>
      </c>
      <c r="AY34" s="1" t="str">
        <f>IF(M34="", "", IF(COUNTIF('Intro &amp; Setup'!$AP$17:$AS$31, M34)&gt;0, "", "X"))</f>
        <v/>
      </c>
      <c r="AZ34" s="40" t="str">
        <f>IF(N34="", "", IF(COUNTIF('Intro &amp; Setup'!$AP$17:$AS$31, N34)&gt;0, "", "X"))</f>
        <v/>
      </c>
      <c r="BB34" s="55" t="str">
        <f t="shared" si="7"/>
        <v/>
      </c>
      <c r="BC34" s="56" t="str">
        <f t="shared" si="7"/>
        <v/>
      </c>
      <c r="BE34" s="13" t="str">
        <f t="shared" si="8"/>
        <v/>
      </c>
      <c r="BG34" s="13" t="str">
        <f t="shared" si="9"/>
        <v/>
      </c>
    </row>
    <row r="35" spans="1:59" x14ac:dyDescent="0.25">
      <c r="A35" s="2"/>
      <c r="B35" s="72"/>
      <c r="C35" s="73"/>
      <c r="D35" s="74"/>
      <c r="E35" s="74"/>
      <c r="F35" s="75"/>
      <c r="G35" s="74"/>
      <c r="H35" s="76"/>
      <c r="I35" s="74"/>
      <c r="J35" s="77"/>
      <c r="K35" s="72"/>
      <c r="L35" s="75"/>
      <c r="M35" s="75"/>
      <c r="N35" s="78"/>
      <c r="O35" s="79"/>
      <c r="P35" s="2"/>
      <c r="Q35" s="13" t="str">
        <f t="shared" si="1"/>
        <v/>
      </c>
      <c r="R35" s="2"/>
      <c r="T35" s="13" t="str">
        <f t="shared" si="2"/>
        <v/>
      </c>
      <c r="V35" s="13" t="str">
        <f t="shared" si="3"/>
        <v/>
      </c>
      <c r="W35" s="24" t="str">
        <f t="shared" si="4"/>
        <v/>
      </c>
      <c r="Y35" s="46" t="str">
        <f t="shared" si="5"/>
        <v/>
      </c>
      <c r="AA35" s="31" t="str">
        <f t="shared" si="6"/>
        <v/>
      </c>
      <c r="AB35" s="10" t="str">
        <f t="shared" si="6"/>
        <v/>
      </c>
      <c r="AC35" s="10" t="str">
        <f t="shared" si="6"/>
        <v/>
      </c>
      <c r="AD35" s="10" t="str">
        <f t="shared" si="6"/>
        <v/>
      </c>
      <c r="AE35" s="10" t="str">
        <f t="shared" si="6"/>
        <v/>
      </c>
      <c r="AF35" s="10" t="str">
        <f t="shared" si="6"/>
        <v/>
      </c>
      <c r="AG35" s="10" t="str">
        <f t="shared" si="6"/>
        <v/>
      </c>
      <c r="AH35" s="10" t="str">
        <f t="shared" si="6"/>
        <v/>
      </c>
      <c r="AI35" s="10" t="str">
        <f t="shared" si="6"/>
        <v/>
      </c>
      <c r="AJ35" s="10" t="str">
        <f t="shared" si="6"/>
        <v/>
      </c>
      <c r="AK35" s="10" t="str">
        <f t="shared" si="6"/>
        <v/>
      </c>
      <c r="AL35" s="10" t="str">
        <f t="shared" si="6"/>
        <v/>
      </c>
      <c r="AM35" s="10" t="str">
        <f t="shared" si="6"/>
        <v/>
      </c>
      <c r="AN35" s="10" t="str">
        <f t="shared" si="6"/>
        <v/>
      </c>
      <c r="AO35" s="32" t="str">
        <f t="shared" si="6"/>
        <v/>
      </c>
      <c r="AU35" s="13" t="str">
        <f>IF($F35="", "", IF(COUNTIF('Intro &amp; Setup'!$T$17:$Y$26, $F35)&gt;0, "", "X"))</f>
        <v/>
      </c>
      <c r="AW35" s="39" t="str">
        <f>IF(K35="", "", IF(COUNTIF('Intro &amp; Setup'!$AP$17:$AS$31, K35)&gt;0, "", "X"))</f>
        <v/>
      </c>
      <c r="AX35" s="1" t="str">
        <f>IF(L35="", "", IF(COUNTIF('Intro &amp; Setup'!$AP$17:$AS$31, L35)&gt;0, "", "X"))</f>
        <v/>
      </c>
      <c r="AY35" s="1" t="str">
        <f>IF(M35="", "", IF(COUNTIF('Intro &amp; Setup'!$AP$17:$AS$31, M35)&gt;0, "", "X"))</f>
        <v/>
      </c>
      <c r="AZ35" s="40" t="str">
        <f>IF(N35="", "", IF(COUNTIF('Intro &amp; Setup'!$AP$17:$AS$31, N35)&gt;0, "", "X"))</f>
        <v/>
      </c>
      <c r="BB35" s="55" t="str">
        <f t="shared" si="7"/>
        <v/>
      </c>
      <c r="BC35" s="56" t="str">
        <f t="shared" si="7"/>
        <v/>
      </c>
      <c r="BE35" s="13" t="str">
        <f t="shared" si="8"/>
        <v/>
      </c>
      <c r="BG35" s="13" t="str">
        <f t="shared" si="9"/>
        <v/>
      </c>
    </row>
    <row r="36" spans="1:59" x14ac:dyDescent="0.25">
      <c r="A36" s="2"/>
      <c r="B36" s="72"/>
      <c r="C36" s="73"/>
      <c r="D36" s="74"/>
      <c r="E36" s="74"/>
      <c r="F36" s="75"/>
      <c r="G36" s="74"/>
      <c r="H36" s="76"/>
      <c r="I36" s="74"/>
      <c r="J36" s="77"/>
      <c r="K36" s="72"/>
      <c r="L36" s="75"/>
      <c r="M36" s="75"/>
      <c r="N36" s="78"/>
      <c r="O36" s="79"/>
      <c r="P36" s="2"/>
      <c r="Q36" s="13" t="str">
        <f t="shared" si="1"/>
        <v/>
      </c>
      <c r="R36" s="2"/>
      <c r="T36" s="13" t="str">
        <f t="shared" si="2"/>
        <v/>
      </c>
      <c r="V36" s="13" t="str">
        <f t="shared" si="3"/>
        <v/>
      </c>
      <c r="W36" s="24" t="str">
        <f t="shared" si="4"/>
        <v/>
      </c>
      <c r="Y36" s="46" t="str">
        <f t="shared" si="5"/>
        <v/>
      </c>
      <c r="AA36" s="31" t="str">
        <f t="shared" si="6"/>
        <v/>
      </c>
      <c r="AB36" s="10" t="str">
        <f t="shared" si="6"/>
        <v/>
      </c>
      <c r="AC36" s="10" t="str">
        <f t="shared" si="6"/>
        <v/>
      </c>
      <c r="AD36" s="10" t="str">
        <f t="shared" si="6"/>
        <v/>
      </c>
      <c r="AE36" s="10" t="str">
        <f t="shared" si="6"/>
        <v/>
      </c>
      <c r="AF36" s="10" t="str">
        <f t="shared" si="6"/>
        <v/>
      </c>
      <c r="AG36" s="10" t="str">
        <f t="shared" si="6"/>
        <v/>
      </c>
      <c r="AH36" s="10" t="str">
        <f t="shared" si="6"/>
        <v/>
      </c>
      <c r="AI36" s="10" t="str">
        <f t="shared" si="6"/>
        <v/>
      </c>
      <c r="AJ36" s="10" t="str">
        <f t="shared" si="6"/>
        <v/>
      </c>
      <c r="AK36" s="10" t="str">
        <f t="shared" si="6"/>
        <v/>
      </c>
      <c r="AL36" s="10" t="str">
        <f t="shared" si="6"/>
        <v/>
      </c>
      <c r="AM36" s="10" t="str">
        <f t="shared" si="6"/>
        <v/>
      </c>
      <c r="AN36" s="10" t="str">
        <f t="shared" si="6"/>
        <v/>
      </c>
      <c r="AO36" s="32" t="str">
        <f t="shared" si="6"/>
        <v/>
      </c>
      <c r="AU36" s="13" t="str">
        <f>IF($F36="", "", IF(COUNTIF('Intro &amp; Setup'!$T$17:$Y$26, $F36)&gt;0, "", "X"))</f>
        <v/>
      </c>
      <c r="AW36" s="39" t="str">
        <f>IF(K36="", "", IF(COUNTIF('Intro &amp; Setup'!$AP$17:$AS$31, K36)&gt;0, "", "X"))</f>
        <v/>
      </c>
      <c r="AX36" s="1" t="str">
        <f>IF(L36="", "", IF(COUNTIF('Intro &amp; Setup'!$AP$17:$AS$31, L36)&gt;0, "", "X"))</f>
        <v/>
      </c>
      <c r="AY36" s="1" t="str">
        <f>IF(M36="", "", IF(COUNTIF('Intro &amp; Setup'!$AP$17:$AS$31, M36)&gt;0, "", "X"))</f>
        <v/>
      </c>
      <c r="AZ36" s="40" t="str">
        <f>IF(N36="", "", IF(COUNTIF('Intro &amp; Setup'!$AP$17:$AS$31, N36)&gt;0, "", "X"))</f>
        <v/>
      </c>
      <c r="BB36" s="55" t="str">
        <f t="shared" si="7"/>
        <v/>
      </c>
      <c r="BC36" s="56" t="str">
        <f t="shared" si="7"/>
        <v/>
      </c>
      <c r="BE36" s="13" t="str">
        <f t="shared" si="8"/>
        <v/>
      </c>
      <c r="BG36" s="13" t="str">
        <f t="shared" si="9"/>
        <v/>
      </c>
    </row>
    <row r="37" spans="1:59" x14ac:dyDescent="0.25">
      <c r="A37" s="2"/>
      <c r="B37" s="72"/>
      <c r="C37" s="73"/>
      <c r="D37" s="74"/>
      <c r="E37" s="74"/>
      <c r="F37" s="75"/>
      <c r="G37" s="74"/>
      <c r="H37" s="76"/>
      <c r="I37" s="74"/>
      <c r="J37" s="77"/>
      <c r="K37" s="72"/>
      <c r="L37" s="75"/>
      <c r="M37" s="75"/>
      <c r="N37" s="78"/>
      <c r="O37" s="79"/>
      <c r="P37" s="2"/>
      <c r="Q37" s="13" t="str">
        <f t="shared" si="1"/>
        <v/>
      </c>
      <c r="R37" s="2"/>
      <c r="T37" s="13" t="str">
        <f t="shared" si="2"/>
        <v/>
      </c>
      <c r="V37" s="13" t="str">
        <f t="shared" si="3"/>
        <v/>
      </c>
      <c r="W37" s="24" t="str">
        <f t="shared" si="4"/>
        <v/>
      </c>
      <c r="Y37" s="46" t="str">
        <f t="shared" si="5"/>
        <v/>
      </c>
      <c r="AA37" s="31" t="str">
        <f t="shared" si="6"/>
        <v/>
      </c>
      <c r="AB37" s="10" t="str">
        <f t="shared" si="6"/>
        <v/>
      </c>
      <c r="AC37" s="10" t="str">
        <f t="shared" si="6"/>
        <v/>
      </c>
      <c r="AD37" s="10" t="str">
        <f t="shared" si="6"/>
        <v/>
      </c>
      <c r="AE37" s="10" t="str">
        <f t="shared" si="6"/>
        <v/>
      </c>
      <c r="AF37" s="10" t="str">
        <f t="shared" si="6"/>
        <v/>
      </c>
      <c r="AG37" s="10" t="str">
        <f t="shared" si="6"/>
        <v/>
      </c>
      <c r="AH37" s="10" t="str">
        <f t="shared" si="6"/>
        <v/>
      </c>
      <c r="AI37" s="10" t="str">
        <f t="shared" si="6"/>
        <v/>
      </c>
      <c r="AJ37" s="10" t="str">
        <f t="shared" si="6"/>
        <v/>
      </c>
      <c r="AK37" s="10" t="str">
        <f t="shared" si="6"/>
        <v/>
      </c>
      <c r="AL37" s="10" t="str">
        <f t="shared" si="6"/>
        <v/>
      </c>
      <c r="AM37" s="10" t="str">
        <f t="shared" si="6"/>
        <v/>
      </c>
      <c r="AN37" s="10" t="str">
        <f t="shared" si="6"/>
        <v/>
      </c>
      <c r="AO37" s="32" t="str">
        <f t="shared" si="6"/>
        <v/>
      </c>
      <c r="AU37" s="13" t="str">
        <f>IF($F37="", "", IF(COUNTIF('Intro &amp; Setup'!$T$17:$Y$26, $F37)&gt;0, "", "X"))</f>
        <v/>
      </c>
      <c r="AW37" s="39" t="str">
        <f>IF(K37="", "", IF(COUNTIF('Intro &amp; Setup'!$AP$17:$AS$31, K37)&gt;0, "", "X"))</f>
        <v/>
      </c>
      <c r="AX37" s="1" t="str">
        <f>IF(L37="", "", IF(COUNTIF('Intro &amp; Setup'!$AP$17:$AS$31, L37)&gt;0, "", "X"))</f>
        <v/>
      </c>
      <c r="AY37" s="1" t="str">
        <f>IF(M37="", "", IF(COUNTIF('Intro &amp; Setup'!$AP$17:$AS$31, M37)&gt;0, "", "X"))</f>
        <v/>
      </c>
      <c r="AZ37" s="40" t="str">
        <f>IF(N37="", "", IF(COUNTIF('Intro &amp; Setup'!$AP$17:$AS$31, N37)&gt;0, "", "X"))</f>
        <v/>
      </c>
      <c r="BB37" s="55" t="str">
        <f t="shared" si="7"/>
        <v/>
      </c>
      <c r="BC37" s="56" t="str">
        <f t="shared" si="7"/>
        <v/>
      </c>
      <c r="BE37" s="13" t="str">
        <f t="shared" si="8"/>
        <v/>
      </c>
      <c r="BG37" s="13" t="str">
        <f t="shared" si="9"/>
        <v/>
      </c>
    </row>
    <row r="38" spans="1:59" x14ac:dyDescent="0.25">
      <c r="A38" s="2"/>
      <c r="B38" s="72"/>
      <c r="C38" s="73"/>
      <c r="D38" s="74"/>
      <c r="E38" s="74"/>
      <c r="F38" s="75"/>
      <c r="G38" s="74"/>
      <c r="H38" s="76"/>
      <c r="I38" s="74"/>
      <c r="J38" s="77"/>
      <c r="K38" s="72"/>
      <c r="L38" s="75"/>
      <c r="M38" s="75"/>
      <c r="N38" s="78"/>
      <c r="O38" s="79"/>
      <c r="P38" s="2"/>
      <c r="Q38" s="13" t="str">
        <f t="shared" si="1"/>
        <v/>
      </c>
      <c r="R38" s="2"/>
      <c r="T38" s="13" t="str">
        <f t="shared" si="2"/>
        <v/>
      </c>
      <c r="V38" s="13" t="str">
        <f t="shared" si="3"/>
        <v/>
      </c>
      <c r="W38" s="24" t="str">
        <f t="shared" si="4"/>
        <v/>
      </c>
      <c r="Y38" s="46" t="str">
        <f t="shared" si="5"/>
        <v/>
      </c>
      <c r="AA38" s="31" t="str">
        <f t="shared" si="6"/>
        <v/>
      </c>
      <c r="AB38" s="10" t="str">
        <f t="shared" si="6"/>
        <v/>
      </c>
      <c r="AC38" s="10" t="str">
        <f t="shared" si="6"/>
        <v/>
      </c>
      <c r="AD38" s="10" t="str">
        <f t="shared" si="6"/>
        <v/>
      </c>
      <c r="AE38" s="10" t="str">
        <f t="shared" si="6"/>
        <v/>
      </c>
      <c r="AF38" s="10" t="str">
        <f t="shared" si="6"/>
        <v/>
      </c>
      <c r="AG38" s="10" t="str">
        <f t="shared" si="6"/>
        <v/>
      </c>
      <c r="AH38" s="10" t="str">
        <f t="shared" si="6"/>
        <v/>
      </c>
      <c r="AI38" s="10" t="str">
        <f t="shared" si="6"/>
        <v/>
      </c>
      <c r="AJ38" s="10" t="str">
        <f t="shared" si="6"/>
        <v/>
      </c>
      <c r="AK38" s="10" t="str">
        <f t="shared" si="6"/>
        <v/>
      </c>
      <c r="AL38" s="10" t="str">
        <f t="shared" si="6"/>
        <v/>
      </c>
      <c r="AM38" s="10" t="str">
        <f t="shared" si="6"/>
        <v/>
      </c>
      <c r="AN38" s="10" t="str">
        <f t="shared" si="6"/>
        <v/>
      </c>
      <c r="AO38" s="32" t="str">
        <f t="shared" si="6"/>
        <v/>
      </c>
      <c r="AU38" s="13" t="str">
        <f>IF($F38="", "", IF(COUNTIF('Intro &amp; Setup'!$T$17:$Y$26, $F38)&gt;0, "", "X"))</f>
        <v/>
      </c>
      <c r="AW38" s="39" t="str">
        <f>IF(K38="", "", IF(COUNTIF('Intro &amp; Setup'!$AP$17:$AS$31, K38)&gt;0, "", "X"))</f>
        <v/>
      </c>
      <c r="AX38" s="1" t="str">
        <f>IF(L38="", "", IF(COUNTIF('Intro &amp; Setup'!$AP$17:$AS$31, L38)&gt;0, "", "X"))</f>
        <v/>
      </c>
      <c r="AY38" s="1" t="str">
        <f>IF(M38="", "", IF(COUNTIF('Intro &amp; Setup'!$AP$17:$AS$31, M38)&gt;0, "", "X"))</f>
        <v/>
      </c>
      <c r="AZ38" s="40" t="str">
        <f>IF(N38="", "", IF(COUNTIF('Intro &amp; Setup'!$AP$17:$AS$31, N38)&gt;0, "", "X"))</f>
        <v/>
      </c>
      <c r="BB38" s="55" t="str">
        <f t="shared" si="7"/>
        <v/>
      </c>
      <c r="BC38" s="56" t="str">
        <f t="shared" si="7"/>
        <v/>
      </c>
      <c r="BE38" s="13" t="str">
        <f t="shared" si="8"/>
        <v/>
      </c>
      <c r="BG38" s="13" t="str">
        <f t="shared" si="9"/>
        <v/>
      </c>
    </row>
    <row r="39" spans="1:59" x14ac:dyDescent="0.25">
      <c r="A39" s="2"/>
      <c r="B39" s="72"/>
      <c r="C39" s="73"/>
      <c r="D39" s="74"/>
      <c r="E39" s="74"/>
      <c r="F39" s="75"/>
      <c r="G39" s="74"/>
      <c r="H39" s="76"/>
      <c r="I39" s="74"/>
      <c r="J39" s="77"/>
      <c r="K39" s="72"/>
      <c r="L39" s="75"/>
      <c r="M39" s="75"/>
      <c r="N39" s="78"/>
      <c r="O39" s="79"/>
      <c r="P39" s="2"/>
      <c r="Q39" s="13" t="str">
        <f t="shared" si="1"/>
        <v/>
      </c>
      <c r="R39" s="2"/>
      <c r="T39" s="13" t="str">
        <f t="shared" si="2"/>
        <v/>
      </c>
      <c r="V39" s="13" t="str">
        <f t="shared" si="3"/>
        <v/>
      </c>
      <c r="W39" s="24" t="str">
        <f t="shared" si="4"/>
        <v/>
      </c>
      <c r="Y39" s="46" t="str">
        <f t="shared" si="5"/>
        <v/>
      </c>
      <c r="AA39" s="31" t="str">
        <f t="shared" si="6"/>
        <v/>
      </c>
      <c r="AB39" s="10" t="str">
        <f t="shared" si="6"/>
        <v/>
      </c>
      <c r="AC39" s="10" t="str">
        <f t="shared" si="6"/>
        <v/>
      </c>
      <c r="AD39" s="10" t="str">
        <f t="shared" si="6"/>
        <v/>
      </c>
      <c r="AE39" s="10" t="str">
        <f t="shared" si="6"/>
        <v/>
      </c>
      <c r="AF39" s="10" t="str">
        <f t="shared" si="6"/>
        <v/>
      </c>
      <c r="AG39" s="10" t="str">
        <f t="shared" si="6"/>
        <v/>
      </c>
      <c r="AH39" s="10" t="str">
        <f t="shared" si="6"/>
        <v/>
      </c>
      <c r="AI39" s="10" t="str">
        <f t="shared" si="6"/>
        <v/>
      </c>
      <c r="AJ39" s="10" t="str">
        <f t="shared" si="6"/>
        <v/>
      </c>
      <c r="AK39" s="10" t="str">
        <f t="shared" si="6"/>
        <v/>
      </c>
      <c r="AL39" s="10" t="str">
        <f t="shared" si="6"/>
        <v/>
      </c>
      <c r="AM39" s="10" t="str">
        <f t="shared" si="6"/>
        <v/>
      </c>
      <c r="AN39" s="10" t="str">
        <f t="shared" si="6"/>
        <v/>
      </c>
      <c r="AO39" s="32" t="str">
        <f t="shared" si="6"/>
        <v/>
      </c>
      <c r="AU39" s="13" t="str">
        <f>IF($F39="", "", IF(COUNTIF('Intro &amp; Setup'!$T$17:$Y$26, $F39)&gt;0, "", "X"))</f>
        <v/>
      </c>
      <c r="AW39" s="39" t="str">
        <f>IF(K39="", "", IF(COUNTIF('Intro &amp; Setup'!$AP$17:$AS$31, K39)&gt;0, "", "X"))</f>
        <v/>
      </c>
      <c r="AX39" s="1" t="str">
        <f>IF(L39="", "", IF(COUNTIF('Intro &amp; Setup'!$AP$17:$AS$31, L39)&gt;0, "", "X"))</f>
        <v/>
      </c>
      <c r="AY39" s="1" t="str">
        <f>IF(M39="", "", IF(COUNTIF('Intro &amp; Setup'!$AP$17:$AS$31, M39)&gt;0, "", "X"))</f>
        <v/>
      </c>
      <c r="AZ39" s="40" t="str">
        <f>IF(N39="", "", IF(COUNTIF('Intro &amp; Setup'!$AP$17:$AS$31, N39)&gt;0, "", "X"))</f>
        <v/>
      </c>
      <c r="BB39" s="55" t="str">
        <f t="shared" si="7"/>
        <v/>
      </c>
      <c r="BC39" s="56" t="str">
        <f t="shared" si="7"/>
        <v/>
      </c>
      <c r="BE39" s="13" t="str">
        <f t="shared" si="8"/>
        <v/>
      </c>
      <c r="BG39" s="13" t="str">
        <f t="shared" si="9"/>
        <v/>
      </c>
    </row>
    <row r="40" spans="1:59" x14ac:dyDescent="0.25">
      <c r="A40" s="2"/>
      <c r="B40" s="72"/>
      <c r="C40" s="73"/>
      <c r="D40" s="74"/>
      <c r="E40" s="74"/>
      <c r="F40" s="75"/>
      <c r="G40" s="74"/>
      <c r="H40" s="76"/>
      <c r="I40" s="74"/>
      <c r="J40" s="77"/>
      <c r="K40" s="72"/>
      <c r="L40" s="75"/>
      <c r="M40" s="75"/>
      <c r="N40" s="78"/>
      <c r="O40" s="79"/>
      <c r="P40" s="2"/>
      <c r="Q40" s="13" t="str">
        <f t="shared" si="1"/>
        <v/>
      </c>
      <c r="R40" s="2"/>
      <c r="T40" s="13" t="str">
        <f t="shared" si="2"/>
        <v/>
      </c>
      <c r="V40" s="13" t="str">
        <f t="shared" si="3"/>
        <v/>
      </c>
      <c r="W40" s="24" t="str">
        <f t="shared" si="4"/>
        <v/>
      </c>
      <c r="Y40" s="46" t="str">
        <f t="shared" si="5"/>
        <v/>
      </c>
      <c r="AA40" s="31" t="str">
        <f t="shared" si="6"/>
        <v/>
      </c>
      <c r="AB40" s="10" t="str">
        <f t="shared" si="6"/>
        <v/>
      </c>
      <c r="AC40" s="10" t="str">
        <f t="shared" si="6"/>
        <v/>
      </c>
      <c r="AD40" s="10" t="str">
        <f t="shared" si="6"/>
        <v/>
      </c>
      <c r="AE40" s="10" t="str">
        <f t="shared" si="6"/>
        <v/>
      </c>
      <c r="AF40" s="10" t="str">
        <f t="shared" si="6"/>
        <v/>
      </c>
      <c r="AG40" s="10" t="str">
        <f t="shared" si="6"/>
        <v/>
      </c>
      <c r="AH40" s="10" t="str">
        <f t="shared" si="6"/>
        <v/>
      </c>
      <c r="AI40" s="10" t="str">
        <f t="shared" si="6"/>
        <v/>
      </c>
      <c r="AJ40" s="10" t="str">
        <f t="shared" si="6"/>
        <v/>
      </c>
      <c r="AK40" s="10" t="str">
        <f t="shared" si="6"/>
        <v/>
      </c>
      <c r="AL40" s="10" t="str">
        <f t="shared" si="6"/>
        <v/>
      </c>
      <c r="AM40" s="10" t="str">
        <f t="shared" si="6"/>
        <v/>
      </c>
      <c r="AN40" s="10" t="str">
        <f t="shared" si="6"/>
        <v/>
      </c>
      <c r="AO40" s="32" t="str">
        <f t="shared" si="6"/>
        <v/>
      </c>
      <c r="AU40" s="13" t="str">
        <f>IF($F40="", "", IF(COUNTIF('Intro &amp; Setup'!$T$17:$Y$26, $F40)&gt;0, "", "X"))</f>
        <v/>
      </c>
      <c r="AW40" s="39" t="str">
        <f>IF(K40="", "", IF(COUNTIF('Intro &amp; Setup'!$AP$17:$AS$31, K40)&gt;0, "", "X"))</f>
        <v/>
      </c>
      <c r="AX40" s="1" t="str">
        <f>IF(L40="", "", IF(COUNTIF('Intro &amp; Setup'!$AP$17:$AS$31, L40)&gt;0, "", "X"))</f>
        <v/>
      </c>
      <c r="AY40" s="1" t="str">
        <f>IF(M40="", "", IF(COUNTIF('Intro &amp; Setup'!$AP$17:$AS$31, M40)&gt;0, "", "X"))</f>
        <v/>
      </c>
      <c r="AZ40" s="40" t="str">
        <f>IF(N40="", "", IF(COUNTIF('Intro &amp; Setup'!$AP$17:$AS$31, N40)&gt;0, "", "X"))</f>
        <v/>
      </c>
      <c r="BB40" s="55" t="str">
        <f t="shared" si="7"/>
        <v/>
      </c>
      <c r="BC40" s="56" t="str">
        <f t="shared" si="7"/>
        <v/>
      </c>
      <c r="BE40" s="13" t="str">
        <f t="shared" si="8"/>
        <v/>
      </c>
      <c r="BG40" s="13" t="str">
        <f t="shared" si="9"/>
        <v/>
      </c>
    </row>
    <row r="41" spans="1:59" x14ac:dyDescent="0.25">
      <c r="A41" s="2"/>
      <c r="B41" s="72"/>
      <c r="C41" s="73"/>
      <c r="D41" s="74"/>
      <c r="E41" s="74"/>
      <c r="F41" s="75"/>
      <c r="G41" s="74"/>
      <c r="H41" s="76"/>
      <c r="I41" s="74"/>
      <c r="J41" s="77"/>
      <c r="K41" s="72"/>
      <c r="L41" s="75"/>
      <c r="M41" s="75"/>
      <c r="N41" s="78"/>
      <c r="O41" s="79"/>
      <c r="P41" s="2"/>
      <c r="Q41" s="13" t="str">
        <f t="shared" si="1"/>
        <v/>
      </c>
      <c r="R41" s="2"/>
      <c r="T41" s="13" t="str">
        <f t="shared" si="2"/>
        <v/>
      </c>
      <c r="V41" s="13" t="str">
        <f t="shared" si="3"/>
        <v/>
      </c>
      <c r="W41" s="24" t="str">
        <f t="shared" si="4"/>
        <v/>
      </c>
      <c r="Y41" s="46" t="str">
        <f t="shared" si="5"/>
        <v/>
      </c>
      <c r="AA41" s="31" t="str">
        <f t="shared" si="6"/>
        <v/>
      </c>
      <c r="AB41" s="10" t="str">
        <f t="shared" si="6"/>
        <v/>
      </c>
      <c r="AC41" s="10" t="str">
        <f t="shared" si="6"/>
        <v/>
      </c>
      <c r="AD41" s="10" t="str">
        <f t="shared" si="6"/>
        <v/>
      </c>
      <c r="AE41" s="10" t="str">
        <f t="shared" si="6"/>
        <v/>
      </c>
      <c r="AF41" s="10" t="str">
        <f t="shared" si="6"/>
        <v/>
      </c>
      <c r="AG41" s="10" t="str">
        <f t="shared" si="6"/>
        <v/>
      </c>
      <c r="AH41" s="10" t="str">
        <f t="shared" si="6"/>
        <v/>
      </c>
      <c r="AI41" s="10" t="str">
        <f t="shared" si="6"/>
        <v/>
      </c>
      <c r="AJ41" s="10" t="str">
        <f t="shared" si="6"/>
        <v/>
      </c>
      <c r="AK41" s="10" t="str">
        <f t="shared" si="6"/>
        <v/>
      </c>
      <c r="AL41" s="10" t="str">
        <f t="shared" si="6"/>
        <v/>
      </c>
      <c r="AM41" s="10" t="str">
        <f t="shared" si="6"/>
        <v/>
      </c>
      <c r="AN41" s="10" t="str">
        <f t="shared" si="6"/>
        <v/>
      </c>
      <c r="AO41" s="32" t="str">
        <f t="shared" si="6"/>
        <v/>
      </c>
      <c r="AU41" s="13" t="str">
        <f>IF($F41="", "", IF(COUNTIF('Intro &amp; Setup'!$T$17:$Y$26, $F41)&gt;0, "", "X"))</f>
        <v/>
      </c>
      <c r="AW41" s="39" t="str">
        <f>IF(K41="", "", IF(COUNTIF('Intro &amp; Setup'!$AP$17:$AS$31, K41)&gt;0, "", "X"))</f>
        <v/>
      </c>
      <c r="AX41" s="1" t="str">
        <f>IF(L41="", "", IF(COUNTIF('Intro &amp; Setup'!$AP$17:$AS$31, L41)&gt;0, "", "X"))</f>
        <v/>
      </c>
      <c r="AY41" s="1" t="str">
        <f>IF(M41="", "", IF(COUNTIF('Intro &amp; Setup'!$AP$17:$AS$31, M41)&gt;0, "", "X"))</f>
        <v/>
      </c>
      <c r="AZ41" s="40" t="str">
        <f>IF(N41="", "", IF(COUNTIF('Intro &amp; Setup'!$AP$17:$AS$31, N41)&gt;0, "", "X"))</f>
        <v/>
      </c>
      <c r="BB41" s="55" t="str">
        <f t="shared" si="7"/>
        <v/>
      </c>
      <c r="BC41" s="56" t="str">
        <f t="shared" si="7"/>
        <v/>
      </c>
      <c r="BE41" s="13" t="str">
        <f t="shared" si="8"/>
        <v/>
      </c>
      <c r="BG41" s="13" t="str">
        <f t="shared" si="9"/>
        <v/>
      </c>
    </row>
    <row r="42" spans="1:59" x14ac:dyDescent="0.25">
      <c r="A42" s="2"/>
      <c r="B42" s="72"/>
      <c r="C42" s="73"/>
      <c r="D42" s="74"/>
      <c r="E42" s="74"/>
      <c r="F42" s="75"/>
      <c r="G42" s="74"/>
      <c r="H42" s="76"/>
      <c r="I42" s="74"/>
      <c r="J42" s="77"/>
      <c r="K42" s="72"/>
      <c r="L42" s="75"/>
      <c r="M42" s="75"/>
      <c r="N42" s="78"/>
      <c r="O42" s="79"/>
      <c r="P42" s="2"/>
      <c r="Q42" s="13" t="str">
        <f t="shared" si="1"/>
        <v/>
      </c>
      <c r="R42" s="2"/>
      <c r="T42" s="13" t="str">
        <f t="shared" si="2"/>
        <v/>
      </c>
      <c r="V42" s="13" t="str">
        <f t="shared" si="3"/>
        <v/>
      </c>
      <c r="W42" s="24" t="str">
        <f t="shared" si="4"/>
        <v/>
      </c>
      <c r="Y42" s="46" t="str">
        <f t="shared" si="5"/>
        <v/>
      </c>
      <c r="AA42" s="31" t="str">
        <f t="shared" si="6"/>
        <v/>
      </c>
      <c r="AB42" s="10" t="str">
        <f t="shared" si="6"/>
        <v/>
      </c>
      <c r="AC42" s="10" t="str">
        <f t="shared" si="6"/>
        <v/>
      </c>
      <c r="AD42" s="10" t="str">
        <f t="shared" si="6"/>
        <v/>
      </c>
      <c r="AE42" s="10" t="str">
        <f t="shared" si="6"/>
        <v/>
      </c>
      <c r="AF42" s="10" t="str">
        <f t="shared" si="6"/>
        <v/>
      </c>
      <c r="AG42" s="10" t="str">
        <f t="shared" si="6"/>
        <v/>
      </c>
      <c r="AH42" s="10" t="str">
        <f t="shared" si="6"/>
        <v/>
      </c>
      <c r="AI42" s="10" t="str">
        <f t="shared" si="6"/>
        <v/>
      </c>
      <c r="AJ42" s="10" t="str">
        <f t="shared" si="6"/>
        <v/>
      </c>
      <c r="AK42" s="10" t="str">
        <f t="shared" si="6"/>
        <v/>
      </c>
      <c r="AL42" s="10" t="str">
        <f t="shared" si="6"/>
        <v/>
      </c>
      <c r="AM42" s="10" t="str">
        <f t="shared" si="6"/>
        <v/>
      </c>
      <c r="AN42" s="10" t="str">
        <f t="shared" si="6"/>
        <v/>
      </c>
      <c r="AO42" s="32" t="str">
        <f t="shared" si="6"/>
        <v/>
      </c>
      <c r="AU42" s="13" t="str">
        <f>IF($F42="", "", IF(COUNTIF('Intro &amp; Setup'!$T$17:$Y$26, $F42)&gt;0, "", "X"))</f>
        <v/>
      </c>
      <c r="AW42" s="39" t="str">
        <f>IF(K42="", "", IF(COUNTIF('Intro &amp; Setup'!$AP$17:$AS$31, K42)&gt;0, "", "X"))</f>
        <v/>
      </c>
      <c r="AX42" s="1" t="str">
        <f>IF(L42="", "", IF(COUNTIF('Intro &amp; Setup'!$AP$17:$AS$31, L42)&gt;0, "", "X"))</f>
        <v/>
      </c>
      <c r="AY42" s="1" t="str">
        <f>IF(M42="", "", IF(COUNTIF('Intro &amp; Setup'!$AP$17:$AS$31, M42)&gt;0, "", "X"))</f>
        <v/>
      </c>
      <c r="AZ42" s="40" t="str">
        <f>IF(N42="", "", IF(COUNTIF('Intro &amp; Setup'!$AP$17:$AS$31, N42)&gt;0, "", "X"))</f>
        <v/>
      </c>
      <c r="BB42" s="55" t="str">
        <f t="shared" si="7"/>
        <v/>
      </c>
      <c r="BC42" s="56" t="str">
        <f t="shared" si="7"/>
        <v/>
      </c>
      <c r="BE42" s="13" t="str">
        <f t="shared" si="8"/>
        <v/>
      </c>
      <c r="BG42" s="13" t="str">
        <f t="shared" si="9"/>
        <v/>
      </c>
    </row>
    <row r="43" spans="1:59" x14ac:dyDescent="0.25">
      <c r="A43" s="2"/>
      <c r="B43" s="72"/>
      <c r="C43" s="73"/>
      <c r="D43" s="74"/>
      <c r="E43" s="74"/>
      <c r="F43" s="75"/>
      <c r="G43" s="74"/>
      <c r="H43" s="76"/>
      <c r="I43" s="74"/>
      <c r="J43" s="77"/>
      <c r="K43" s="72"/>
      <c r="L43" s="75"/>
      <c r="M43" s="75"/>
      <c r="N43" s="78"/>
      <c r="O43" s="79"/>
      <c r="P43" s="2"/>
      <c r="Q43" s="13" t="str">
        <f t="shared" si="1"/>
        <v/>
      </c>
      <c r="R43" s="2"/>
      <c r="T43" s="13" t="str">
        <f t="shared" si="2"/>
        <v/>
      </c>
      <c r="V43" s="13" t="str">
        <f t="shared" si="3"/>
        <v/>
      </c>
      <c r="W43" s="24" t="str">
        <f t="shared" si="4"/>
        <v/>
      </c>
      <c r="Y43" s="46" t="str">
        <f t="shared" si="5"/>
        <v/>
      </c>
      <c r="AA43" s="31" t="str">
        <f t="shared" ref="AA43:AO59" si="10">IF(OR(AA$10="", $J43=""), "", IF($K43=AA$10, $Y43, 0)+IF($L43=AA$10, $Y43, 0)+IF($M43=AA$10, $Y43, 0)+IF($N43=AA$10, $Y43, 0))</f>
        <v/>
      </c>
      <c r="AB43" s="10" t="str">
        <f t="shared" si="10"/>
        <v/>
      </c>
      <c r="AC43" s="10" t="str">
        <f t="shared" si="10"/>
        <v/>
      </c>
      <c r="AD43" s="10" t="str">
        <f t="shared" si="10"/>
        <v/>
      </c>
      <c r="AE43" s="10" t="str">
        <f t="shared" si="10"/>
        <v/>
      </c>
      <c r="AF43" s="10" t="str">
        <f t="shared" si="10"/>
        <v/>
      </c>
      <c r="AG43" s="10" t="str">
        <f t="shared" si="10"/>
        <v/>
      </c>
      <c r="AH43" s="10" t="str">
        <f t="shared" si="10"/>
        <v/>
      </c>
      <c r="AI43" s="10" t="str">
        <f t="shared" si="10"/>
        <v/>
      </c>
      <c r="AJ43" s="10" t="str">
        <f t="shared" si="10"/>
        <v/>
      </c>
      <c r="AK43" s="10" t="str">
        <f t="shared" si="10"/>
        <v/>
      </c>
      <c r="AL43" s="10" t="str">
        <f t="shared" si="10"/>
        <v/>
      </c>
      <c r="AM43" s="10" t="str">
        <f t="shared" si="10"/>
        <v/>
      </c>
      <c r="AN43" s="10" t="str">
        <f t="shared" si="10"/>
        <v/>
      </c>
      <c r="AO43" s="32" t="str">
        <f t="shared" si="10"/>
        <v/>
      </c>
      <c r="AU43" s="13" t="str">
        <f>IF($F43="", "", IF(COUNTIF('Intro &amp; Setup'!$T$17:$Y$26, $F43)&gt;0, "", "X"))</f>
        <v/>
      </c>
      <c r="AW43" s="39" t="str">
        <f>IF(K43="", "", IF(COUNTIF('Intro &amp; Setup'!$AP$17:$AS$31, K43)&gt;0, "", "X"))</f>
        <v/>
      </c>
      <c r="AX43" s="1" t="str">
        <f>IF(L43="", "", IF(COUNTIF('Intro &amp; Setup'!$AP$17:$AS$31, L43)&gt;0, "", "X"))</f>
        <v/>
      </c>
      <c r="AY43" s="1" t="str">
        <f>IF(M43="", "", IF(COUNTIF('Intro &amp; Setup'!$AP$17:$AS$31, M43)&gt;0, "", "X"))</f>
        <v/>
      </c>
      <c r="AZ43" s="40" t="str">
        <f>IF(N43="", "", IF(COUNTIF('Intro &amp; Setup'!$AP$17:$AS$31, N43)&gt;0, "", "X"))</f>
        <v/>
      </c>
      <c r="BB43" s="55" t="str">
        <f t="shared" si="7"/>
        <v/>
      </c>
      <c r="BC43" s="56" t="str">
        <f t="shared" si="7"/>
        <v/>
      </c>
      <c r="BE43" s="13" t="str">
        <f t="shared" si="8"/>
        <v/>
      </c>
      <c r="BG43" s="13" t="str">
        <f t="shared" si="9"/>
        <v/>
      </c>
    </row>
    <row r="44" spans="1:59" x14ac:dyDescent="0.25">
      <c r="A44" s="2"/>
      <c r="B44" s="72"/>
      <c r="C44" s="73"/>
      <c r="D44" s="74"/>
      <c r="E44" s="74"/>
      <c r="F44" s="75"/>
      <c r="G44" s="74"/>
      <c r="H44" s="76"/>
      <c r="I44" s="74"/>
      <c r="J44" s="77"/>
      <c r="K44" s="72"/>
      <c r="L44" s="75"/>
      <c r="M44" s="75"/>
      <c r="N44" s="78"/>
      <c r="O44" s="79"/>
      <c r="P44" s="2"/>
      <c r="Q44" s="13" t="str">
        <f t="shared" si="1"/>
        <v/>
      </c>
      <c r="R44" s="2"/>
      <c r="T44" s="13" t="str">
        <f t="shared" si="2"/>
        <v/>
      </c>
      <c r="V44" s="13" t="str">
        <f t="shared" si="3"/>
        <v/>
      </c>
      <c r="W44" s="24" t="str">
        <f t="shared" si="4"/>
        <v/>
      </c>
      <c r="Y44" s="46" t="str">
        <f t="shared" si="5"/>
        <v/>
      </c>
      <c r="AA44" s="31" t="str">
        <f t="shared" si="10"/>
        <v/>
      </c>
      <c r="AB44" s="10" t="str">
        <f t="shared" si="10"/>
        <v/>
      </c>
      <c r="AC44" s="10" t="str">
        <f t="shared" si="10"/>
        <v/>
      </c>
      <c r="AD44" s="10" t="str">
        <f t="shared" si="10"/>
        <v/>
      </c>
      <c r="AE44" s="10" t="str">
        <f t="shared" si="10"/>
        <v/>
      </c>
      <c r="AF44" s="10" t="str">
        <f t="shared" si="10"/>
        <v/>
      </c>
      <c r="AG44" s="10" t="str">
        <f t="shared" si="10"/>
        <v/>
      </c>
      <c r="AH44" s="10" t="str">
        <f t="shared" si="10"/>
        <v/>
      </c>
      <c r="AI44" s="10" t="str">
        <f t="shared" si="10"/>
        <v/>
      </c>
      <c r="AJ44" s="10" t="str">
        <f t="shared" si="10"/>
        <v/>
      </c>
      <c r="AK44" s="10" t="str">
        <f t="shared" si="10"/>
        <v/>
      </c>
      <c r="AL44" s="10" t="str">
        <f t="shared" si="10"/>
        <v/>
      </c>
      <c r="AM44" s="10" t="str">
        <f t="shared" si="10"/>
        <v/>
      </c>
      <c r="AN44" s="10" t="str">
        <f t="shared" si="10"/>
        <v/>
      </c>
      <c r="AO44" s="32" t="str">
        <f t="shared" si="10"/>
        <v/>
      </c>
      <c r="AU44" s="13" t="str">
        <f>IF($F44="", "", IF(COUNTIF('Intro &amp; Setup'!$T$17:$Y$26, $F44)&gt;0, "", "X"))</f>
        <v/>
      </c>
      <c r="AW44" s="39" t="str">
        <f>IF(K44="", "", IF(COUNTIF('Intro &amp; Setup'!$AP$17:$AS$31, K44)&gt;0, "", "X"))</f>
        <v/>
      </c>
      <c r="AX44" s="1" t="str">
        <f>IF(L44="", "", IF(COUNTIF('Intro &amp; Setup'!$AP$17:$AS$31, L44)&gt;0, "", "X"))</f>
        <v/>
      </c>
      <c r="AY44" s="1" t="str">
        <f>IF(M44="", "", IF(COUNTIF('Intro &amp; Setup'!$AP$17:$AS$31, M44)&gt;0, "", "X"))</f>
        <v/>
      </c>
      <c r="AZ44" s="40" t="str">
        <f>IF(N44="", "", IF(COUNTIF('Intro &amp; Setup'!$AP$17:$AS$31, N44)&gt;0, "", "X"))</f>
        <v/>
      </c>
      <c r="BB44" s="55" t="str">
        <f t="shared" si="7"/>
        <v/>
      </c>
      <c r="BC44" s="56" t="str">
        <f t="shared" si="7"/>
        <v/>
      </c>
      <c r="BE44" s="13" t="str">
        <f t="shared" si="8"/>
        <v/>
      </c>
      <c r="BG44" s="13" t="str">
        <f t="shared" si="9"/>
        <v/>
      </c>
    </row>
    <row r="45" spans="1:59" x14ac:dyDescent="0.25">
      <c r="A45" s="2"/>
      <c r="B45" s="72"/>
      <c r="C45" s="73"/>
      <c r="D45" s="74"/>
      <c r="E45" s="74"/>
      <c r="F45" s="75"/>
      <c r="G45" s="74"/>
      <c r="H45" s="76"/>
      <c r="I45" s="74"/>
      <c r="J45" s="77"/>
      <c r="K45" s="72"/>
      <c r="L45" s="75"/>
      <c r="M45" s="75"/>
      <c r="N45" s="78"/>
      <c r="O45" s="79"/>
      <c r="P45" s="2"/>
      <c r="Q45" s="13" t="str">
        <f t="shared" si="1"/>
        <v/>
      </c>
      <c r="R45" s="2"/>
      <c r="T45" s="13" t="str">
        <f t="shared" si="2"/>
        <v/>
      </c>
      <c r="V45" s="13" t="str">
        <f t="shared" si="3"/>
        <v/>
      </c>
      <c r="W45" s="24" t="str">
        <f t="shared" si="4"/>
        <v/>
      </c>
      <c r="Y45" s="46" t="str">
        <f t="shared" si="5"/>
        <v/>
      </c>
      <c r="AA45" s="31" t="str">
        <f t="shared" si="10"/>
        <v/>
      </c>
      <c r="AB45" s="10" t="str">
        <f t="shared" si="10"/>
        <v/>
      </c>
      <c r="AC45" s="10" t="str">
        <f t="shared" si="10"/>
        <v/>
      </c>
      <c r="AD45" s="10" t="str">
        <f t="shared" si="10"/>
        <v/>
      </c>
      <c r="AE45" s="10" t="str">
        <f t="shared" si="10"/>
        <v/>
      </c>
      <c r="AF45" s="10" t="str">
        <f t="shared" si="10"/>
        <v/>
      </c>
      <c r="AG45" s="10" t="str">
        <f t="shared" si="10"/>
        <v/>
      </c>
      <c r="AH45" s="10" t="str">
        <f t="shared" si="10"/>
        <v/>
      </c>
      <c r="AI45" s="10" t="str">
        <f t="shared" si="10"/>
        <v/>
      </c>
      <c r="AJ45" s="10" t="str">
        <f t="shared" si="10"/>
        <v/>
      </c>
      <c r="AK45" s="10" t="str">
        <f t="shared" si="10"/>
        <v/>
      </c>
      <c r="AL45" s="10" t="str">
        <f t="shared" si="10"/>
        <v/>
      </c>
      <c r="AM45" s="10" t="str">
        <f t="shared" si="10"/>
        <v/>
      </c>
      <c r="AN45" s="10" t="str">
        <f t="shared" si="10"/>
        <v/>
      </c>
      <c r="AO45" s="32" t="str">
        <f t="shared" si="10"/>
        <v/>
      </c>
      <c r="AU45" s="13" t="str">
        <f>IF($F45="", "", IF(COUNTIF('Intro &amp; Setup'!$T$17:$Y$26, $F45)&gt;0, "", "X"))</f>
        <v/>
      </c>
      <c r="AW45" s="39" t="str">
        <f>IF(K45="", "", IF(COUNTIF('Intro &amp; Setup'!$AP$17:$AS$31, K45)&gt;0, "", "X"))</f>
        <v/>
      </c>
      <c r="AX45" s="1" t="str">
        <f>IF(L45="", "", IF(COUNTIF('Intro &amp; Setup'!$AP$17:$AS$31, L45)&gt;0, "", "X"))</f>
        <v/>
      </c>
      <c r="AY45" s="1" t="str">
        <f>IF(M45="", "", IF(COUNTIF('Intro &amp; Setup'!$AP$17:$AS$31, M45)&gt;0, "", "X"))</f>
        <v/>
      </c>
      <c r="AZ45" s="40" t="str">
        <f>IF(N45="", "", IF(COUNTIF('Intro &amp; Setup'!$AP$17:$AS$31, N45)&gt;0, "", "X"))</f>
        <v/>
      </c>
      <c r="BB45" s="55" t="str">
        <f t="shared" si="7"/>
        <v/>
      </c>
      <c r="BC45" s="56" t="str">
        <f t="shared" si="7"/>
        <v/>
      </c>
      <c r="BE45" s="13" t="str">
        <f t="shared" si="8"/>
        <v/>
      </c>
      <c r="BG45" s="13" t="str">
        <f t="shared" si="9"/>
        <v/>
      </c>
    </row>
    <row r="46" spans="1:59" x14ac:dyDescent="0.25">
      <c r="A46" s="2"/>
      <c r="B46" s="72"/>
      <c r="C46" s="73"/>
      <c r="D46" s="74"/>
      <c r="E46" s="74"/>
      <c r="F46" s="75"/>
      <c r="G46" s="74"/>
      <c r="H46" s="76"/>
      <c r="I46" s="74"/>
      <c r="J46" s="77"/>
      <c r="K46" s="72"/>
      <c r="L46" s="75"/>
      <c r="M46" s="75"/>
      <c r="N46" s="78"/>
      <c r="O46" s="79"/>
      <c r="P46" s="2"/>
      <c r="Q46" s="13" t="str">
        <f t="shared" si="1"/>
        <v/>
      </c>
      <c r="R46" s="2"/>
      <c r="T46" s="13" t="str">
        <f t="shared" si="2"/>
        <v/>
      </c>
      <c r="V46" s="13" t="str">
        <f t="shared" si="3"/>
        <v/>
      </c>
      <c r="W46" s="24" t="str">
        <f t="shared" si="4"/>
        <v/>
      </c>
      <c r="Y46" s="46" t="str">
        <f t="shared" si="5"/>
        <v/>
      </c>
      <c r="AA46" s="31" t="str">
        <f t="shared" si="10"/>
        <v/>
      </c>
      <c r="AB46" s="10" t="str">
        <f t="shared" si="10"/>
        <v/>
      </c>
      <c r="AC46" s="10" t="str">
        <f t="shared" si="10"/>
        <v/>
      </c>
      <c r="AD46" s="10" t="str">
        <f t="shared" si="10"/>
        <v/>
      </c>
      <c r="AE46" s="10" t="str">
        <f t="shared" si="10"/>
        <v/>
      </c>
      <c r="AF46" s="10" t="str">
        <f t="shared" si="10"/>
        <v/>
      </c>
      <c r="AG46" s="10" t="str">
        <f t="shared" si="10"/>
        <v/>
      </c>
      <c r="AH46" s="10" t="str">
        <f t="shared" si="10"/>
        <v/>
      </c>
      <c r="AI46" s="10" t="str">
        <f t="shared" si="10"/>
        <v/>
      </c>
      <c r="AJ46" s="10" t="str">
        <f t="shared" si="10"/>
        <v/>
      </c>
      <c r="AK46" s="10" t="str">
        <f t="shared" si="10"/>
        <v/>
      </c>
      <c r="AL46" s="10" t="str">
        <f t="shared" si="10"/>
        <v/>
      </c>
      <c r="AM46" s="10" t="str">
        <f t="shared" si="10"/>
        <v/>
      </c>
      <c r="AN46" s="10" t="str">
        <f t="shared" si="10"/>
        <v/>
      </c>
      <c r="AO46" s="32" t="str">
        <f t="shared" si="10"/>
        <v/>
      </c>
      <c r="AU46" s="13" t="str">
        <f>IF($F46="", "", IF(COUNTIF('Intro &amp; Setup'!$T$17:$Y$26, $F46)&gt;0, "", "X"))</f>
        <v/>
      </c>
      <c r="AW46" s="39" t="str">
        <f>IF(K46="", "", IF(COUNTIF('Intro &amp; Setup'!$AP$17:$AS$31, K46)&gt;0, "", "X"))</f>
        <v/>
      </c>
      <c r="AX46" s="1" t="str">
        <f>IF(L46="", "", IF(COUNTIF('Intro &amp; Setup'!$AP$17:$AS$31, L46)&gt;0, "", "X"))</f>
        <v/>
      </c>
      <c r="AY46" s="1" t="str">
        <f>IF(M46="", "", IF(COUNTIF('Intro &amp; Setup'!$AP$17:$AS$31, M46)&gt;0, "", "X"))</f>
        <v/>
      </c>
      <c r="AZ46" s="40" t="str">
        <f>IF(N46="", "", IF(COUNTIF('Intro &amp; Setup'!$AP$17:$AS$31, N46)&gt;0, "", "X"))</f>
        <v/>
      </c>
      <c r="BB46" s="55" t="str">
        <f t="shared" si="7"/>
        <v/>
      </c>
      <c r="BC46" s="56" t="str">
        <f t="shared" si="7"/>
        <v/>
      </c>
      <c r="BE46" s="13" t="str">
        <f t="shared" si="8"/>
        <v/>
      </c>
      <c r="BG46" s="13" t="str">
        <f t="shared" si="9"/>
        <v/>
      </c>
    </row>
    <row r="47" spans="1:59" x14ac:dyDescent="0.25">
      <c r="A47" s="2"/>
      <c r="B47" s="72"/>
      <c r="C47" s="73"/>
      <c r="D47" s="74"/>
      <c r="E47" s="74"/>
      <c r="F47" s="75"/>
      <c r="G47" s="74"/>
      <c r="H47" s="76"/>
      <c r="I47" s="74"/>
      <c r="J47" s="77"/>
      <c r="K47" s="72"/>
      <c r="L47" s="75"/>
      <c r="M47" s="75"/>
      <c r="N47" s="78"/>
      <c r="O47" s="79"/>
      <c r="P47" s="2"/>
      <c r="Q47" s="13" t="str">
        <f t="shared" si="1"/>
        <v/>
      </c>
      <c r="R47" s="2"/>
      <c r="T47" s="13" t="str">
        <f t="shared" si="2"/>
        <v/>
      </c>
      <c r="V47" s="13" t="str">
        <f t="shared" si="3"/>
        <v/>
      </c>
      <c r="W47" s="24" t="str">
        <f t="shared" si="4"/>
        <v/>
      </c>
      <c r="Y47" s="46" t="str">
        <f t="shared" si="5"/>
        <v/>
      </c>
      <c r="AA47" s="31" t="str">
        <f t="shared" si="10"/>
        <v/>
      </c>
      <c r="AB47" s="10" t="str">
        <f t="shared" si="10"/>
        <v/>
      </c>
      <c r="AC47" s="10" t="str">
        <f t="shared" si="10"/>
        <v/>
      </c>
      <c r="AD47" s="10" t="str">
        <f t="shared" si="10"/>
        <v/>
      </c>
      <c r="AE47" s="10" t="str">
        <f t="shared" si="10"/>
        <v/>
      </c>
      <c r="AF47" s="10" t="str">
        <f t="shared" si="10"/>
        <v/>
      </c>
      <c r="AG47" s="10" t="str">
        <f t="shared" si="10"/>
        <v/>
      </c>
      <c r="AH47" s="10" t="str">
        <f t="shared" si="10"/>
        <v/>
      </c>
      <c r="AI47" s="10" t="str">
        <f t="shared" si="10"/>
        <v/>
      </c>
      <c r="AJ47" s="10" t="str">
        <f t="shared" si="10"/>
        <v/>
      </c>
      <c r="AK47" s="10" t="str">
        <f t="shared" si="10"/>
        <v/>
      </c>
      <c r="AL47" s="10" t="str">
        <f t="shared" si="10"/>
        <v/>
      </c>
      <c r="AM47" s="10" t="str">
        <f t="shared" si="10"/>
        <v/>
      </c>
      <c r="AN47" s="10" t="str">
        <f t="shared" si="10"/>
        <v/>
      </c>
      <c r="AO47" s="32" t="str">
        <f t="shared" si="10"/>
        <v/>
      </c>
      <c r="AU47" s="13" t="str">
        <f>IF($F47="", "", IF(COUNTIF('Intro &amp; Setup'!$T$17:$Y$26, $F47)&gt;0, "", "X"))</f>
        <v/>
      </c>
      <c r="AW47" s="39" t="str">
        <f>IF(K47="", "", IF(COUNTIF('Intro &amp; Setup'!$AP$17:$AS$31, K47)&gt;0, "", "X"))</f>
        <v/>
      </c>
      <c r="AX47" s="1" t="str">
        <f>IF(L47="", "", IF(COUNTIF('Intro &amp; Setup'!$AP$17:$AS$31, L47)&gt;0, "", "X"))</f>
        <v/>
      </c>
      <c r="AY47" s="1" t="str">
        <f>IF(M47="", "", IF(COUNTIF('Intro &amp; Setup'!$AP$17:$AS$31, M47)&gt;0, "", "X"))</f>
        <v/>
      </c>
      <c r="AZ47" s="40" t="str">
        <f>IF(N47="", "", IF(COUNTIF('Intro &amp; Setup'!$AP$17:$AS$31, N47)&gt;0, "", "X"))</f>
        <v/>
      </c>
      <c r="BB47" s="55" t="str">
        <f t="shared" si="7"/>
        <v/>
      </c>
      <c r="BC47" s="56" t="str">
        <f t="shared" si="7"/>
        <v/>
      </c>
      <c r="BE47" s="13" t="str">
        <f t="shared" si="8"/>
        <v/>
      </c>
      <c r="BG47" s="13" t="str">
        <f t="shared" si="9"/>
        <v/>
      </c>
    </row>
    <row r="48" spans="1:59" x14ac:dyDescent="0.25">
      <c r="A48" s="2"/>
      <c r="B48" s="72"/>
      <c r="C48" s="73"/>
      <c r="D48" s="74"/>
      <c r="E48" s="74"/>
      <c r="F48" s="75"/>
      <c r="G48" s="74"/>
      <c r="H48" s="76"/>
      <c r="I48" s="74"/>
      <c r="J48" s="77"/>
      <c r="K48" s="72"/>
      <c r="L48" s="75"/>
      <c r="M48" s="75"/>
      <c r="N48" s="78"/>
      <c r="O48" s="79"/>
      <c r="P48" s="2"/>
      <c r="Q48" s="13" t="str">
        <f t="shared" si="1"/>
        <v/>
      </c>
      <c r="R48" s="2"/>
      <c r="T48" s="13" t="str">
        <f t="shared" si="2"/>
        <v/>
      </c>
      <c r="V48" s="13" t="str">
        <f t="shared" si="3"/>
        <v/>
      </c>
      <c r="W48" s="24" t="str">
        <f t="shared" si="4"/>
        <v/>
      </c>
      <c r="Y48" s="46" t="str">
        <f t="shared" si="5"/>
        <v/>
      </c>
      <c r="AA48" s="31" t="str">
        <f t="shared" si="10"/>
        <v/>
      </c>
      <c r="AB48" s="10" t="str">
        <f t="shared" si="10"/>
        <v/>
      </c>
      <c r="AC48" s="10" t="str">
        <f t="shared" si="10"/>
        <v/>
      </c>
      <c r="AD48" s="10" t="str">
        <f t="shared" si="10"/>
        <v/>
      </c>
      <c r="AE48" s="10" t="str">
        <f t="shared" si="10"/>
        <v/>
      </c>
      <c r="AF48" s="10" t="str">
        <f t="shared" si="10"/>
        <v/>
      </c>
      <c r="AG48" s="10" t="str">
        <f t="shared" si="10"/>
        <v/>
      </c>
      <c r="AH48" s="10" t="str">
        <f t="shared" si="10"/>
        <v/>
      </c>
      <c r="AI48" s="10" t="str">
        <f t="shared" si="10"/>
        <v/>
      </c>
      <c r="AJ48" s="10" t="str">
        <f t="shared" si="10"/>
        <v/>
      </c>
      <c r="AK48" s="10" t="str">
        <f t="shared" si="10"/>
        <v/>
      </c>
      <c r="AL48" s="10" t="str">
        <f t="shared" si="10"/>
        <v/>
      </c>
      <c r="AM48" s="10" t="str">
        <f t="shared" si="10"/>
        <v/>
      </c>
      <c r="AN48" s="10" t="str">
        <f t="shared" si="10"/>
        <v/>
      </c>
      <c r="AO48" s="32" t="str">
        <f t="shared" si="10"/>
        <v/>
      </c>
      <c r="AU48" s="13" t="str">
        <f>IF($F48="", "", IF(COUNTIF('Intro &amp; Setup'!$T$17:$Y$26, $F48)&gt;0, "", "X"))</f>
        <v/>
      </c>
      <c r="AW48" s="39" t="str">
        <f>IF(K48="", "", IF(COUNTIF('Intro &amp; Setup'!$AP$17:$AS$31, K48)&gt;0, "", "X"))</f>
        <v/>
      </c>
      <c r="AX48" s="1" t="str">
        <f>IF(L48="", "", IF(COUNTIF('Intro &amp; Setup'!$AP$17:$AS$31, L48)&gt;0, "", "X"))</f>
        <v/>
      </c>
      <c r="AY48" s="1" t="str">
        <f>IF(M48="", "", IF(COUNTIF('Intro &amp; Setup'!$AP$17:$AS$31, M48)&gt;0, "", "X"))</f>
        <v/>
      </c>
      <c r="AZ48" s="40" t="str">
        <f>IF(N48="", "", IF(COUNTIF('Intro &amp; Setup'!$AP$17:$AS$31, N48)&gt;0, "", "X"))</f>
        <v/>
      </c>
      <c r="BB48" s="55" t="str">
        <f t="shared" si="7"/>
        <v/>
      </c>
      <c r="BC48" s="56" t="str">
        <f t="shared" si="7"/>
        <v/>
      </c>
      <c r="BE48" s="13" t="str">
        <f t="shared" si="8"/>
        <v/>
      </c>
      <c r="BG48" s="13" t="str">
        <f t="shared" si="9"/>
        <v/>
      </c>
    </row>
    <row r="49" spans="1:59" x14ac:dyDescent="0.25">
      <c r="A49" s="2"/>
      <c r="B49" s="72"/>
      <c r="C49" s="73"/>
      <c r="D49" s="74"/>
      <c r="E49" s="74"/>
      <c r="F49" s="75"/>
      <c r="G49" s="74"/>
      <c r="H49" s="76"/>
      <c r="I49" s="74"/>
      <c r="J49" s="77"/>
      <c r="K49" s="72"/>
      <c r="L49" s="75"/>
      <c r="M49" s="75"/>
      <c r="N49" s="78"/>
      <c r="O49" s="79"/>
      <c r="P49" s="2"/>
      <c r="Q49" s="13" t="str">
        <f t="shared" si="1"/>
        <v/>
      </c>
      <c r="R49" s="2"/>
      <c r="T49" s="13" t="str">
        <f t="shared" si="2"/>
        <v/>
      </c>
      <c r="V49" s="13" t="str">
        <f t="shared" si="3"/>
        <v/>
      </c>
      <c r="W49" s="24" t="str">
        <f t="shared" si="4"/>
        <v/>
      </c>
      <c r="Y49" s="46" t="str">
        <f t="shared" si="5"/>
        <v/>
      </c>
      <c r="AA49" s="31" t="str">
        <f t="shared" si="10"/>
        <v/>
      </c>
      <c r="AB49" s="10" t="str">
        <f t="shared" si="10"/>
        <v/>
      </c>
      <c r="AC49" s="10" t="str">
        <f t="shared" si="10"/>
        <v/>
      </c>
      <c r="AD49" s="10" t="str">
        <f t="shared" si="10"/>
        <v/>
      </c>
      <c r="AE49" s="10" t="str">
        <f t="shared" si="10"/>
        <v/>
      </c>
      <c r="AF49" s="10" t="str">
        <f t="shared" si="10"/>
        <v/>
      </c>
      <c r="AG49" s="10" t="str">
        <f t="shared" si="10"/>
        <v/>
      </c>
      <c r="AH49" s="10" t="str">
        <f t="shared" si="10"/>
        <v/>
      </c>
      <c r="AI49" s="10" t="str">
        <f t="shared" si="10"/>
        <v/>
      </c>
      <c r="AJ49" s="10" t="str">
        <f t="shared" si="10"/>
        <v/>
      </c>
      <c r="AK49" s="10" t="str">
        <f t="shared" si="10"/>
        <v/>
      </c>
      <c r="AL49" s="10" t="str">
        <f t="shared" si="10"/>
        <v/>
      </c>
      <c r="AM49" s="10" t="str">
        <f t="shared" si="10"/>
        <v/>
      </c>
      <c r="AN49" s="10" t="str">
        <f t="shared" si="10"/>
        <v/>
      </c>
      <c r="AO49" s="32" t="str">
        <f t="shared" si="10"/>
        <v/>
      </c>
      <c r="AU49" s="13" t="str">
        <f>IF($F49="", "", IF(COUNTIF('Intro &amp; Setup'!$T$17:$Y$26, $F49)&gt;0, "", "X"))</f>
        <v/>
      </c>
      <c r="AW49" s="39" t="str">
        <f>IF(K49="", "", IF(COUNTIF('Intro &amp; Setup'!$AP$17:$AS$31, K49)&gt;0, "", "X"))</f>
        <v/>
      </c>
      <c r="AX49" s="1" t="str">
        <f>IF(L49="", "", IF(COUNTIF('Intro &amp; Setup'!$AP$17:$AS$31, L49)&gt;0, "", "X"))</f>
        <v/>
      </c>
      <c r="AY49" s="1" t="str">
        <f>IF(M49="", "", IF(COUNTIF('Intro &amp; Setup'!$AP$17:$AS$31, M49)&gt;0, "", "X"))</f>
        <v/>
      </c>
      <c r="AZ49" s="40" t="str">
        <f>IF(N49="", "", IF(COUNTIF('Intro &amp; Setup'!$AP$17:$AS$31, N49)&gt;0, "", "X"))</f>
        <v/>
      </c>
      <c r="BB49" s="55" t="str">
        <f t="shared" si="7"/>
        <v/>
      </c>
      <c r="BC49" s="56" t="str">
        <f t="shared" si="7"/>
        <v/>
      </c>
      <c r="BE49" s="13" t="str">
        <f t="shared" si="8"/>
        <v/>
      </c>
      <c r="BG49" s="13" t="str">
        <f t="shared" si="9"/>
        <v/>
      </c>
    </row>
    <row r="50" spans="1:59" x14ac:dyDescent="0.25">
      <c r="A50" s="2"/>
      <c r="B50" s="72"/>
      <c r="C50" s="73"/>
      <c r="D50" s="74"/>
      <c r="E50" s="74"/>
      <c r="F50" s="75"/>
      <c r="G50" s="74"/>
      <c r="H50" s="76"/>
      <c r="I50" s="74"/>
      <c r="J50" s="77"/>
      <c r="K50" s="72"/>
      <c r="L50" s="75"/>
      <c r="M50" s="75"/>
      <c r="N50" s="78"/>
      <c r="O50" s="79"/>
      <c r="P50" s="2"/>
      <c r="Q50" s="13" t="str">
        <f t="shared" si="1"/>
        <v/>
      </c>
      <c r="R50" s="2"/>
      <c r="T50" s="13" t="str">
        <f t="shared" si="2"/>
        <v/>
      </c>
      <c r="V50" s="13" t="str">
        <f t="shared" si="3"/>
        <v/>
      </c>
      <c r="W50" s="24" t="str">
        <f t="shared" si="4"/>
        <v/>
      </c>
      <c r="Y50" s="46" t="str">
        <f t="shared" si="5"/>
        <v/>
      </c>
      <c r="AA50" s="31" t="str">
        <f t="shared" si="10"/>
        <v/>
      </c>
      <c r="AB50" s="10" t="str">
        <f t="shared" si="10"/>
        <v/>
      </c>
      <c r="AC50" s="10" t="str">
        <f t="shared" si="10"/>
        <v/>
      </c>
      <c r="AD50" s="10" t="str">
        <f t="shared" si="10"/>
        <v/>
      </c>
      <c r="AE50" s="10" t="str">
        <f t="shared" si="10"/>
        <v/>
      </c>
      <c r="AF50" s="10" t="str">
        <f t="shared" si="10"/>
        <v/>
      </c>
      <c r="AG50" s="10" t="str">
        <f t="shared" si="10"/>
        <v/>
      </c>
      <c r="AH50" s="10" t="str">
        <f t="shared" si="10"/>
        <v/>
      </c>
      <c r="AI50" s="10" t="str">
        <f t="shared" si="10"/>
        <v/>
      </c>
      <c r="AJ50" s="10" t="str">
        <f t="shared" si="10"/>
        <v/>
      </c>
      <c r="AK50" s="10" t="str">
        <f t="shared" si="10"/>
        <v/>
      </c>
      <c r="AL50" s="10" t="str">
        <f t="shared" si="10"/>
        <v/>
      </c>
      <c r="AM50" s="10" t="str">
        <f t="shared" si="10"/>
        <v/>
      </c>
      <c r="AN50" s="10" t="str">
        <f t="shared" si="10"/>
        <v/>
      </c>
      <c r="AO50" s="32" t="str">
        <f t="shared" si="10"/>
        <v/>
      </c>
      <c r="AU50" s="13" t="str">
        <f>IF($F50="", "", IF(COUNTIF('Intro &amp; Setup'!$T$17:$Y$26, $F50)&gt;0, "", "X"))</f>
        <v/>
      </c>
      <c r="AW50" s="39" t="str">
        <f>IF(K50="", "", IF(COUNTIF('Intro &amp; Setup'!$AP$17:$AS$31, K50)&gt;0, "", "X"))</f>
        <v/>
      </c>
      <c r="AX50" s="1" t="str">
        <f>IF(L50="", "", IF(COUNTIF('Intro &amp; Setup'!$AP$17:$AS$31, L50)&gt;0, "", "X"))</f>
        <v/>
      </c>
      <c r="AY50" s="1" t="str">
        <f>IF(M50="", "", IF(COUNTIF('Intro &amp; Setup'!$AP$17:$AS$31, M50)&gt;0, "", "X"))</f>
        <v/>
      </c>
      <c r="AZ50" s="40" t="str">
        <f>IF(N50="", "", IF(COUNTIF('Intro &amp; Setup'!$AP$17:$AS$31, N50)&gt;0, "", "X"))</f>
        <v/>
      </c>
      <c r="BB50" s="55" t="str">
        <f t="shared" si="7"/>
        <v/>
      </c>
      <c r="BC50" s="56" t="str">
        <f t="shared" si="7"/>
        <v/>
      </c>
      <c r="BE50" s="13" t="str">
        <f t="shared" si="8"/>
        <v/>
      </c>
      <c r="BG50" s="13" t="str">
        <f t="shared" si="9"/>
        <v/>
      </c>
    </row>
    <row r="51" spans="1:59" x14ac:dyDescent="0.25">
      <c r="A51" s="2"/>
      <c r="B51" s="72"/>
      <c r="C51" s="73"/>
      <c r="D51" s="74"/>
      <c r="E51" s="74"/>
      <c r="F51" s="75"/>
      <c r="G51" s="74"/>
      <c r="H51" s="76"/>
      <c r="I51" s="74"/>
      <c r="J51" s="77"/>
      <c r="K51" s="72"/>
      <c r="L51" s="75"/>
      <c r="M51" s="75"/>
      <c r="N51" s="78"/>
      <c r="O51" s="79"/>
      <c r="P51" s="2"/>
      <c r="Q51" s="13" t="str">
        <f t="shared" si="1"/>
        <v/>
      </c>
      <c r="R51" s="2"/>
      <c r="T51" s="13" t="str">
        <f t="shared" si="2"/>
        <v/>
      </c>
      <c r="V51" s="13" t="str">
        <f t="shared" si="3"/>
        <v/>
      </c>
      <c r="W51" s="24" t="str">
        <f t="shared" si="4"/>
        <v/>
      </c>
      <c r="Y51" s="46" t="str">
        <f t="shared" si="5"/>
        <v/>
      </c>
      <c r="AA51" s="31" t="str">
        <f t="shared" si="10"/>
        <v/>
      </c>
      <c r="AB51" s="10" t="str">
        <f t="shared" si="10"/>
        <v/>
      </c>
      <c r="AC51" s="10" t="str">
        <f t="shared" si="10"/>
        <v/>
      </c>
      <c r="AD51" s="10" t="str">
        <f t="shared" si="10"/>
        <v/>
      </c>
      <c r="AE51" s="10" t="str">
        <f t="shared" si="10"/>
        <v/>
      </c>
      <c r="AF51" s="10" t="str">
        <f t="shared" si="10"/>
        <v/>
      </c>
      <c r="AG51" s="10" t="str">
        <f t="shared" si="10"/>
        <v/>
      </c>
      <c r="AH51" s="10" t="str">
        <f t="shared" si="10"/>
        <v/>
      </c>
      <c r="AI51" s="10" t="str">
        <f t="shared" si="10"/>
        <v/>
      </c>
      <c r="AJ51" s="10" t="str">
        <f t="shared" si="10"/>
        <v/>
      </c>
      <c r="AK51" s="10" t="str">
        <f t="shared" si="10"/>
        <v/>
      </c>
      <c r="AL51" s="10" t="str">
        <f t="shared" si="10"/>
        <v/>
      </c>
      <c r="AM51" s="10" t="str">
        <f t="shared" si="10"/>
        <v/>
      </c>
      <c r="AN51" s="10" t="str">
        <f t="shared" si="10"/>
        <v/>
      </c>
      <c r="AO51" s="32" t="str">
        <f t="shared" si="10"/>
        <v/>
      </c>
      <c r="AU51" s="13" t="str">
        <f>IF($F51="", "", IF(COUNTIF('Intro &amp; Setup'!$T$17:$Y$26, $F51)&gt;0, "", "X"))</f>
        <v/>
      </c>
      <c r="AW51" s="39" t="str">
        <f>IF(K51="", "", IF(COUNTIF('Intro &amp; Setup'!$AP$17:$AS$31, K51)&gt;0, "", "X"))</f>
        <v/>
      </c>
      <c r="AX51" s="1" t="str">
        <f>IF(L51="", "", IF(COUNTIF('Intro &amp; Setup'!$AP$17:$AS$31, L51)&gt;0, "", "X"))</f>
        <v/>
      </c>
      <c r="AY51" s="1" t="str">
        <f>IF(M51="", "", IF(COUNTIF('Intro &amp; Setup'!$AP$17:$AS$31, M51)&gt;0, "", "X"))</f>
        <v/>
      </c>
      <c r="AZ51" s="40" t="str">
        <f>IF(N51="", "", IF(COUNTIF('Intro &amp; Setup'!$AP$17:$AS$31, N51)&gt;0, "", "X"))</f>
        <v/>
      </c>
      <c r="BB51" s="55" t="str">
        <f t="shared" si="7"/>
        <v/>
      </c>
      <c r="BC51" s="56" t="str">
        <f t="shared" si="7"/>
        <v/>
      </c>
      <c r="BE51" s="13" t="str">
        <f t="shared" si="8"/>
        <v/>
      </c>
      <c r="BG51" s="13" t="str">
        <f t="shared" si="9"/>
        <v/>
      </c>
    </row>
    <row r="52" spans="1:59" x14ac:dyDescent="0.25">
      <c r="A52" s="2"/>
      <c r="B52" s="72"/>
      <c r="C52" s="73"/>
      <c r="D52" s="74"/>
      <c r="E52" s="74"/>
      <c r="F52" s="75"/>
      <c r="G52" s="74"/>
      <c r="H52" s="76"/>
      <c r="I52" s="74"/>
      <c r="J52" s="77"/>
      <c r="K52" s="72"/>
      <c r="L52" s="75"/>
      <c r="M52" s="75"/>
      <c r="N52" s="78"/>
      <c r="O52" s="79"/>
      <c r="P52" s="2"/>
      <c r="Q52" s="13" t="str">
        <f t="shared" si="1"/>
        <v/>
      </c>
      <c r="R52" s="2"/>
      <c r="T52" s="13" t="str">
        <f t="shared" si="2"/>
        <v/>
      </c>
      <c r="V52" s="13" t="str">
        <f t="shared" si="3"/>
        <v/>
      </c>
      <c r="W52" s="24" t="str">
        <f t="shared" si="4"/>
        <v/>
      </c>
      <c r="Y52" s="46" t="str">
        <f t="shared" si="5"/>
        <v/>
      </c>
      <c r="AA52" s="31" t="str">
        <f t="shared" si="10"/>
        <v/>
      </c>
      <c r="AB52" s="10" t="str">
        <f t="shared" si="10"/>
        <v/>
      </c>
      <c r="AC52" s="10" t="str">
        <f t="shared" si="10"/>
        <v/>
      </c>
      <c r="AD52" s="10" t="str">
        <f t="shared" si="10"/>
        <v/>
      </c>
      <c r="AE52" s="10" t="str">
        <f t="shared" si="10"/>
        <v/>
      </c>
      <c r="AF52" s="10" t="str">
        <f t="shared" si="10"/>
        <v/>
      </c>
      <c r="AG52" s="10" t="str">
        <f t="shared" si="10"/>
        <v/>
      </c>
      <c r="AH52" s="10" t="str">
        <f t="shared" si="10"/>
        <v/>
      </c>
      <c r="AI52" s="10" t="str">
        <f t="shared" si="10"/>
        <v/>
      </c>
      <c r="AJ52" s="10" t="str">
        <f t="shared" si="10"/>
        <v/>
      </c>
      <c r="AK52" s="10" t="str">
        <f t="shared" si="10"/>
        <v/>
      </c>
      <c r="AL52" s="10" t="str">
        <f t="shared" si="10"/>
        <v/>
      </c>
      <c r="AM52" s="10" t="str">
        <f t="shared" si="10"/>
        <v/>
      </c>
      <c r="AN52" s="10" t="str">
        <f t="shared" si="10"/>
        <v/>
      </c>
      <c r="AO52" s="32" t="str">
        <f t="shared" si="10"/>
        <v/>
      </c>
      <c r="AU52" s="13" t="str">
        <f>IF($F52="", "", IF(COUNTIF('Intro &amp; Setup'!$T$17:$Y$26, $F52)&gt;0, "", "X"))</f>
        <v/>
      </c>
      <c r="AW52" s="39" t="str">
        <f>IF(K52="", "", IF(COUNTIF('Intro &amp; Setup'!$AP$17:$AS$31, K52)&gt;0, "", "X"))</f>
        <v/>
      </c>
      <c r="AX52" s="1" t="str">
        <f>IF(L52="", "", IF(COUNTIF('Intro &amp; Setup'!$AP$17:$AS$31, L52)&gt;0, "", "X"))</f>
        <v/>
      </c>
      <c r="AY52" s="1" t="str">
        <f>IF(M52="", "", IF(COUNTIF('Intro &amp; Setup'!$AP$17:$AS$31, M52)&gt;0, "", "X"))</f>
        <v/>
      </c>
      <c r="AZ52" s="40" t="str">
        <f>IF(N52="", "", IF(COUNTIF('Intro &amp; Setup'!$AP$17:$AS$31, N52)&gt;0, "", "X"))</f>
        <v/>
      </c>
      <c r="BB52" s="55" t="str">
        <f t="shared" si="7"/>
        <v/>
      </c>
      <c r="BC52" s="56" t="str">
        <f t="shared" si="7"/>
        <v/>
      </c>
      <c r="BE52" s="13" t="str">
        <f t="shared" si="8"/>
        <v/>
      </c>
      <c r="BG52" s="13" t="str">
        <f t="shared" si="9"/>
        <v/>
      </c>
    </row>
    <row r="53" spans="1:59" x14ac:dyDescent="0.25">
      <c r="A53" s="2"/>
      <c r="B53" s="72"/>
      <c r="C53" s="73"/>
      <c r="D53" s="74"/>
      <c r="E53" s="74"/>
      <c r="F53" s="75"/>
      <c r="G53" s="74"/>
      <c r="H53" s="76"/>
      <c r="I53" s="74"/>
      <c r="J53" s="77"/>
      <c r="K53" s="72"/>
      <c r="L53" s="75"/>
      <c r="M53" s="75"/>
      <c r="N53" s="78"/>
      <c r="O53" s="79"/>
      <c r="P53" s="2"/>
      <c r="Q53" s="13" t="str">
        <f t="shared" si="1"/>
        <v/>
      </c>
      <c r="R53" s="2"/>
      <c r="T53" s="13" t="str">
        <f t="shared" si="2"/>
        <v/>
      </c>
      <c r="V53" s="13" t="str">
        <f t="shared" si="3"/>
        <v/>
      </c>
      <c r="W53" s="24" t="str">
        <f t="shared" si="4"/>
        <v/>
      </c>
      <c r="Y53" s="46" t="str">
        <f t="shared" si="5"/>
        <v/>
      </c>
      <c r="AA53" s="31" t="str">
        <f t="shared" si="10"/>
        <v/>
      </c>
      <c r="AB53" s="10" t="str">
        <f t="shared" si="10"/>
        <v/>
      </c>
      <c r="AC53" s="10" t="str">
        <f t="shared" si="10"/>
        <v/>
      </c>
      <c r="AD53" s="10" t="str">
        <f t="shared" si="10"/>
        <v/>
      </c>
      <c r="AE53" s="10" t="str">
        <f t="shared" si="10"/>
        <v/>
      </c>
      <c r="AF53" s="10" t="str">
        <f t="shared" si="10"/>
        <v/>
      </c>
      <c r="AG53" s="10" t="str">
        <f t="shared" si="10"/>
        <v/>
      </c>
      <c r="AH53" s="10" t="str">
        <f t="shared" si="10"/>
        <v/>
      </c>
      <c r="AI53" s="10" t="str">
        <f t="shared" si="10"/>
        <v/>
      </c>
      <c r="AJ53" s="10" t="str">
        <f t="shared" si="10"/>
        <v/>
      </c>
      <c r="AK53" s="10" t="str">
        <f t="shared" si="10"/>
        <v/>
      </c>
      <c r="AL53" s="10" t="str">
        <f t="shared" si="10"/>
        <v/>
      </c>
      <c r="AM53" s="10" t="str">
        <f t="shared" si="10"/>
        <v/>
      </c>
      <c r="AN53" s="10" t="str">
        <f t="shared" si="10"/>
        <v/>
      </c>
      <c r="AO53" s="32" t="str">
        <f t="shared" si="10"/>
        <v/>
      </c>
      <c r="AU53" s="13" t="str">
        <f>IF($F53="", "", IF(COUNTIF('Intro &amp; Setup'!$T$17:$Y$26, $F53)&gt;0, "", "X"))</f>
        <v/>
      </c>
      <c r="AW53" s="39" t="str">
        <f>IF(K53="", "", IF(COUNTIF('Intro &amp; Setup'!$AP$17:$AS$31, K53)&gt;0, "", "X"))</f>
        <v/>
      </c>
      <c r="AX53" s="1" t="str">
        <f>IF(L53="", "", IF(COUNTIF('Intro &amp; Setup'!$AP$17:$AS$31, L53)&gt;0, "", "X"))</f>
        <v/>
      </c>
      <c r="AY53" s="1" t="str">
        <f>IF(M53="", "", IF(COUNTIF('Intro &amp; Setup'!$AP$17:$AS$31, M53)&gt;0, "", "X"))</f>
        <v/>
      </c>
      <c r="AZ53" s="40" t="str">
        <f>IF(N53="", "", IF(COUNTIF('Intro &amp; Setup'!$AP$17:$AS$31, N53)&gt;0, "", "X"))</f>
        <v/>
      </c>
      <c r="BB53" s="55" t="str">
        <f t="shared" si="7"/>
        <v/>
      </c>
      <c r="BC53" s="56" t="str">
        <f t="shared" si="7"/>
        <v/>
      </c>
      <c r="BE53" s="13" t="str">
        <f t="shared" si="8"/>
        <v/>
      </c>
      <c r="BG53" s="13" t="str">
        <f t="shared" si="9"/>
        <v/>
      </c>
    </row>
    <row r="54" spans="1:59" x14ac:dyDescent="0.25">
      <c r="A54" s="2"/>
      <c r="B54" s="72"/>
      <c r="C54" s="73"/>
      <c r="D54" s="74"/>
      <c r="E54" s="74"/>
      <c r="F54" s="75"/>
      <c r="G54" s="74"/>
      <c r="H54" s="76"/>
      <c r="I54" s="74"/>
      <c r="J54" s="77"/>
      <c r="K54" s="72"/>
      <c r="L54" s="75"/>
      <c r="M54" s="75"/>
      <c r="N54" s="78"/>
      <c r="O54" s="79"/>
      <c r="P54" s="2"/>
      <c r="Q54" s="13" t="str">
        <f t="shared" si="1"/>
        <v/>
      </c>
      <c r="R54" s="2"/>
      <c r="T54" s="13" t="str">
        <f t="shared" si="2"/>
        <v/>
      </c>
      <c r="V54" s="13" t="str">
        <f t="shared" si="3"/>
        <v/>
      </c>
      <c r="W54" s="24" t="str">
        <f t="shared" si="4"/>
        <v/>
      </c>
      <c r="Y54" s="46" t="str">
        <f t="shared" si="5"/>
        <v/>
      </c>
      <c r="AA54" s="31" t="str">
        <f t="shared" si="10"/>
        <v/>
      </c>
      <c r="AB54" s="10" t="str">
        <f t="shared" si="10"/>
        <v/>
      </c>
      <c r="AC54" s="10" t="str">
        <f t="shared" si="10"/>
        <v/>
      </c>
      <c r="AD54" s="10" t="str">
        <f t="shared" si="10"/>
        <v/>
      </c>
      <c r="AE54" s="10" t="str">
        <f t="shared" si="10"/>
        <v/>
      </c>
      <c r="AF54" s="10" t="str">
        <f t="shared" si="10"/>
        <v/>
      </c>
      <c r="AG54" s="10" t="str">
        <f t="shared" si="10"/>
        <v/>
      </c>
      <c r="AH54" s="10" t="str">
        <f t="shared" si="10"/>
        <v/>
      </c>
      <c r="AI54" s="10" t="str">
        <f t="shared" si="10"/>
        <v/>
      </c>
      <c r="AJ54" s="10" t="str">
        <f t="shared" si="10"/>
        <v/>
      </c>
      <c r="AK54" s="10" t="str">
        <f t="shared" si="10"/>
        <v/>
      </c>
      <c r="AL54" s="10" t="str">
        <f t="shared" si="10"/>
        <v/>
      </c>
      <c r="AM54" s="10" t="str">
        <f t="shared" si="10"/>
        <v/>
      </c>
      <c r="AN54" s="10" t="str">
        <f t="shared" si="10"/>
        <v/>
      </c>
      <c r="AO54" s="32" t="str">
        <f t="shared" si="10"/>
        <v/>
      </c>
      <c r="AU54" s="13" t="str">
        <f>IF($F54="", "", IF(COUNTIF('Intro &amp; Setup'!$T$17:$Y$26, $F54)&gt;0, "", "X"))</f>
        <v/>
      </c>
      <c r="AW54" s="39" t="str">
        <f>IF(K54="", "", IF(COUNTIF('Intro &amp; Setup'!$AP$17:$AS$31, K54)&gt;0, "", "X"))</f>
        <v/>
      </c>
      <c r="AX54" s="1" t="str">
        <f>IF(L54="", "", IF(COUNTIF('Intro &amp; Setup'!$AP$17:$AS$31, L54)&gt;0, "", "X"))</f>
        <v/>
      </c>
      <c r="AY54" s="1" t="str">
        <f>IF(M54="", "", IF(COUNTIF('Intro &amp; Setup'!$AP$17:$AS$31, M54)&gt;0, "", "X"))</f>
        <v/>
      </c>
      <c r="AZ54" s="40" t="str">
        <f>IF(N54="", "", IF(COUNTIF('Intro &amp; Setup'!$AP$17:$AS$31, N54)&gt;0, "", "X"))</f>
        <v/>
      </c>
      <c r="BB54" s="55" t="str">
        <f t="shared" si="7"/>
        <v/>
      </c>
      <c r="BC54" s="56" t="str">
        <f t="shared" si="7"/>
        <v/>
      </c>
      <c r="BE54" s="13" t="str">
        <f t="shared" si="8"/>
        <v/>
      </c>
      <c r="BG54" s="13" t="str">
        <f t="shared" si="9"/>
        <v/>
      </c>
    </row>
    <row r="55" spans="1:59" x14ac:dyDescent="0.25">
      <c r="A55" s="2"/>
      <c r="B55" s="72"/>
      <c r="C55" s="73"/>
      <c r="D55" s="74"/>
      <c r="E55" s="74"/>
      <c r="F55" s="75"/>
      <c r="G55" s="74"/>
      <c r="H55" s="76"/>
      <c r="I55" s="74"/>
      <c r="J55" s="77"/>
      <c r="K55" s="72"/>
      <c r="L55" s="75"/>
      <c r="M55" s="75"/>
      <c r="N55" s="78"/>
      <c r="O55" s="79"/>
      <c r="P55" s="2"/>
      <c r="Q55" s="13" t="str">
        <f t="shared" si="1"/>
        <v/>
      </c>
      <c r="R55" s="2"/>
      <c r="T55" s="13" t="str">
        <f t="shared" si="2"/>
        <v/>
      </c>
      <c r="V55" s="13" t="str">
        <f t="shared" si="3"/>
        <v/>
      </c>
      <c r="W55" s="24" t="str">
        <f t="shared" si="4"/>
        <v/>
      </c>
      <c r="Y55" s="46" t="str">
        <f t="shared" si="5"/>
        <v/>
      </c>
      <c r="AA55" s="31" t="str">
        <f t="shared" si="10"/>
        <v/>
      </c>
      <c r="AB55" s="10" t="str">
        <f t="shared" si="10"/>
        <v/>
      </c>
      <c r="AC55" s="10" t="str">
        <f t="shared" si="10"/>
        <v/>
      </c>
      <c r="AD55" s="10" t="str">
        <f t="shared" si="10"/>
        <v/>
      </c>
      <c r="AE55" s="10" t="str">
        <f t="shared" si="10"/>
        <v/>
      </c>
      <c r="AF55" s="10" t="str">
        <f t="shared" si="10"/>
        <v/>
      </c>
      <c r="AG55" s="10" t="str">
        <f t="shared" si="10"/>
        <v/>
      </c>
      <c r="AH55" s="10" t="str">
        <f t="shared" si="10"/>
        <v/>
      </c>
      <c r="AI55" s="10" t="str">
        <f t="shared" si="10"/>
        <v/>
      </c>
      <c r="AJ55" s="10" t="str">
        <f t="shared" si="10"/>
        <v/>
      </c>
      <c r="AK55" s="10" t="str">
        <f t="shared" si="10"/>
        <v/>
      </c>
      <c r="AL55" s="10" t="str">
        <f t="shared" si="10"/>
        <v/>
      </c>
      <c r="AM55" s="10" t="str">
        <f t="shared" si="10"/>
        <v/>
      </c>
      <c r="AN55" s="10" t="str">
        <f t="shared" si="10"/>
        <v/>
      </c>
      <c r="AO55" s="32" t="str">
        <f t="shared" si="10"/>
        <v/>
      </c>
      <c r="AU55" s="13" t="str">
        <f>IF($F55="", "", IF(COUNTIF('Intro &amp; Setup'!$T$17:$Y$26, $F55)&gt;0, "", "X"))</f>
        <v/>
      </c>
      <c r="AW55" s="39" t="str">
        <f>IF(K55="", "", IF(COUNTIF('Intro &amp; Setup'!$AP$17:$AS$31, K55)&gt;0, "", "X"))</f>
        <v/>
      </c>
      <c r="AX55" s="1" t="str">
        <f>IF(L55="", "", IF(COUNTIF('Intro &amp; Setup'!$AP$17:$AS$31, L55)&gt;0, "", "X"))</f>
        <v/>
      </c>
      <c r="AY55" s="1" t="str">
        <f>IF(M55="", "", IF(COUNTIF('Intro &amp; Setup'!$AP$17:$AS$31, M55)&gt;0, "", "X"))</f>
        <v/>
      </c>
      <c r="AZ55" s="40" t="str">
        <f>IF(N55="", "", IF(COUNTIF('Intro &amp; Setup'!$AP$17:$AS$31, N55)&gt;0, "", "X"))</f>
        <v/>
      </c>
      <c r="BB55" s="55" t="str">
        <f t="shared" si="7"/>
        <v/>
      </c>
      <c r="BC55" s="56" t="str">
        <f t="shared" si="7"/>
        <v/>
      </c>
      <c r="BE55" s="13" t="str">
        <f t="shared" si="8"/>
        <v/>
      </c>
      <c r="BG55" s="13" t="str">
        <f t="shared" si="9"/>
        <v/>
      </c>
    </row>
    <row r="56" spans="1:59" x14ac:dyDescent="0.25">
      <c r="A56" s="2"/>
      <c r="B56" s="72"/>
      <c r="C56" s="73"/>
      <c r="D56" s="74"/>
      <c r="E56" s="74"/>
      <c r="F56" s="75"/>
      <c r="G56" s="74"/>
      <c r="H56" s="76"/>
      <c r="I56" s="74"/>
      <c r="J56" s="77"/>
      <c r="K56" s="72"/>
      <c r="L56" s="75"/>
      <c r="M56" s="75"/>
      <c r="N56" s="78"/>
      <c r="O56" s="79"/>
      <c r="P56" s="2"/>
      <c r="Q56" s="13" t="str">
        <f t="shared" si="1"/>
        <v/>
      </c>
      <c r="R56" s="2"/>
      <c r="T56" s="13" t="str">
        <f t="shared" si="2"/>
        <v/>
      </c>
      <c r="V56" s="13" t="str">
        <f t="shared" si="3"/>
        <v/>
      </c>
      <c r="W56" s="24" t="str">
        <f t="shared" si="4"/>
        <v/>
      </c>
      <c r="Y56" s="46" t="str">
        <f t="shared" si="5"/>
        <v/>
      </c>
      <c r="AA56" s="31" t="str">
        <f t="shared" si="10"/>
        <v/>
      </c>
      <c r="AB56" s="10" t="str">
        <f t="shared" si="10"/>
        <v/>
      </c>
      <c r="AC56" s="10" t="str">
        <f t="shared" si="10"/>
        <v/>
      </c>
      <c r="AD56" s="10" t="str">
        <f t="shared" si="10"/>
        <v/>
      </c>
      <c r="AE56" s="10" t="str">
        <f t="shared" si="10"/>
        <v/>
      </c>
      <c r="AF56" s="10" t="str">
        <f t="shared" si="10"/>
        <v/>
      </c>
      <c r="AG56" s="10" t="str">
        <f t="shared" si="10"/>
        <v/>
      </c>
      <c r="AH56" s="10" t="str">
        <f t="shared" si="10"/>
        <v/>
      </c>
      <c r="AI56" s="10" t="str">
        <f t="shared" si="10"/>
        <v/>
      </c>
      <c r="AJ56" s="10" t="str">
        <f t="shared" si="10"/>
        <v/>
      </c>
      <c r="AK56" s="10" t="str">
        <f t="shared" si="10"/>
        <v/>
      </c>
      <c r="AL56" s="10" t="str">
        <f t="shared" si="10"/>
        <v/>
      </c>
      <c r="AM56" s="10" t="str">
        <f t="shared" si="10"/>
        <v/>
      </c>
      <c r="AN56" s="10" t="str">
        <f t="shared" si="10"/>
        <v/>
      </c>
      <c r="AO56" s="32" t="str">
        <f t="shared" si="10"/>
        <v/>
      </c>
      <c r="AU56" s="13" t="str">
        <f>IF($F56="", "", IF(COUNTIF('Intro &amp; Setup'!$T$17:$Y$26, $F56)&gt;0, "", "X"))</f>
        <v/>
      </c>
      <c r="AW56" s="39" t="str">
        <f>IF(K56="", "", IF(COUNTIF('Intro &amp; Setup'!$AP$17:$AS$31, K56)&gt;0, "", "X"))</f>
        <v/>
      </c>
      <c r="AX56" s="1" t="str">
        <f>IF(L56="", "", IF(COUNTIF('Intro &amp; Setup'!$AP$17:$AS$31, L56)&gt;0, "", "X"))</f>
        <v/>
      </c>
      <c r="AY56" s="1" t="str">
        <f>IF(M56="", "", IF(COUNTIF('Intro &amp; Setup'!$AP$17:$AS$31, M56)&gt;0, "", "X"))</f>
        <v/>
      </c>
      <c r="AZ56" s="40" t="str">
        <f>IF(N56="", "", IF(COUNTIF('Intro &amp; Setup'!$AP$17:$AS$31, N56)&gt;0, "", "X"))</f>
        <v/>
      </c>
      <c r="BB56" s="55" t="str">
        <f t="shared" si="7"/>
        <v/>
      </c>
      <c r="BC56" s="56" t="str">
        <f t="shared" si="7"/>
        <v/>
      </c>
      <c r="BE56" s="13" t="str">
        <f t="shared" si="8"/>
        <v/>
      </c>
      <c r="BG56" s="13" t="str">
        <f t="shared" si="9"/>
        <v/>
      </c>
    </row>
    <row r="57" spans="1:59" x14ac:dyDescent="0.25">
      <c r="A57" s="2"/>
      <c r="B57" s="72"/>
      <c r="C57" s="73"/>
      <c r="D57" s="74"/>
      <c r="E57" s="74"/>
      <c r="F57" s="75"/>
      <c r="G57" s="74"/>
      <c r="H57" s="76"/>
      <c r="I57" s="74"/>
      <c r="J57" s="77"/>
      <c r="K57" s="72"/>
      <c r="L57" s="75"/>
      <c r="M57" s="75"/>
      <c r="N57" s="78"/>
      <c r="O57" s="79"/>
      <c r="P57" s="2"/>
      <c r="Q57" s="13" t="str">
        <f t="shared" si="1"/>
        <v/>
      </c>
      <c r="R57" s="2"/>
      <c r="T57" s="13" t="str">
        <f t="shared" si="2"/>
        <v/>
      </c>
      <c r="V57" s="13" t="str">
        <f t="shared" si="3"/>
        <v/>
      </c>
      <c r="W57" s="24" t="str">
        <f t="shared" si="4"/>
        <v/>
      </c>
      <c r="Y57" s="46" t="str">
        <f t="shared" si="5"/>
        <v/>
      </c>
      <c r="AA57" s="31" t="str">
        <f t="shared" si="10"/>
        <v/>
      </c>
      <c r="AB57" s="10" t="str">
        <f t="shared" si="10"/>
        <v/>
      </c>
      <c r="AC57" s="10" t="str">
        <f t="shared" si="10"/>
        <v/>
      </c>
      <c r="AD57" s="10" t="str">
        <f t="shared" si="10"/>
        <v/>
      </c>
      <c r="AE57" s="10" t="str">
        <f t="shared" si="10"/>
        <v/>
      </c>
      <c r="AF57" s="10" t="str">
        <f t="shared" si="10"/>
        <v/>
      </c>
      <c r="AG57" s="10" t="str">
        <f t="shared" si="10"/>
        <v/>
      </c>
      <c r="AH57" s="10" t="str">
        <f t="shared" si="10"/>
        <v/>
      </c>
      <c r="AI57" s="10" t="str">
        <f t="shared" si="10"/>
        <v/>
      </c>
      <c r="AJ57" s="10" t="str">
        <f t="shared" si="10"/>
        <v/>
      </c>
      <c r="AK57" s="10" t="str">
        <f t="shared" si="10"/>
        <v/>
      </c>
      <c r="AL57" s="10" t="str">
        <f t="shared" si="10"/>
        <v/>
      </c>
      <c r="AM57" s="10" t="str">
        <f t="shared" si="10"/>
        <v/>
      </c>
      <c r="AN57" s="10" t="str">
        <f t="shared" si="10"/>
        <v/>
      </c>
      <c r="AO57" s="32" t="str">
        <f t="shared" si="10"/>
        <v/>
      </c>
      <c r="AU57" s="13" t="str">
        <f>IF($F57="", "", IF(COUNTIF('Intro &amp; Setup'!$T$17:$Y$26, $F57)&gt;0, "", "X"))</f>
        <v/>
      </c>
      <c r="AW57" s="39" t="str">
        <f>IF(K57="", "", IF(COUNTIF('Intro &amp; Setup'!$AP$17:$AS$31, K57)&gt;0, "", "X"))</f>
        <v/>
      </c>
      <c r="AX57" s="1" t="str">
        <f>IF(L57="", "", IF(COUNTIF('Intro &amp; Setup'!$AP$17:$AS$31, L57)&gt;0, "", "X"))</f>
        <v/>
      </c>
      <c r="AY57" s="1" t="str">
        <f>IF(M57="", "", IF(COUNTIF('Intro &amp; Setup'!$AP$17:$AS$31, M57)&gt;0, "", "X"))</f>
        <v/>
      </c>
      <c r="AZ57" s="40" t="str">
        <f>IF(N57="", "", IF(COUNTIF('Intro &amp; Setup'!$AP$17:$AS$31, N57)&gt;0, "", "X"))</f>
        <v/>
      </c>
      <c r="BB57" s="55" t="str">
        <f t="shared" si="7"/>
        <v/>
      </c>
      <c r="BC57" s="56" t="str">
        <f t="shared" si="7"/>
        <v/>
      </c>
      <c r="BE57" s="13" t="str">
        <f t="shared" si="8"/>
        <v/>
      </c>
      <c r="BG57" s="13" t="str">
        <f t="shared" si="9"/>
        <v/>
      </c>
    </row>
    <row r="58" spans="1:59" x14ac:dyDescent="0.25">
      <c r="A58" s="2"/>
      <c r="B58" s="72"/>
      <c r="C58" s="73"/>
      <c r="D58" s="74"/>
      <c r="E58" s="74"/>
      <c r="F58" s="75"/>
      <c r="G58" s="74"/>
      <c r="H58" s="76"/>
      <c r="I58" s="74"/>
      <c r="J58" s="77"/>
      <c r="K58" s="72"/>
      <c r="L58" s="75"/>
      <c r="M58" s="75"/>
      <c r="N58" s="78"/>
      <c r="O58" s="79"/>
      <c r="P58" s="2"/>
      <c r="Q58" s="13" t="str">
        <f t="shared" si="1"/>
        <v/>
      </c>
      <c r="R58" s="2"/>
      <c r="T58" s="13" t="str">
        <f t="shared" si="2"/>
        <v/>
      </c>
      <c r="V58" s="13" t="str">
        <f t="shared" si="3"/>
        <v/>
      </c>
      <c r="W58" s="24" t="str">
        <f t="shared" si="4"/>
        <v/>
      </c>
      <c r="Y58" s="46" t="str">
        <f t="shared" si="5"/>
        <v/>
      </c>
      <c r="AA58" s="31" t="str">
        <f t="shared" si="10"/>
        <v/>
      </c>
      <c r="AB58" s="10" t="str">
        <f t="shared" si="10"/>
        <v/>
      </c>
      <c r="AC58" s="10" t="str">
        <f t="shared" si="10"/>
        <v/>
      </c>
      <c r="AD58" s="10" t="str">
        <f t="shared" si="10"/>
        <v/>
      </c>
      <c r="AE58" s="10" t="str">
        <f t="shared" si="10"/>
        <v/>
      </c>
      <c r="AF58" s="10" t="str">
        <f t="shared" si="10"/>
        <v/>
      </c>
      <c r="AG58" s="10" t="str">
        <f t="shared" si="10"/>
        <v/>
      </c>
      <c r="AH58" s="10" t="str">
        <f t="shared" si="10"/>
        <v/>
      </c>
      <c r="AI58" s="10" t="str">
        <f t="shared" si="10"/>
        <v/>
      </c>
      <c r="AJ58" s="10" t="str">
        <f t="shared" si="10"/>
        <v/>
      </c>
      <c r="AK58" s="10" t="str">
        <f t="shared" si="10"/>
        <v/>
      </c>
      <c r="AL58" s="10" t="str">
        <f t="shared" si="10"/>
        <v/>
      </c>
      <c r="AM58" s="10" t="str">
        <f t="shared" si="10"/>
        <v/>
      </c>
      <c r="AN58" s="10" t="str">
        <f t="shared" si="10"/>
        <v/>
      </c>
      <c r="AO58" s="32" t="str">
        <f t="shared" si="10"/>
        <v/>
      </c>
      <c r="AU58" s="13" t="str">
        <f>IF($F58="", "", IF(COUNTIF('Intro &amp; Setup'!$T$17:$Y$26, $F58)&gt;0, "", "X"))</f>
        <v/>
      </c>
      <c r="AW58" s="39" t="str">
        <f>IF(K58="", "", IF(COUNTIF('Intro &amp; Setup'!$AP$17:$AS$31, K58)&gt;0, "", "X"))</f>
        <v/>
      </c>
      <c r="AX58" s="1" t="str">
        <f>IF(L58="", "", IF(COUNTIF('Intro &amp; Setup'!$AP$17:$AS$31, L58)&gt;0, "", "X"))</f>
        <v/>
      </c>
      <c r="AY58" s="1" t="str">
        <f>IF(M58="", "", IF(COUNTIF('Intro &amp; Setup'!$AP$17:$AS$31, M58)&gt;0, "", "X"))</f>
        <v/>
      </c>
      <c r="AZ58" s="40" t="str">
        <f>IF(N58="", "", IF(COUNTIF('Intro &amp; Setup'!$AP$17:$AS$31, N58)&gt;0, "", "X"))</f>
        <v/>
      </c>
      <c r="BB58" s="55" t="str">
        <f t="shared" si="7"/>
        <v/>
      </c>
      <c r="BC58" s="56" t="str">
        <f t="shared" si="7"/>
        <v/>
      </c>
      <c r="BE58" s="13" t="str">
        <f t="shared" si="8"/>
        <v/>
      </c>
      <c r="BG58" s="13" t="str">
        <f t="shared" si="9"/>
        <v/>
      </c>
    </row>
    <row r="59" spans="1:59" x14ac:dyDescent="0.25">
      <c r="A59" s="2"/>
      <c r="B59" s="72"/>
      <c r="C59" s="73"/>
      <c r="D59" s="74"/>
      <c r="E59" s="74"/>
      <c r="F59" s="75"/>
      <c r="G59" s="74"/>
      <c r="H59" s="76"/>
      <c r="I59" s="74"/>
      <c r="J59" s="77"/>
      <c r="K59" s="72"/>
      <c r="L59" s="75"/>
      <c r="M59" s="75"/>
      <c r="N59" s="78"/>
      <c r="O59" s="79"/>
      <c r="P59" s="2"/>
      <c r="Q59" s="13" t="str">
        <f t="shared" si="1"/>
        <v/>
      </c>
      <c r="R59" s="2"/>
      <c r="T59" s="13" t="str">
        <f t="shared" si="2"/>
        <v/>
      </c>
      <c r="V59" s="13" t="str">
        <f t="shared" si="3"/>
        <v/>
      </c>
      <c r="W59" s="24" t="str">
        <f t="shared" si="4"/>
        <v/>
      </c>
      <c r="Y59" s="46" t="str">
        <f t="shared" si="5"/>
        <v/>
      </c>
      <c r="AA59" s="31" t="str">
        <f t="shared" si="10"/>
        <v/>
      </c>
      <c r="AB59" s="10" t="str">
        <f t="shared" si="10"/>
        <v/>
      </c>
      <c r="AC59" s="10" t="str">
        <f t="shared" si="10"/>
        <v/>
      </c>
      <c r="AD59" s="10" t="str">
        <f t="shared" si="10"/>
        <v/>
      </c>
      <c r="AE59" s="10" t="str">
        <f t="shared" si="10"/>
        <v/>
      </c>
      <c r="AF59" s="10" t="str">
        <f t="shared" si="10"/>
        <v/>
      </c>
      <c r="AG59" s="10" t="str">
        <f t="shared" si="10"/>
        <v/>
      </c>
      <c r="AH59" s="10" t="str">
        <f t="shared" si="10"/>
        <v/>
      </c>
      <c r="AI59" s="10" t="str">
        <f t="shared" si="10"/>
        <v/>
      </c>
      <c r="AJ59" s="10" t="str">
        <f t="shared" si="10"/>
        <v/>
      </c>
      <c r="AK59" s="10" t="str">
        <f t="shared" si="10"/>
        <v/>
      </c>
      <c r="AL59" s="10" t="str">
        <f t="shared" si="10"/>
        <v/>
      </c>
      <c r="AM59" s="10" t="str">
        <f t="shared" si="10"/>
        <v/>
      </c>
      <c r="AN59" s="10" t="str">
        <f t="shared" si="10"/>
        <v/>
      </c>
      <c r="AO59" s="32" t="str">
        <f t="shared" si="10"/>
        <v/>
      </c>
      <c r="AU59" s="13" t="str">
        <f>IF($F59="", "", IF(COUNTIF('Intro &amp; Setup'!$T$17:$Y$26, $F59)&gt;0, "", "X"))</f>
        <v/>
      </c>
      <c r="AW59" s="39" t="str">
        <f>IF(K59="", "", IF(COUNTIF('Intro &amp; Setup'!$AP$17:$AS$31, K59)&gt;0, "", "X"))</f>
        <v/>
      </c>
      <c r="AX59" s="1" t="str">
        <f>IF(L59="", "", IF(COUNTIF('Intro &amp; Setup'!$AP$17:$AS$31, L59)&gt;0, "", "X"))</f>
        <v/>
      </c>
      <c r="AY59" s="1" t="str">
        <f>IF(M59="", "", IF(COUNTIF('Intro &amp; Setup'!$AP$17:$AS$31, M59)&gt;0, "", "X"))</f>
        <v/>
      </c>
      <c r="AZ59" s="40" t="str">
        <f>IF(N59="", "", IF(COUNTIF('Intro &amp; Setup'!$AP$17:$AS$31, N59)&gt;0, "", "X"))</f>
        <v/>
      </c>
      <c r="BB59" s="55" t="str">
        <f t="shared" si="7"/>
        <v/>
      </c>
      <c r="BC59" s="56" t="str">
        <f t="shared" si="7"/>
        <v/>
      </c>
      <c r="BE59" s="13" t="str">
        <f t="shared" si="8"/>
        <v/>
      </c>
      <c r="BG59" s="13" t="str">
        <f t="shared" si="9"/>
        <v/>
      </c>
    </row>
    <row r="60" spans="1:59" x14ac:dyDescent="0.25">
      <c r="A60" s="2"/>
      <c r="B60" s="72"/>
      <c r="C60" s="73"/>
      <c r="D60" s="74"/>
      <c r="E60" s="74"/>
      <c r="F60" s="75"/>
      <c r="G60" s="74"/>
      <c r="H60" s="76"/>
      <c r="I60" s="74"/>
      <c r="J60" s="77"/>
      <c r="K60" s="72"/>
      <c r="L60" s="75"/>
      <c r="M60" s="75"/>
      <c r="N60" s="78"/>
      <c r="O60" s="79"/>
      <c r="P60" s="2"/>
      <c r="Q60" s="13" t="str">
        <f t="shared" si="1"/>
        <v/>
      </c>
      <c r="R60" s="2"/>
      <c r="T60" s="13" t="str">
        <f t="shared" si="2"/>
        <v/>
      </c>
      <c r="V60" s="13" t="str">
        <f t="shared" si="3"/>
        <v/>
      </c>
      <c r="W60" s="24" t="str">
        <f t="shared" si="4"/>
        <v/>
      </c>
      <c r="Y60" s="46" t="str">
        <f t="shared" si="5"/>
        <v/>
      </c>
      <c r="AA60" s="31" t="str">
        <f t="shared" ref="AA60:AO76" si="11">IF(OR(AA$10="", $J60=""), "", IF($K60=AA$10, $Y60, 0)+IF($L60=AA$10, $Y60, 0)+IF($M60=AA$10, $Y60, 0)+IF($N60=AA$10, $Y60, 0))</f>
        <v/>
      </c>
      <c r="AB60" s="10" t="str">
        <f t="shared" si="11"/>
        <v/>
      </c>
      <c r="AC60" s="10" t="str">
        <f t="shared" si="11"/>
        <v/>
      </c>
      <c r="AD60" s="10" t="str">
        <f t="shared" si="11"/>
        <v/>
      </c>
      <c r="AE60" s="10" t="str">
        <f t="shared" si="11"/>
        <v/>
      </c>
      <c r="AF60" s="10" t="str">
        <f t="shared" si="11"/>
        <v/>
      </c>
      <c r="AG60" s="10" t="str">
        <f t="shared" si="11"/>
        <v/>
      </c>
      <c r="AH60" s="10" t="str">
        <f t="shared" si="11"/>
        <v/>
      </c>
      <c r="AI60" s="10" t="str">
        <f t="shared" si="11"/>
        <v/>
      </c>
      <c r="AJ60" s="10" t="str">
        <f t="shared" si="11"/>
        <v/>
      </c>
      <c r="AK60" s="10" t="str">
        <f t="shared" si="11"/>
        <v/>
      </c>
      <c r="AL60" s="10" t="str">
        <f t="shared" si="11"/>
        <v/>
      </c>
      <c r="AM60" s="10" t="str">
        <f t="shared" si="11"/>
        <v/>
      </c>
      <c r="AN60" s="10" t="str">
        <f t="shared" si="11"/>
        <v/>
      </c>
      <c r="AO60" s="32" t="str">
        <f t="shared" si="11"/>
        <v/>
      </c>
      <c r="AU60" s="13" t="str">
        <f>IF($F60="", "", IF(COUNTIF('Intro &amp; Setup'!$T$17:$Y$26, $F60)&gt;0, "", "X"))</f>
        <v/>
      </c>
      <c r="AW60" s="39" t="str">
        <f>IF(K60="", "", IF(COUNTIF('Intro &amp; Setup'!$AP$17:$AS$31, K60)&gt;0, "", "X"))</f>
        <v/>
      </c>
      <c r="AX60" s="1" t="str">
        <f>IF(L60="", "", IF(COUNTIF('Intro &amp; Setup'!$AP$17:$AS$31, L60)&gt;0, "", "X"))</f>
        <v/>
      </c>
      <c r="AY60" s="1" t="str">
        <f>IF(M60="", "", IF(COUNTIF('Intro &amp; Setup'!$AP$17:$AS$31, M60)&gt;0, "", "X"))</f>
        <v/>
      </c>
      <c r="AZ60" s="40" t="str">
        <f>IF(N60="", "", IF(COUNTIF('Intro &amp; Setup'!$AP$17:$AS$31, N60)&gt;0, "", "X"))</f>
        <v/>
      </c>
      <c r="BB60" s="55" t="str">
        <f t="shared" si="7"/>
        <v/>
      </c>
      <c r="BC60" s="56" t="str">
        <f t="shared" si="7"/>
        <v/>
      </c>
      <c r="BE60" s="13" t="str">
        <f t="shared" si="8"/>
        <v/>
      </c>
      <c r="BG60" s="13" t="str">
        <f t="shared" si="9"/>
        <v/>
      </c>
    </row>
    <row r="61" spans="1:59" x14ac:dyDescent="0.25">
      <c r="A61" s="2"/>
      <c r="B61" s="72"/>
      <c r="C61" s="73"/>
      <c r="D61" s="74"/>
      <c r="E61" s="74"/>
      <c r="F61" s="75"/>
      <c r="G61" s="74"/>
      <c r="H61" s="76"/>
      <c r="I61" s="74"/>
      <c r="J61" s="77"/>
      <c r="K61" s="72"/>
      <c r="L61" s="75"/>
      <c r="M61" s="75"/>
      <c r="N61" s="78"/>
      <c r="O61" s="79"/>
      <c r="P61" s="2"/>
      <c r="Q61" s="13" t="str">
        <f t="shared" si="1"/>
        <v/>
      </c>
      <c r="R61" s="2"/>
      <c r="T61" s="13" t="str">
        <f t="shared" si="2"/>
        <v/>
      </c>
      <c r="V61" s="13" t="str">
        <f t="shared" si="3"/>
        <v/>
      </c>
      <c r="W61" s="24" t="str">
        <f t="shared" si="4"/>
        <v/>
      </c>
      <c r="Y61" s="46" t="str">
        <f t="shared" si="5"/>
        <v/>
      </c>
      <c r="AA61" s="31" t="str">
        <f t="shared" si="11"/>
        <v/>
      </c>
      <c r="AB61" s="10" t="str">
        <f t="shared" si="11"/>
        <v/>
      </c>
      <c r="AC61" s="10" t="str">
        <f t="shared" si="11"/>
        <v/>
      </c>
      <c r="AD61" s="10" t="str">
        <f t="shared" si="11"/>
        <v/>
      </c>
      <c r="AE61" s="10" t="str">
        <f t="shared" si="11"/>
        <v/>
      </c>
      <c r="AF61" s="10" t="str">
        <f t="shared" si="11"/>
        <v/>
      </c>
      <c r="AG61" s="10" t="str">
        <f t="shared" si="11"/>
        <v/>
      </c>
      <c r="AH61" s="10" t="str">
        <f t="shared" si="11"/>
        <v/>
      </c>
      <c r="AI61" s="10" t="str">
        <f t="shared" si="11"/>
        <v/>
      </c>
      <c r="AJ61" s="10" t="str">
        <f t="shared" si="11"/>
        <v/>
      </c>
      <c r="AK61" s="10" t="str">
        <f t="shared" si="11"/>
        <v/>
      </c>
      <c r="AL61" s="10" t="str">
        <f t="shared" si="11"/>
        <v/>
      </c>
      <c r="AM61" s="10" t="str">
        <f t="shared" si="11"/>
        <v/>
      </c>
      <c r="AN61" s="10" t="str">
        <f t="shared" si="11"/>
        <v/>
      </c>
      <c r="AO61" s="32" t="str">
        <f t="shared" si="11"/>
        <v/>
      </c>
      <c r="AU61" s="13" t="str">
        <f>IF($F61="", "", IF(COUNTIF('Intro &amp; Setup'!$T$17:$Y$26, $F61)&gt;0, "", "X"))</f>
        <v/>
      </c>
      <c r="AW61" s="39" t="str">
        <f>IF(K61="", "", IF(COUNTIF('Intro &amp; Setup'!$AP$17:$AS$31, K61)&gt;0, "", "X"))</f>
        <v/>
      </c>
      <c r="AX61" s="1" t="str">
        <f>IF(L61="", "", IF(COUNTIF('Intro &amp; Setup'!$AP$17:$AS$31, L61)&gt;0, "", "X"))</f>
        <v/>
      </c>
      <c r="AY61" s="1" t="str">
        <f>IF(M61="", "", IF(COUNTIF('Intro &amp; Setup'!$AP$17:$AS$31, M61)&gt;0, "", "X"))</f>
        <v/>
      </c>
      <c r="AZ61" s="40" t="str">
        <f>IF(N61="", "", IF(COUNTIF('Intro &amp; Setup'!$AP$17:$AS$31, N61)&gt;0, "", "X"))</f>
        <v/>
      </c>
      <c r="BB61" s="55" t="str">
        <f t="shared" si="7"/>
        <v/>
      </c>
      <c r="BC61" s="56" t="str">
        <f t="shared" si="7"/>
        <v/>
      </c>
      <c r="BE61" s="13" t="str">
        <f t="shared" si="8"/>
        <v/>
      </c>
      <c r="BG61" s="13" t="str">
        <f t="shared" si="9"/>
        <v/>
      </c>
    </row>
    <row r="62" spans="1:59" x14ac:dyDescent="0.25">
      <c r="A62" s="2"/>
      <c r="B62" s="72"/>
      <c r="C62" s="73"/>
      <c r="D62" s="74"/>
      <c r="E62" s="74"/>
      <c r="F62" s="75"/>
      <c r="G62" s="74"/>
      <c r="H62" s="76"/>
      <c r="I62" s="74"/>
      <c r="J62" s="77"/>
      <c r="K62" s="72"/>
      <c r="L62" s="75"/>
      <c r="M62" s="75"/>
      <c r="N62" s="78"/>
      <c r="O62" s="79"/>
      <c r="P62" s="2"/>
      <c r="Q62" s="13" t="str">
        <f t="shared" si="1"/>
        <v/>
      </c>
      <c r="R62" s="2"/>
      <c r="T62" s="13" t="str">
        <f t="shared" si="2"/>
        <v/>
      </c>
      <c r="V62" s="13" t="str">
        <f t="shared" si="3"/>
        <v/>
      </c>
      <c r="W62" s="24" t="str">
        <f t="shared" si="4"/>
        <v/>
      </c>
      <c r="Y62" s="46" t="str">
        <f t="shared" si="5"/>
        <v/>
      </c>
      <c r="AA62" s="31" t="str">
        <f t="shared" si="11"/>
        <v/>
      </c>
      <c r="AB62" s="10" t="str">
        <f t="shared" si="11"/>
        <v/>
      </c>
      <c r="AC62" s="10" t="str">
        <f t="shared" si="11"/>
        <v/>
      </c>
      <c r="AD62" s="10" t="str">
        <f t="shared" si="11"/>
        <v/>
      </c>
      <c r="AE62" s="10" t="str">
        <f t="shared" si="11"/>
        <v/>
      </c>
      <c r="AF62" s="10" t="str">
        <f t="shared" si="11"/>
        <v/>
      </c>
      <c r="AG62" s="10" t="str">
        <f t="shared" si="11"/>
        <v/>
      </c>
      <c r="AH62" s="10" t="str">
        <f t="shared" si="11"/>
        <v/>
      </c>
      <c r="AI62" s="10" t="str">
        <f t="shared" si="11"/>
        <v/>
      </c>
      <c r="AJ62" s="10" t="str">
        <f t="shared" si="11"/>
        <v/>
      </c>
      <c r="AK62" s="10" t="str">
        <f t="shared" si="11"/>
        <v/>
      </c>
      <c r="AL62" s="10" t="str">
        <f t="shared" si="11"/>
        <v/>
      </c>
      <c r="AM62" s="10" t="str">
        <f t="shared" si="11"/>
        <v/>
      </c>
      <c r="AN62" s="10" t="str">
        <f t="shared" si="11"/>
        <v/>
      </c>
      <c r="AO62" s="32" t="str">
        <f t="shared" si="11"/>
        <v/>
      </c>
      <c r="AU62" s="13" t="str">
        <f>IF($F62="", "", IF(COUNTIF('Intro &amp; Setup'!$T$17:$Y$26, $F62)&gt;0, "", "X"))</f>
        <v/>
      </c>
      <c r="AW62" s="39" t="str">
        <f>IF(K62="", "", IF(COUNTIF('Intro &amp; Setup'!$AP$17:$AS$31, K62)&gt;0, "", "X"))</f>
        <v/>
      </c>
      <c r="AX62" s="1" t="str">
        <f>IF(L62="", "", IF(COUNTIF('Intro &amp; Setup'!$AP$17:$AS$31, L62)&gt;0, "", "X"))</f>
        <v/>
      </c>
      <c r="AY62" s="1" t="str">
        <f>IF(M62="", "", IF(COUNTIF('Intro &amp; Setup'!$AP$17:$AS$31, M62)&gt;0, "", "X"))</f>
        <v/>
      </c>
      <c r="AZ62" s="40" t="str">
        <f>IF(N62="", "", IF(COUNTIF('Intro &amp; Setup'!$AP$17:$AS$31, N62)&gt;0, "", "X"))</f>
        <v/>
      </c>
      <c r="BB62" s="55" t="str">
        <f t="shared" si="7"/>
        <v/>
      </c>
      <c r="BC62" s="56" t="str">
        <f t="shared" si="7"/>
        <v/>
      </c>
      <c r="BE62" s="13" t="str">
        <f t="shared" si="8"/>
        <v/>
      </c>
      <c r="BG62" s="13" t="str">
        <f t="shared" si="9"/>
        <v/>
      </c>
    </row>
    <row r="63" spans="1:59" x14ac:dyDescent="0.25">
      <c r="A63" s="2"/>
      <c r="B63" s="72"/>
      <c r="C63" s="73"/>
      <c r="D63" s="74"/>
      <c r="E63" s="74"/>
      <c r="F63" s="75"/>
      <c r="G63" s="74"/>
      <c r="H63" s="76"/>
      <c r="I63" s="74"/>
      <c r="J63" s="77"/>
      <c r="K63" s="72"/>
      <c r="L63" s="75"/>
      <c r="M63" s="75"/>
      <c r="N63" s="78"/>
      <c r="O63" s="79"/>
      <c r="P63" s="2"/>
      <c r="Q63" s="13" t="str">
        <f t="shared" si="1"/>
        <v/>
      </c>
      <c r="R63" s="2"/>
      <c r="T63" s="13" t="str">
        <f t="shared" si="2"/>
        <v/>
      </c>
      <c r="V63" s="13" t="str">
        <f t="shared" si="3"/>
        <v/>
      </c>
      <c r="W63" s="24" t="str">
        <f t="shared" si="4"/>
        <v/>
      </c>
      <c r="Y63" s="46" t="str">
        <f t="shared" si="5"/>
        <v/>
      </c>
      <c r="AA63" s="31" t="str">
        <f t="shared" si="11"/>
        <v/>
      </c>
      <c r="AB63" s="10" t="str">
        <f t="shared" si="11"/>
        <v/>
      </c>
      <c r="AC63" s="10" t="str">
        <f t="shared" si="11"/>
        <v/>
      </c>
      <c r="AD63" s="10" t="str">
        <f t="shared" si="11"/>
        <v/>
      </c>
      <c r="AE63" s="10" t="str">
        <f t="shared" si="11"/>
        <v/>
      </c>
      <c r="AF63" s="10" t="str">
        <f t="shared" si="11"/>
        <v/>
      </c>
      <c r="AG63" s="10" t="str">
        <f t="shared" si="11"/>
        <v/>
      </c>
      <c r="AH63" s="10" t="str">
        <f t="shared" si="11"/>
        <v/>
      </c>
      <c r="AI63" s="10" t="str">
        <f t="shared" si="11"/>
        <v/>
      </c>
      <c r="AJ63" s="10" t="str">
        <f t="shared" si="11"/>
        <v/>
      </c>
      <c r="AK63" s="10" t="str">
        <f t="shared" si="11"/>
        <v/>
      </c>
      <c r="AL63" s="10" t="str">
        <f t="shared" si="11"/>
        <v/>
      </c>
      <c r="AM63" s="10" t="str">
        <f t="shared" si="11"/>
        <v/>
      </c>
      <c r="AN63" s="10" t="str">
        <f t="shared" si="11"/>
        <v/>
      </c>
      <c r="AO63" s="32" t="str">
        <f t="shared" si="11"/>
        <v/>
      </c>
      <c r="AU63" s="13" t="str">
        <f>IF($F63="", "", IF(COUNTIF('Intro &amp; Setup'!$T$17:$Y$26, $F63)&gt;0, "", "X"))</f>
        <v/>
      </c>
      <c r="AW63" s="39" t="str">
        <f>IF(K63="", "", IF(COUNTIF('Intro &amp; Setup'!$AP$17:$AS$31, K63)&gt;0, "", "X"))</f>
        <v/>
      </c>
      <c r="AX63" s="1" t="str">
        <f>IF(L63="", "", IF(COUNTIF('Intro &amp; Setup'!$AP$17:$AS$31, L63)&gt;0, "", "X"))</f>
        <v/>
      </c>
      <c r="AY63" s="1" t="str">
        <f>IF(M63="", "", IF(COUNTIF('Intro &amp; Setup'!$AP$17:$AS$31, M63)&gt;0, "", "X"))</f>
        <v/>
      </c>
      <c r="AZ63" s="40" t="str">
        <f>IF(N63="", "", IF(COUNTIF('Intro &amp; Setup'!$AP$17:$AS$31, N63)&gt;0, "", "X"))</f>
        <v/>
      </c>
      <c r="BB63" s="55" t="str">
        <f t="shared" si="7"/>
        <v/>
      </c>
      <c r="BC63" s="56" t="str">
        <f t="shared" si="7"/>
        <v/>
      </c>
      <c r="BE63" s="13" t="str">
        <f t="shared" si="8"/>
        <v/>
      </c>
      <c r="BG63" s="13" t="str">
        <f t="shared" si="9"/>
        <v/>
      </c>
    </row>
    <row r="64" spans="1:59" x14ac:dyDescent="0.25">
      <c r="A64" s="2"/>
      <c r="B64" s="72"/>
      <c r="C64" s="73"/>
      <c r="D64" s="74"/>
      <c r="E64" s="74"/>
      <c r="F64" s="75"/>
      <c r="G64" s="74"/>
      <c r="H64" s="76"/>
      <c r="I64" s="74"/>
      <c r="J64" s="77"/>
      <c r="K64" s="72"/>
      <c r="L64" s="75"/>
      <c r="M64" s="75"/>
      <c r="N64" s="78"/>
      <c r="O64" s="79"/>
      <c r="P64" s="2"/>
      <c r="Q64" s="13" t="str">
        <f t="shared" si="1"/>
        <v/>
      </c>
      <c r="R64" s="2"/>
      <c r="T64" s="13" t="str">
        <f t="shared" si="2"/>
        <v/>
      </c>
      <c r="V64" s="13" t="str">
        <f t="shared" si="3"/>
        <v/>
      </c>
      <c r="W64" s="24" t="str">
        <f t="shared" si="4"/>
        <v/>
      </c>
      <c r="Y64" s="46" t="str">
        <f t="shared" si="5"/>
        <v/>
      </c>
      <c r="AA64" s="31" t="str">
        <f t="shared" si="11"/>
        <v/>
      </c>
      <c r="AB64" s="10" t="str">
        <f t="shared" si="11"/>
        <v/>
      </c>
      <c r="AC64" s="10" t="str">
        <f t="shared" si="11"/>
        <v/>
      </c>
      <c r="AD64" s="10" t="str">
        <f t="shared" si="11"/>
        <v/>
      </c>
      <c r="AE64" s="10" t="str">
        <f t="shared" si="11"/>
        <v/>
      </c>
      <c r="AF64" s="10" t="str">
        <f t="shared" si="11"/>
        <v/>
      </c>
      <c r="AG64" s="10" t="str">
        <f t="shared" si="11"/>
        <v/>
      </c>
      <c r="AH64" s="10" t="str">
        <f t="shared" si="11"/>
        <v/>
      </c>
      <c r="AI64" s="10" t="str">
        <f t="shared" si="11"/>
        <v/>
      </c>
      <c r="AJ64" s="10" t="str">
        <f t="shared" si="11"/>
        <v/>
      </c>
      <c r="AK64" s="10" t="str">
        <f t="shared" si="11"/>
        <v/>
      </c>
      <c r="AL64" s="10" t="str">
        <f t="shared" si="11"/>
        <v/>
      </c>
      <c r="AM64" s="10" t="str">
        <f t="shared" si="11"/>
        <v/>
      </c>
      <c r="AN64" s="10" t="str">
        <f t="shared" si="11"/>
        <v/>
      </c>
      <c r="AO64" s="32" t="str">
        <f t="shared" si="11"/>
        <v/>
      </c>
      <c r="AU64" s="13" t="str">
        <f>IF($F64="", "", IF(COUNTIF('Intro &amp; Setup'!$T$17:$Y$26, $F64)&gt;0, "", "X"))</f>
        <v/>
      </c>
      <c r="AW64" s="39" t="str">
        <f>IF(K64="", "", IF(COUNTIF('Intro &amp; Setup'!$AP$17:$AS$31, K64)&gt;0, "", "X"))</f>
        <v/>
      </c>
      <c r="AX64" s="1" t="str">
        <f>IF(L64="", "", IF(COUNTIF('Intro &amp; Setup'!$AP$17:$AS$31, L64)&gt;0, "", "X"))</f>
        <v/>
      </c>
      <c r="AY64" s="1" t="str">
        <f>IF(M64="", "", IF(COUNTIF('Intro &amp; Setup'!$AP$17:$AS$31, M64)&gt;0, "", "X"))</f>
        <v/>
      </c>
      <c r="AZ64" s="40" t="str">
        <f>IF(N64="", "", IF(COUNTIF('Intro &amp; Setup'!$AP$17:$AS$31, N64)&gt;0, "", "X"))</f>
        <v/>
      </c>
      <c r="BB64" s="55" t="str">
        <f t="shared" si="7"/>
        <v/>
      </c>
      <c r="BC64" s="56" t="str">
        <f t="shared" si="7"/>
        <v/>
      </c>
      <c r="BE64" s="13" t="str">
        <f t="shared" si="8"/>
        <v/>
      </c>
      <c r="BG64" s="13" t="str">
        <f t="shared" si="9"/>
        <v/>
      </c>
    </row>
    <row r="65" spans="1:59" x14ac:dyDescent="0.25">
      <c r="A65" s="2"/>
      <c r="B65" s="72"/>
      <c r="C65" s="73"/>
      <c r="D65" s="74"/>
      <c r="E65" s="74"/>
      <c r="F65" s="75"/>
      <c r="G65" s="74"/>
      <c r="H65" s="76"/>
      <c r="I65" s="74"/>
      <c r="J65" s="77"/>
      <c r="K65" s="72"/>
      <c r="L65" s="75"/>
      <c r="M65" s="75"/>
      <c r="N65" s="78"/>
      <c r="O65" s="79"/>
      <c r="P65" s="2"/>
      <c r="Q65" s="13" t="str">
        <f t="shared" si="1"/>
        <v/>
      </c>
      <c r="R65" s="2"/>
      <c r="T65" s="13" t="str">
        <f t="shared" si="2"/>
        <v/>
      </c>
      <c r="V65" s="13" t="str">
        <f t="shared" si="3"/>
        <v/>
      </c>
      <c r="W65" s="24" t="str">
        <f t="shared" si="4"/>
        <v/>
      </c>
      <c r="Y65" s="46" t="str">
        <f t="shared" si="5"/>
        <v/>
      </c>
      <c r="AA65" s="31" t="str">
        <f t="shared" si="11"/>
        <v/>
      </c>
      <c r="AB65" s="10" t="str">
        <f t="shared" si="11"/>
        <v/>
      </c>
      <c r="AC65" s="10" t="str">
        <f t="shared" si="11"/>
        <v/>
      </c>
      <c r="AD65" s="10" t="str">
        <f t="shared" si="11"/>
        <v/>
      </c>
      <c r="AE65" s="10" t="str">
        <f t="shared" si="11"/>
        <v/>
      </c>
      <c r="AF65" s="10" t="str">
        <f t="shared" si="11"/>
        <v/>
      </c>
      <c r="AG65" s="10" t="str">
        <f t="shared" si="11"/>
        <v/>
      </c>
      <c r="AH65" s="10" t="str">
        <f t="shared" si="11"/>
        <v/>
      </c>
      <c r="AI65" s="10" t="str">
        <f t="shared" si="11"/>
        <v/>
      </c>
      <c r="AJ65" s="10" t="str">
        <f t="shared" si="11"/>
        <v/>
      </c>
      <c r="AK65" s="10" t="str">
        <f t="shared" si="11"/>
        <v/>
      </c>
      <c r="AL65" s="10" t="str">
        <f t="shared" si="11"/>
        <v/>
      </c>
      <c r="AM65" s="10" t="str">
        <f t="shared" si="11"/>
        <v/>
      </c>
      <c r="AN65" s="10" t="str">
        <f t="shared" si="11"/>
        <v/>
      </c>
      <c r="AO65" s="32" t="str">
        <f t="shared" si="11"/>
        <v/>
      </c>
      <c r="AU65" s="13" t="str">
        <f>IF($F65="", "", IF(COUNTIF('Intro &amp; Setup'!$T$17:$Y$26, $F65)&gt;0, "", "X"))</f>
        <v/>
      </c>
      <c r="AW65" s="39" t="str">
        <f>IF(K65="", "", IF(COUNTIF('Intro &amp; Setup'!$AP$17:$AS$31, K65)&gt;0, "", "X"))</f>
        <v/>
      </c>
      <c r="AX65" s="1" t="str">
        <f>IF(L65="", "", IF(COUNTIF('Intro &amp; Setup'!$AP$17:$AS$31, L65)&gt;0, "", "X"))</f>
        <v/>
      </c>
      <c r="AY65" s="1" t="str">
        <f>IF(M65="", "", IF(COUNTIF('Intro &amp; Setup'!$AP$17:$AS$31, M65)&gt;0, "", "X"))</f>
        <v/>
      </c>
      <c r="AZ65" s="40" t="str">
        <f>IF(N65="", "", IF(COUNTIF('Intro &amp; Setup'!$AP$17:$AS$31, N65)&gt;0, "", "X"))</f>
        <v/>
      </c>
      <c r="BB65" s="55" t="str">
        <f t="shared" si="7"/>
        <v/>
      </c>
      <c r="BC65" s="56" t="str">
        <f t="shared" si="7"/>
        <v/>
      </c>
      <c r="BE65" s="13" t="str">
        <f t="shared" si="8"/>
        <v/>
      </c>
      <c r="BG65" s="13" t="str">
        <f t="shared" si="9"/>
        <v/>
      </c>
    </row>
    <row r="66" spans="1:59" x14ac:dyDescent="0.25">
      <c r="A66" s="2"/>
      <c r="B66" s="72"/>
      <c r="C66" s="73"/>
      <c r="D66" s="74"/>
      <c r="E66" s="74"/>
      <c r="F66" s="75"/>
      <c r="G66" s="74"/>
      <c r="H66" s="76"/>
      <c r="I66" s="74"/>
      <c r="J66" s="77"/>
      <c r="K66" s="72"/>
      <c r="L66" s="75"/>
      <c r="M66" s="75"/>
      <c r="N66" s="78"/>
      <c r="O66" s="79"/>
      <c r="P66" s="2"/>
      <c r="Q66" s="13" t="str">
        <f t="shared" si="1"/>
        <v/>
      </c>
      <c r="R66" s="2"/>
      <c r="T66" s="13" t="str">
        <f t="shared" si="2"/>
        <v/>
      </c>
      <c r="V66" s="13" t="str">
        <f t="shared" si="3"/>
        <v/>
      </c>
      <c r="W66" s="24" t="str">
        <f t="shared" si="4"/>
        <v/>
      </c>
      <c r="Y66" s="46" t="str">
        <f t="shared" si="5"/>
        <v/>
      </c>
      <c r="AA66" s="31" t="str">
        <f t="shared" si="11"/>
        <v/>
      </c>
      <c r="AB66" s="10" t="str">
        <f t="shared" si="11"/>
        <v/>
      </c>
      <c r="AC66" s="10" t="str">
        <f t="shared" si="11"/>
        <v/>
      </c>
      <c r="AD66" s="10" t="str">
        <f t="shared" si="11"/>
        <v/>
      </c>
      <c r="AE66" s="10" t="str">
        <f t="shared" si="11"/>
        <v/>
      </c>
      <c r="AF66" s="10" t="str">
        <f t="shared" si="11"/>
        <v/>
      </c>
      <c r="AG66" s="10" t="str">
        <f t="shared" si="11"/>
        <v/>
      </c>
      <c r="AH66" s="10" t="str">
        <f t="shared" si="11"/>
        <v/>
      </c>
      <c r="AI66" s="10" t="str">
        <f t="shared" si="11"/>
        <v/>
      </c>
      <c r="AJ66" s="10" t="str">
        <f t="shared" si="11"/>
        <v/>
      </c>
      <c r="AK66" s="10" t="str">
        <f t="shared" si="11"/>
        <v/>
      </c>
      <c r="AL66" s="10" t="str">
        <f t="shared" si="11"/>
        <v/>
      </c>
      <c r="AM66" s="10" t="str">
        <f t="shared" si="11"/>
        <v/>
      </c>
      <c r="AN66" s="10" t="str">
        <f t="shared" si="11"/>
        <v/>
      </c>
      <c r="AO66" s="32" t="str">
        <f t="shared" si="11"/>
        <v/>
      </c>
      <c r="AU66" s="13" t="str">
        <f>IF($F66="", "", IF(COUNTIF('Intro &amp; Setup'!$T$17:$Y$26, $F66)&gt;0, "", "X"))</f>
        <v/>
      </c>
      <c r="AW66" s="39" t="str">
        <f>IF(K66="", "", IF(COUNTIF('Intro &amp; Setup'!$AP$17:$AS$31, K66)&gt;0, "", "X"))</f>
        <v/>
      </c>
      <c r="AX66" s="1" t="str">
        <f>IF(L66="", "", IF(COUNTIF('Intro &amp; Setup'!$AP$17:$AS$31, L66)&gt;0, "", "X"))</f>
        <v/>
      </c>
      <c r="AY66" s="1" t="str">
        <f>IF(M66="", "", IF(COUNTIF('Intro &amp; Setup'!$AP$17:$AS$31, M66)&gt;0, "", "X"))</f>
        <v/>
      </c>
      <c r="AZ66" s="40" t="str">
        <f>IF(N66="", "", IF(COUNTIF('Intro &amp; Setup'!$AP$17:$AS$31, N66)&gt;0, "", "X"))</f>
        <v/>
      </c>
      <c r="BB66" s="55" t="str">
        <f t="shared" si="7"/>
        <v/>
      </c>
      <c r="BC66" s="56" t="str">
        <f t="shared" si="7"/>
        <v/>
      </c>
      <c r="BE66" s="13" t="str">
        <f t="shared" si="8"/>
        <v/>
      </c>
      <c r="BG66" s="13" t="str">
        <f t="shared" si="9"/>
        <v/>
      </c>
    </row>
    <row r="67" spans="1:59" x14ac:dyDescent="0.25">
      <c r="A67" s="2"/>
      <c r="B67" s="72"/>
      <c r="C67" s="73"/>
      <c r="D67" s="74"/>
      <c r="E67" s="74"/>
      <c r="F67" s="75"/>
      <c r="G67" s="74"/>
      <c r="H67" s="76"/>
      <c r="I67" s="74"/>
      <c r="J67" s="77"/>
      <c r="K67" s="72"/>
      <c r="L67" s="75"/>
      <c r="M67" s="75"/>
      <c r="N67" s="78"/>
      <c r="O67" s="79"/>
      <c r="P67" s="2"/>
      <c r="Q67" s="13" t="str">
        <f t="shared" si="1"/>
        <v/>
      </c>
      <c r="R67" s="2"/>
      <c r="T67" s="13" t="str">
        <f t="shared" si="2"/>
        <v/>
      </c>
      <c r="V67" s="13" t="str">
        <f t="shared" si="3"/>
        <v/>
      </c>
      <c r="W67" s="24" t="str">
        <f t="shared" si="4"/>
        <v/>
      </c>
      <c r="Y67" s="46" t="str">
        <f t="shared" si="5"/>
        <v/>
      </c>
      <c r="AA67" s="31" t="str">
        <f t="shared" si="11"/>
        <v/>
      </c>
      <c r="AB67" s="10" t="str">
        <f t="shared" si="11"/>
        <v/>
      </c>
      <c r="AC67" s="10" t="str">
        <f t="shared" si="11"/>
        <v/>
      </c>
      <c r="AD67" s="10" t="str">
        <f t="shared" si="11"/>
        <v/>
      </c>
      <c r="AE67" s="10" t="str">
        <f t="shared" si="11"/>
        <v/>
      </c>
      <c r="AF67" s="10" t="str">
        <f t="shared" si="11"/>
        <v/>
      </c>
      <c r="AG67" s="10" t="str">
        <f t="shared" si="11"/>
        <v/>
      </c>
      <c r="AH67" s="10" t="str">
        <f t="shared" si="11"/>
        <v/>
      </c>
      <c r="AI67" s="10" t="str">
        <f t="shared" si="11"/>
        <v/>
      </c>
      <c r="AJ67" s="10" t="str">
        <f t="shared" si="11"/>
        <v/>
      </c>
      <c r="AK67" s="10" t="str">
        <f t="shared" si="11"/>
        <v/>
      </c>
      <c r="AL67" s="10" t="str">
        <f t="shared" si="11"/>
        <v/>
      </c>
      <c r="AM67" s="10" t="str">
        <f t="shared" si="11"/>
        <v/>
      </c>
      <c r="AN67" s="10" t="str">
        <f t="shared" si="11"/>
        <v/>
      </c>
      <c r="AO67" s="32" t="str">
        <f t="shared" si="11"/>
        <v/>
      </c>
      <c r="AU67" s="13" t="str">
        <f>IF($F67="", "", IF(COUNTIF('Intro &amp; Setup'!$T$17:$Y$26, $F67)&gt;0, "", "X"))</f>
        <v/>
      </c>
      <c r="AW67" s="39" t="str">
        <f>IF(K67="", "", IF(COUNTIF('Intro &amp; Setup'!$AP$17:$AS$31, K67)&gt;0, "", "X"))</f>
        <v/>
      </c>
      <c r="AX67" s="1" t="str">
        <f>IF(L67="", "", IF(COUNTIF('Intro &amp; Setup'!$AP$17:$AS$31, L67)&gt;0, "", "X"))</f>
        <v/>
      </c>
      <c r="AY67" s="1" t="str">
        <f>IF(M67="", "", IF(COUNTIF('Intro &amp; Setup'!$AP$17:$AS$31, M67)&gt;0, "", "X"))</f>
        <v/>
      </c>
      <c r="AZ67" s="40" t="str">
        <f>IF(N67="", "", IF(COUNTIF('Intro &amp; Setup'!$AP$17:$AS$31, N67)&gt;0, "", "X"))</f>
        <v/>
      </c>
      <c r="BB67" s="55" t="str">
        <f t="shared" si="7"/>
        <v/>
      </c>
      <c r="BC67" s="56" t="str">
        <f t="shared" si="7"/>
        <v/>
      </c>
      <c r="BE67" s="13" t="str">
        <f t="shared" si="8"/>
        <v/>
      </c>
      <c r="BG67" s="13" t="str">
        <f t="shared" si="9"/>
        <v/>
      </c>
    </row>
    <row r="68" spans="1:59" x14ac:dyDescent="0.25">
      <c r="A68" s="2"/>
      <c r="B68" s="72"/>
      <c r="C68" s="73"/>
      <c r="D68" s="74"/>
      <c r="E68" s="74"/>
      <c r="F68" s="75"/>
      <c r="G68" s="74"/>
      <c r="H68" s="76"/>
      <c r="I68" s="74"/>
      <c r="J68" s="77"/>
      <c r="K68" s="72"/>
      <c r="L68" s="75"/>
      <c r="M68" s="75"/>
      <c r="N68" s="78"/>
      <c r="O68" s="79"/>
      <c r="P68" s="2"/>
      <c r="Q68" s="13" t="str">
        <f t="shared" si="1"/>
        <v/>
      </c>
      <c r="R68" s="2"/>
      <c r="T68" s="13" t="str">
        <f t="shared" si="2"/>
        <v/>
      </c>
      <c r="V68" s="13" t="str">
        <f t="shared" si="3"/>
        <v/>
      </c>
      <c r="W68" s="24" t="str">
        <f t="shared" si="4"/>
        <v/>
      </c>
      <c r="Y68" s="46" t="str">
        <f t="shared" si="5"/>
        <v/>
      </c>
      <c r="AA68" s="31" t="str">
        <f t="shared" si="11"/>
        <v/>
      </c>
      <c r="AB68" s="10" t="str">
        <f t="shared" si="11"/>
        <v/>
      </c>
      <c r="AC68" s="10" t="str">
        <f t="shared" si="11"/>
        <v/>
      </c>
      <c r="AD68" s="10" t="str">
        <f t="shared" si="11"/>
        <v/>
      </c>
      <c r="AE68" s="10" t="str">
        <f t="shared" si="11"/>
        <v/>
      </c>
      <c r="AF68" s="10" t="str">
        <f t="shared" si="11"/>
        <v/>
      </c>
      <c r="AG68" s="10" t="str">
        <f t="shared" si="11"/>
        <v/>
      </c>
      <c r="AH68" s="10" t="str">
        <f t="shared" si="11"/>
        <v/>
      </c>
      <c r="AI68" s="10" t="str">
        <f t="shared" si="11"/>
        <v/>
      </c>
      <c r="AJ68" s="10" t="str">
        <f t="shared" si="11"/>
        <v/>
      </c>
      <c r="AK68" s="10" t="str">
        <f t="shared" si="11"/>
        <v/>
      </c>
      <c r="AL68" s="10" t="str">
        <f t="shared" si="11"/>
        <v/>
      </c>
      <c r="AM68" s="10" t="str">
        <f t="shared" si="11"/>
        <v/>
      </c>
      <c r="AN68" s="10" t="str">
        <f t="shared" si="11"/>
        <v/>
      </c>
      <c r="AO68" s="32" t="str">
        <f t="shared" si="11"/>
        <v/>
      </c>
      <c r="AU68" s="13" t="str">
        <f>IF($F68="", "", IF(COUNTIF('Intro &amp; Setup'!$T$17:$Y$26, $F68)&gt;0, "", "X"))</f>
        <v/>
      </c>
      <c r="AW68" s="39" t="str">
        <f>IF(K68="", "", IF(COUNTIF('Intro &amp; Setup'!$AP$17:$AS$31, K68)&gt;0, "", "X"))</f>
        <v/>
      </c>
      <c r="AX68" s="1" t="str">
        <f>IF(L68="", "", IF(COUNTIF('Intro &amp; Setup'!$AP$17:$AS$31, L68)&gt;0, "", "X"))</f>
        <v/>
      </c>
      <c r="AY68" s="1" t="str">
        <f>IF(M68="", "", IF(COUNTIF('Intro &amp; Setup'!$AP$17:$AS$31, M68)&gt;0, "", "X"))</f>
        <v/>
      </c>
      <c r="AZ68" s="40" t="str">
        <f>IF(N68="", "", IF(COUNTIF('Intro &amp; Setup'!$AP$17:$AS$31, N68)&gt;0, "", "X"))</f>
        <v/>
      </c>
      <c r="BB68" s="55" t="str">
        <f t="shared" si="7"/>
        <v/>
      </c>
      <c r="BC68" s="56" t="str">
        <f t="shared" si="7"/>
        <v/>
      </c>
      <c r="BE68" s="13" t="str">
        <f t="shared" si="8"/>
        <v/>
      </c>
      <c r="BG68" s="13" t="str">
        <f t="shared" si="9"/>
        <v/>
      </c>
    </row>
    <row r="69" spans="1:59" x14ac:dyDescent="0.25">
      <c r="A69" s="2"/>
      <c r="B69" s="72"/>
      <c r="C69" s="73"/>
      <c r="D69" s="74"/>
      <c r="E69" s="74"/>
      <c r="F69" s="75"/>
      <c r="G69" s="74"/>
      <c r="H69" s="76"/>
      <c r="I69" s="74"/>
      <c r="J69" s="77"/>
      <c r="K69" s="72"/>
      <c r="L69" s="75"/>
      <c r="M69" s="75"/>
      <c r="N69" s="78"/>
      <c r="O69" s="79"/>
      <c r="P69" s="2"/>
      <c r="Q69" s="13" t="str">
        <f t="shared" si="1"/>
        <v/>
      </c>
      <c r="R69" s="2"/>
      <c r="T69" s="13" t="str">
        <f t="shared" si="2"/>
        <v/>
      </c>
      <c r="V69" s="13" t="str">
        <f t="shared" si="3"/>
        <v/>
      </c>
      <c r="W69" s="24" t="str">
        <f t="shared" si="4"/>
        <v/>
      </c>
      <c r="Y69" s="46" t="str">
        <f t="shared" si="5"/>
        <v/>
      </c>
      <c r="AA69" s="31" t="str">
        <f t="shared" si="11"/>
        <v/>
      </c>
      <c r="AB69" s="10" t="str">
        <f t="shared" si="11"/>
        <v/>
      </c>
      <c r="AC69" s="10" t="str">
        <f t="shared" si="11"/>
        <v/>
      </c>
      <c r="AD69" s="10" t="str">
        <f t="shared" si="11"/>
        <v/>
      </c>
      <c r="AE69" s="10" t="str">
        <f t="shared" si="11"/>
        <v/>
      </c>
      <c r="AF69" s="10" t="str">
        <f t="shared" si="11"/>
        <v/>
      </c>
      <c r="AG69" s="10" t="str">
        <f t="shared" si="11"/>
        <v/>
      </c>
      <c r="AH69" s="10" t="str">
        <f t="shared" si="11"/>
        <v/>
      </c>
      <c r="AI69" s="10" t="str">
        <f t="shared" si="11"/>
        <v/>
      </c>
      <c r="AJ69" s="10" t="str">
        <f t="shared" si="11"/>
        <v/>
      </c>
      <c r="AK69" s="10" t="str">
        <f t="shared" si="11"/>
        <v/>
      </c>
      <c r="AL69" s="10" t="str">
        <f t="shared" si="11"/>
        <v/>
      </c>
      <c r="AM69" s="10" t="str">
        <f t="shared" si="11"/>
        <v/>
      </c>
      <c r="AN69" s="10" t="str">
        <f t="shared" si="11"/>
        <v/>
      </c>
      <c r="AO69" s="32" t="str">
        <f t="shared" si="11"/>
        <v/>
      </c>
      <c r="AU69" s="13" t="str">
        <f>IF($F69="", "", IF(COUNTIF('Intro &amp; Setup'!$T$17:$Y$26, $F69)&gt;0, "", "X"))</f>
        <v/>
      </c>
      <c r="AW69" s="39" t="str">
        <f>IF(K69="", "", IF(COUNTIF('Intro &amp; Setup'!$AP$17:$AS$31, K69)&gt;0, "", "X"))</f>
        <v/>
      </c>
      <c r="AX69" s="1" t="str">
        <f>IF(L69="", "", IF(COUNTIF('Intro &amp; Setup'!$AP$17:$AS$31, L69)&gt;0, "", "X"))</f>
        <v/>
      </c>
      <c r="AY69" s="1" t="str">
        <f>IF(M69="", "", IF(COUNTIF('Intro &amp; Setup'!$AP$17:$AS$31, M69)&gt;0, "", "X"))</f>
        <v/>
      </c>
      <c r="AZ69" s="40" t="str">
        <f>IF(N69="", "", IF(COUNTIF('Intro &amp; Setup'!$AP$17:$AS$31, N69)&gt;0, "", "X"))</f>
        <v/>
      </c>
      <c r="BB69" s="55" t="str">
        <f t="shared" si="7"/>
        <v/>
      </c>
      <c r="BC69" s="56" t="str">
        <f t="shared" si="7"/>
        <v/>
      </c>
      <c r="BE69" s="13" t="str">
        <f t="shared" si="8"/>
        <v/>
      </c>
      <c r="BG69" s="13" t="str">
        <f t="shared" si="9"/>
        <v/>
      </c>
    </row>
    <row r="70" spans="1:59" x14ac:dyDescent="0.25">
      <c r="A70" s="2"/>
      <c r="B70" s="72"/>
      <c r="C70" s="73"/>
      <c r="D70" s="74"/>
      <c r="E70" s="74"/>
      <c r="F70" s="75"/>
      <c r="G70" s="74"/>
      <c r="H70" s="76"/>
      <c r="I70" s="74"/>
      <c r="J70" s="77"/>
      <c r="K70" s="72"/>
      <c r="L70" s="75"/>
      <c r="M70" s="75"/>
      <c r="N70" s="78"/>
      <c r="O70" s="79"/>
      <c r="P70" s="2"/>
      <c r="Q70" s="13" t="str">
        <f t="shared" si="1"/>
        <v/>
      </c>
      <c r="R70" s="2"/>
      <c r="T70" s="13" t="str">
        <f t="shared" si="2"/>
        <v/>
      </c>
      <c r="V70" s="13" t="str">
        <f t="shared" si="3"/>
        <v/>
      </c>
      <c r="W70" s="24" t="str">
        <f t="shared" si="4"/>
        <v/>
      </c>
      <c r="Y70" s="46" t="str">
        <f t="shared" si="5"/>
        <v/>
      </c>
      <c r="AA70" s="31" t="str">
        <f t="shared" si="11"/>
        <v/>
      </c>
      <c r="AB70" s="10" t="str">
        <f t="shared" si="11"/>
        <v/>
      </c>
      <c r="AC70" s="10" t="str">
        <f t="shared" si="11"/>
        <v/>
      </c>
      <c r="AD70" s="10" t="str">
        <f t="shared" si="11"/>
        <v/>
      </c>
      <c r="AE70" s="10" t="str">
        <f t="shared" si="11"/>
        <v/>
      </c>
      <c r="AF70" s="10" t="str">
        <f t="shared" si="11"/>
        <v/>
      </c>
      <c r="AG70" s="10" t="str">
        <f t="shared" si="11"/>
        <v/>
      </c>
      <c r="AH70" s="10" t="str">
        <f t="shared" si="11"/>
        <v/>
      </c>
      <c r="AI70" s="10" t="str">
        <f t="shared" si="11"/>
        <v/>
      </c>
      <c r="AJ70" s="10" t="str">
        <f t="shared" si="11"/>
        <v/>
      </c>
      <c r="AK70" s="10" t="str">
        <f t="shared" si="11"/>
        <v/>
      </c>
      <c r="AL70" s="10" t="str">
        <f t="shared" si="11"/>
        <v/>
      </c>
      <c r="AM70" s="10" t="str">
        <f t="shared" si="11"/>
        <v/>
      </c>
      <c r="AN70" s="10" t="str">
        <f t="shared" si="11"/>
        <v/>
      </c>
      <c r="AO70" s="32" t="str">
        <f t="shared" si="11"/>
        <v/>
      </c>
      <c r="AU70" s="13" t="str">
        <f>IF($F70="", "", IF(COUNTIF('Intro &amp; Setup'!$T$17:$Y$26, $F70)&gt;0, "", "X"))</f>
        <v/>
      </c>
      <c r="AW70" s="39" t="str">
        <f>IF(K70="", "", IF(COUNTIF('Intro &amp; Setup'!$AP$17:$AS$31, K70)&gt;0, "", "X"))</f>
        <v/>
      </c>
      <c r="AX70" s="1" t="str">
        <f>IF(L70="", "", IF(COUNTIF('Intro &amp; Setup'!$AP$17:$AS$31, L70)&gt;0, "", "X"))</f>
        <v/>
      </c>
      <c r="AY70" s="1" t="str">
        <f>IF(M70="", "", IF(COUNTIF('Intro &amp; Setup'!$AP$17:$AS$31, M70)&gt;0, "", "X"))</f>
        <v/>
      </c>
      <c r="AZ70" s="40" t="str">
        <f>IF(N70="", "", IF(COUNTIF('Intro &amp; Setup'!$AP$17:$AS$31, N70)&gt;0, "", "X"))</f>
        <v/>
      </c>
      <c r="BB70" s="55" t="str">
        <f t="shared" si="7"/>
        <v/>
      </c>
      <c r="BC70" s="56" t="str">
        <f t="shared" si="7"/>
        <v/>
      </c>
      <c r="BE70" s="13" t="str">
        <f t="shared" si="8"/>
        <v/>
      </c>
      <c r="BG70" s="13" t="str">
        <f t="shared" si="9"/>
        <v/>
      </c>
    </row>
    <row r="71" spans="1:59" x14ac:dyDescent="0.25">
      <c r="A71" s="2"/>
      <c r="B71" s="72"/>
      <c r="C71" s="73"/>
      <c r="D71" s="74"/>
      <c r="E71" s="74"/>
      <c r="F71" s="75"/>
      <c r="G71" s="74"/>
      <c r="H71" s="76"/>
      <c r="I71" s="74"/>
      <c r="J71" s="77"/>
      <c r="K71" s="72"/>
      <c r="L71" s="75"/>
      <c r="M71" s="75"/>
      <c r="N71" s="78"/>
      <c r="O71" s="79"/>
      <c r="P71" s="2"/>
      <c r="Q71" s="13" t="str">
        <f t="shared" si="1"/>
        <v/>
      </c>
      <c r="R71" s="2"/>
      <c r="T71" s="13" t="str">
        <f t="shared" si="2"/>
        <v/>
      </c>
      <c r="V71" s="13" t="str">
        <f t="shared" si="3"/>
        <v/>
      </c>
      <c r="W71" s="24" t="str">
        <f t="shared" si="4"/>
        <v/>
      </c>
      <c r="Y71" s="46" t="str">
        <f t="shared" si="5"/>
        <v/>
      </c>
      <c r="AA71" s="31" t="str">
        <f t="shared" si="11"/>
        <v/>
      </c>
      <c r="AB71" s="10" t="str">
        <f t="shared" si="11"/>
        <v/>
      </c>
      <c r="AC71" s="10" t="str">
        <f t="shared" si="11"/>
        <v/>
      </c>
      <c r="AD71" s="10" t="str">
        <f t="shared" si="11"/>
        <v/>
      </c>
      <c r="AE71" s="10" t="str">
        <f t="shared" si="11"/>
        <v/>
      </c>
      <c r="AF71" s="10" t="str">
        <f t="shared" si="11"/>
        <v/>
      </c>
      <c r="AG71" s="10" t="str">
        <f t="shared" si="11"/>
        <v/>
      </c>
      <c r="AH71" s="10" t="str">
        <f t="shared" si="11"/>
        <v/>
      </c>
      <c r="AI71" s="10" t="str">
        <f t="shared" si="11"/>
        <v/>
      </c>
      <c r="AJ71" s="10" t="str">
        <f t="shared" si="11"/>
        <v/>
      </c>
      <c r="AK71" s="10" t="str">
        <f t="shared" si="11"/>
        <v/>
      </c>
      <c r="AL71" s="10" t="str">
        <f t="shared" si="11"/>
        <v/>
      </c>
      <c r="AM71" s="10" t="str">
        <f t="shared" si="11"/>
        <v/>
      </c>
      <c r="AN71" s="10" t="str">
        <f t="shared" si="11"/>
        <v/>
      </c>
      <c r="AO71" s="32" t="str">
        <f t="shared" si="11"/>
        <v/>
      </c>
      <c r="AU71" s="13" t="str">
        <f>IF($F71="", "", IF(COUNTIF('Intro &amp; Setup'!$T$17:$Y$26, $F71)&gt;0, "", "X"))</f>
        <v/>
      </c>
      <c r="AW71" s="39" t="str">
        <f>IF(K71="", "", IF(COUNTIF('Intro &amp; Setup'!$AP$17:$AS$31, K71)&gt;0, "", "X"))</f>
        <v/>
      </c>
      <c r="AX71" s="1" t="str">
        <f>IF(L71="", "", IF(COUNTIF('Intro &amp; Setup'!$AP$17:$AS$31, L71)&gt;0, "", "X"))</f>
        <v/>
      </c>
      <c r="AY71" s="1" t="str">
        <f>IF(M71="", "", IF(COUNTIF('Intro &amp; Setup'!$AP$17:$AS$31, M71)&gt;0, "", "X"))</f>
        <v/>
      </c>
      <c r="AZ71" s="40" t="str">
        <f>IF(N71="", "", IF(COUNTIF('Intro &amp; Setup'!$AP$17:$AS$31, N71)&gt;0, "", "X"))</f>
        <v/>
      </c>
      <c r="BB71" s="55" t="str">
        <f t="shared" si="7"/>
        <v/>
      </c>
      <c r="BC71" s="56" t="str">
        <f t="shared" si="7"/>
        <v/>
      </c>
      <c r="BE71" s="13" t="str">
        <f t="shared" si="8"/>
        <v/>
      </c>
      <c r="BG71" s="13" t="str">
        <f t="shared" si="9"/>
        <v/>
      </c>
    </row>
    <row r="72" spans="1:59" x14ac:dyDescent="0.25">
      <c r="A72" s="2"/>
      <c r="B72" s="72"/>
      <c r="C72" s="73"/>
      <c r="D72" s="74"/>
      <c r="E72" s="74"/>
      <c r="F72" s="75"/>
      <c r="G72" s="74"/>
      <c r="H72" s="76"/>
      <c r="I72" s="74"/>
      <c r="J72" s="77"/>
      <c r="K72" s="72"/>
      <c r="L72" s="75"/>
      <c r="M72" s="75"/>
      <c r="N72" s="78"/>
      <c r="O72" s="79"/>
      <c r="P72" s="2"/>
      <c r="Q72" s="13" t="str">
        <f t="shared" si="1"/>
        <v/>
      </c>
      <c r="R72" s="2"/>
      <c r="T72" s="13" t="str">
        <f t="shared" si="2"/>
        <v/>
      </c>
      <c r="V72" s="13" t="str">
        <f t="shared" si="3"/>
        <v/>
      </c>
      <c r="W72" s="24" t="str">
        <f t="shared" si="4"/>
        <v/>
      </c>
      <c r="Y72" s="46" t="str">
        <f t="shared" si="5"/>
        <v/>
      </c>
      <c r="AA72" s="31" t="str">
        <f t="shared" si="11"/>
        <v/>
      </c>
      <c r="AB72" s="10" t="str">
        <f t="shared" si="11"/>
        <v/>
      </c>
      <c r="AC72" s="10" t="str">
        <f t="shared" si="11"/>
        <v/>
      </c>
      <c r="AD72" s="10" t="str">
        <f t="shared" si="11"/>
        <v/>
      </c>
      <c r="AE72" s="10" t="str">
        <f t="shared" si="11"/>
        <v/>
      </c>
      <c r="AF72" s="10" t="str">
        <f t="shared" si="11"/>
        <v/>
      </c>
      <c r="AG72" s="10" t="str">
        <f t="shared" si="11"/>
        <v/>
      </c>
      <c r="AH72" s="10" t="str">
        <f t="shared" si="11"/>
        <v/>
      </c>
      <c r="AI72" s="10" t="str">
        <f t="shared" si="11"/>
        <v/>
      </c>
      <c r="AJ72" s="10" t="str">
        <f t="shared" si="11"/>
        <v/>
      </c>
      <c r="AK72" s="10" t="str">
        <f t="shared" si="11"/>
        <v/>
      </c>
      <c r="AL72" s="10" t="str">
        <f t="shared" si="11"/>
        <v/>
      </c>
      <c r="AM72" s="10" t="str">
        <f t="shared" si="11"/>
        <v/>
      </c>
      <c r="AN72" s="10" t="str">
        <f t="shared" si="11"/>
        <v/>
      </c>
      <c r="AO72" s="32" t="str">
        <f t="shared" si="11"/>
        <v/>
      </c>
      <c r="AU72" s="13" t="str">
        <f>IF($F72="", "", IF(COUNTIF('Intro &amp; Setup'!$T$17:$Y$26, $F72)&gt;0, "", "X"))</f>
        <v/>
      </c>
      <c r="AW72" s="39" t="str">
        <f>IF(K72="", "", IF(COUNTIF('Intro &amp; Setup'!$AP$17:$AS$31, K72)&gt;0, "", "X"))</f>
        <v/>
      </c>
      <c r="AX72" s="1" t="str">
        <f>IF(L72="", "", IF(COUNTIF('Intro &amp; Setup'!$AP$17:$AS$31, L72)&gt;0, "", "X"))</f>
        <v/>
      </c>
      <c r="AY72" s="1" t="str">
        <f>IF(M72="", "", IF(COUNTIF('Intro &amp; Setup'!$AP$17:$AS$31, M72)&gt;0, "", "X"))</f>
        <v/>
      </c>
      <c r="AZ72" s="40" t="str">
        <f>IF(N72="", "", IF(COUNTIF('Intro &amp; Setup'!$AP$17:$AS$31, N72)&gt;0, "", "X"))</f>
        <v/>
      </c>
      <c r="BB72" s="55" t="str">
        <f t="shared" si="7"/>
        <v/>
      </c>
      <c r="BC72" s="56" t="str">
        <f t="shared" si="7"/>
        <v/>
      </c>
      <c r="BE72" s="13" t="str">
        <f t="shared" si="8"/>
        <v/>
      </c>
      <c r="BG72" s="13" t="str">
        <f t="shared" si="9"/>
        <v/>
      </c>
    </row>
    <row r="73" spans="1:59" x14ac:dyDescent="0.25">
      <c r="A73" s="2"/>
      <c r="B73" s="72"/>
      <c r="C73" s="73"/>
      <c r="D73" s="74"/>
      <c r="E73" s="74"/>
      <c r="F73" s="75"/>
      <c r="G73" s="74"/>
      <c r="H73" s="76"/>
      <c r="I73" s="74"/>
      <c r="J73" s="77"/>
      <c r="K73" s="72"/>
      <c r="L73" s="75"/>
      <c r="M73" s="75"/>
      <c r="N73" s="78"/>
      <c r="O73" s="79"/>
      <c r="P73" s="2"/>
      <c r="Q73" s="13" t="str">
        <f t="shared" si="1"/>
        <v/>
      </c>
      <c r="R73" s="2"/>
      <c r="T73" s="13" t="str">
        <f t="shared" si="2"/>
        <v/>
      </c>
      <c r="V73" s="13" t="str">
        <f t="shared" si="3"/>
        <v/>
      </c>
      <c r="W73" s="24" t="str">
        <f t="shared" si="4"/>
        <v/>
      </c>
      <c r="Y73" s="46" t="str">
        <f t="shared" si="5"/>
        <v/>
      </c>
      <c r="AA73" s="31" t="str">
        <f t="shared" si="11"/>
        <v/>
      </c>
      <c r="AB73" s="10" t="str">
        <f t="shared" si="11"/>
        <v/>
      </c>
      <c r="AC73" s="10" t="str">
        <f t="shared" si="11"/>
        <v/>
      </c>
      <c r="AD73" s="10" t="str">
        <f t="shared" si="11"/>
        <v/>
      </c>
      <c r="AE73" s="10" t="str">
        <f t="shared" si="11"/>
        <v/>
      </c>
      <c r="AF73" s="10" t="str">
        <f t="shared" si="11"/>
        <v/>
      </c>
      <c r="AG73" s="10" t="str">
        <f t="shared" si="11"/>
        <v/>
      </c>
      <c r="AH73" s="10" t="str">
        <f t="shared" si="11"/>
        <v/>
      </c>
      <c r="AI73" s="10" t="str">
        <f t="shared" si="11"/>
        <v/>
      </c>
      <c r="AJ73" s="10" t="str">
        <f t="shared" si="11"/>
        <v/>
      </c>
      <c r="AK73" s="10" t="str">
        <f t="shared" si="11"/>
        <v/>
      </c>
      <c r="AL73" s="10" t="str">
        <f t="shared" si="11"/>
        <v/>
      </c>
      <c r="AM73" s="10" t="str">
        <f t="shared" si="11"/>
        <v/>
      </c>
      <c r="AN73" s="10" t="str">
        <f t="shared" si="11"/>
        <v/>
      </c>
      <c r="AO73" s="32" t="str">
        <f t="shared" si="11"/>
        <v/>
      </c>
      <c r="AU73" s="13" t="str">
        <f>IF($F73="", "", IF(COUNTIF('Intro &amp; Setup'!$T$17:$Y$26, $F73)&gt;0, "", "X"))</f>
        <v/>
      </c>
      <c r="AW73" s="39" t="str">
        <f>IF(K73="", "", IF(COUNTIF('Intro &amp; Setup'!$AP$17:$AS$31, K73)&gt;0, "", "X"))</f>
        <v/>
      </c>
      <c r="AX73" s="1" t="str">
        <f>IF(L73="", "", IF(COUNTIF('Intro &amp; Setup'!$AP$17:$AS$31, L73)&gt;0, "", "X"))</f>
        <v/>
      </c>
      <c r="AY73" s="1" t="str">
        <f>IF(M73="", "", IF(COUNTIF('Intro &amp; Setup'!$AP$17:$AS$31, M73)&gt;0, "", "X"))</f>
        <v/>
      </c>
      <c r="AZ73" s="40" t="str">
        <f>IF(N73="", "", IF(COUNTIF('Intro &amp; Setup'!$AP$17:$AS$31, N73)&gt;0, "", "X"))</f>
        <v/>
      </c>
      <c r="BB73" s="55" t="str">
        <f t="shared" si="7"/>
        <v/>
      </c>
      <c r="BC73" s="56" t="str">
        <f t="shared" si="7"/>
        <v/>
      </c>
      <c r="BE73" s="13" t="str">
        <f t="shared" si="8"/>
        <v/>
      </c>
      <c r="BG73" s="13" t="str">
        <f t="shared" si="9"/>
        <v/>
      </c>
    </row>
    <row r="74" spans="1:59" x14ac:dyDescent="0.25">
      <c r="A74" s="2"/>
      <c r="B74" s="72"/>
      <c r="C74" s="73"/>
      <c r="D74" s="74"/>
      <c r="E74" s="74"/>
      <c r="F74" s="75"/>
      <c r="G74" s="74"/>
      <c r="H74" s="76"/>
      <c r="I74" s="74"/>
      <c r="J74" s="77"/>
      <c r="K74" s="72"/>
      <c r="L74" s="75"/>
      <c r="M74" s="75"/>
      <c r="N74" s="78"/>
      <c r="O74" s="79"/>
      <c r="P74" s="2"/>
      <c r="Q74" s="13" t="str">
        <f t="shared" si="1"/>
        <v/>
      </c>
      <c r="R74" s="2"/>
      <c r="T74" s="13" t="str">
        <f t="shared" si="2"/>
        <v/>
      </c>
      <c r="V74" s="13" t="str">
        <f t="shared" si="3"/>
        <v/>
      </c>
      <c r="W74" s="24" t="str">
        <f t="shared" si="4"/>
        <v/>
      </c>
      <c r="Y74" s="46" t="str">
        <f t="shared" si="5"/>
        <v/>
      </c>
      <c r="AA74" s="31" t="str">
        <f t="shared" si="11"/>
        <v/>
      </c>
      <c r="AB74" s="10" t="str">
        <f t="shared" si="11"/>
        <v/>
      </c>
      <c r="AC74" s="10" t="str">
        <f t="shared" si="11"/>
        <v/>
      </c>
      <c r="AD74" s="10" t="str">
        <f t="shared" si="11"/>
        <v/>
      </c>
      <c r="AE74" s="10" t="str">
        <f t="shared" si="11"/>
        <v/>
      </c>
      <c r="AF74" s="10" t="str">
        <f t="shared" si="11"/>
        <v/>
      </c>
      <c r="AG74" s="10" t="str">
        <f t="shared" si="11"/>
        <v/>
      </c>
      <c r="AH74" s="10" t="str">
        <f t="shared" si="11"/>
        <v/>
      </c>
      <c r="AI74" s="10" t="str">
        <f t="shared" si="11"/>
        <v/>
      </c>
      <c r="AJ74" s="10" t="str">
        <f t="shared" si="11"/>
        <v/>
      </c>
      <c r="AK74" s="10" t="str">
        <f t="shared" si="11"/>
        <v/>
      </c>
      <c r="AL74" s="10" t="str">
        <f t="shared" si="11"/>
        <v/>
      </c>
      <c r="AM74" s="10" t="str">
        <f t="shared" si="11"/>
        <v/>
      </c>
      <c r="AN74" s="10" t="str">
        <f t="shared" si="11"/>
        <v/>
      </c>
      <c r="AO74" s="32" t="str">
        <f t="shared" si="11"/>
        <v/>
      </c>
      <c r="AU74" s="13" t="str">
        <f>IF($F74="", "", IF(COUNTIF('Intro &amp; Setup'!$T$17:$Y$26, $F74)&gt;0, "", "X"))</f>
        <v/>
      </c>
      <c r="AW74" s="39" t="str">
        <f>IF(K74="", "", IF(COUNTIF('Intro &amp; Setup'!$AP$17:$AS$31, K74)&gt;0, "", "X"))</f>
        <v/>
      </c>
      <c r="AX74" s="1" t="str">
        <f>IF(L74="", "", IF(COUNTIF('Intro &amp; Setup'!$AP$17:$AS$31, L74)&gt;0, "", "X"))</f>
        <v/>
      </c>
      <c r="AY74" s="1" t="str">
        <f>IF(M74="", "", IF(COUNTIF('Intro &amp; Setup'!$AP$17:$AS$31, M74)&gt;0, "", "X"))</f>
        <v/>
      </c>
      <c r="AZ74" s="40" t="str">
        <f>IF(N74="", "", IF(COUNTIF('Intro &amp; Setup'!$AP$17:$AS$31, N74)&gt;0, "", "X"))</f>
        <v/>
      </c>
      <c r="BB74" s="55" t="str">
        <f t="shared" si="7"/>
        <v/>
      </c>
      <c r="BC74" s="56" t="str">
        <f t="shared" si="7"/>
        <v/>
      </c>
      <c r="BE74" s="13" t="str">
        <f t="shared" si="8"/>
        <v/>
      </c>
      <c r="BG74" s="13" t="str">
        <f t="shared" si="9"/>
        <v/>
      </c>
    </row>
    <row r="75" spans="1:59" x14ac:dyDescent="0.25">
      <c r="A75" s="2"/>
      <c r="B75" s="72"/>
      <c r="C75" s="73"/>
      <c r="D75" s="74"/>
      <c r="E75" s="74"/>
      <c r="F75" s="75"/>
      <c r="G75" s="74"/>
      <c r="H75" s="76"/>
      <c r="I75" s="74"/>
      <c r="J75" s="77"/>
      <c r="K75" s="72"/>
      <c r="L75" s="75"/>
      <c r="M75" s="75"/>
      <c r="N75" s="78"/>
      <c r="O75" s="79"/>
      <c r="P75" s="2"/>
      <c r="Q75" s="13" t="str">
        <f t="shared" si="1"/>
        <v/>
      </c>
      <c r="R75" s="2"/>
      <c r="T75" s="13" t="str">
        <f t="shared" si="2"/>
        <v/>
      </c>
      <c r="V75" s="13" t="str">
        <f t="shared" si="3"/>
        <v/>
      </c>
      <c r="W75" s="24" t="str">
        <f t="shared" si="4"/>
        <v/>
      </c>
      <c r="Y75" s="46" t="str">
        <f t="shared" si="5"/>
        <v/>
      </c>
      <c r="AA75" s="31" t="str">
        <f t="shared" si="11"/>
        <v/>
      </c>
      <c r="AB75" s="10" t="str">
        <f t="shared" si="11"/>
        <v/>
      </c>
      <c r="AC75" s="10" t="str">
        <f t="shared" si="11"/>
        <v/>
      </c>
      <c r="AD75" s="10" t="str">
        <f t="shared" si="11"/>
        <v/>
      </c>
      <c r="AE75" s="10" t="str">
        <f t="shared" si="11"/>
        <v/>
      </c>
      <c r="AF75" s="10" t="str">
        <f t="shared" si="11"/>
        <v/>
      </c>
      <c r="AG75" s="10" t="str">
        <f t="shared" si="11"/>
        <v/>
      </c>
      <c r="AH75" s="10" t="str">
        <f t="shared" si="11"/>
        <v/>
      </c>
      <c r="AI75" s="10" t="str">
        <f t="shared" si="11"/>
        <v/>
      </c>
      <c r="AJ75" s="10" t="str">
        <f t="shared" si="11"/>
        <v/>
      </c>
      <c r="AK75" s="10" t="str">
        <f t="shared" si="11"/>
        <v/>
      </c>
      <c r="AL75" s="10" t="str">
        <f t="shared" si="11"/>
        <v/>
      </c>
      <c r="AM75" s="10" t="str">
        <f t="shared" si="11"/>
        <v/>
      </c>
      <c r="AN75" s="10" t="str">
        <f t="shared" si="11"/>
        <v/>
      </c>
      <c r="AO75" s="32" t="str">
        <f t="shared" si="11"/>
        <v/>
      </c>
      <c r="AU75" s="13" t="str">
        <f>IF($F75="", "", IF(COUNTIF('Intro &amp; Setup'!$T$17:$Y$26, $F75)&gt;0, "", "X"))</f>
        <v/>
      </c>
      <c r="AW75" s="39" t="str">
        <f>IF(K75="", "", IF(COUNTIF('Intro &amp; Setup'!$AP$17:$AS$31, K75)&gt;0, "", "X"))</f>
        <v/>
      </c>
      <c r="AX75" s="1" t="str">
        <f>IF(L75="", "", IF(COUNTIF('Intro &amp; Setup'!$AP$17:$AS$31, L75)&gt;0, "", "X"))</f>
        <v/>
      </c>
      <c r="AY75" s="1" t="str">
        <f>IF(M75="", "", IF(COUNTIF('Intro &amp; Setup'!$AP$17:$AS$31, M75)&gt;0, "", "X"))</f>
        <v/>
      </c>
      <c r="AZ75" s="40" t="str">
        <f>IF(N75="", "", IF(COUNTIF('Intro &amp; Setup'!$AP$17:$AS$31, N75)&gt;0, "", "X"))</f>
        <v/>
      </c>
      <c r="BB75" s="55" t="str">
        <f t="shared" si="7"/>
        <v/>
      </c>
      <c r="BC75" s="56" t="str">
        <f t="shared" si="7"/>
        <v/>
      </c>
      <c r="BE75" s="13" t="str">
        <f t="shared" si="8"/>
        <v/>
      </c>
      <c r="BG75" s="13" t="str">
        <f t="shared" si="9"/>
        <v/>
      </c>
    </row>
    <row r="76" spans="1:59" x14ac:dyDescent="0.25">
      <c r="A76" s="2"/>
      <c r="B76" s="72"/>
      <c r="C76" s="73"/>
      <c r="D76" s="74"/>
      <c r="E76" s="74"/>
      <c r="F76" s="75"/>
      <c r="G76" s="74"/>
      <c r="H76" s="76"/>
      <c r="I76" s="74"/>
      <c r="J76" s="77"/>
      <c r="K76" s="72"/>
      <c r="L76" s="75"/>
      <c r="M76" s="75"/>
      <c r="N76" s="78"/>
      <c r="O76" s="79"/>
      <c r="P76" s="2"/>
      <c r="Q76" s="13" t="str">
        <f t="shared" ref="Q76:Q139" si="12">IF($T76="", "", IF($O76="", $T$4, $T$5))</f>
        <v/>
      </c>
      <c r="R76" s="2"/>
      <c r="T76" s="13" t="str">
        <f t="shared" ref="T76:T139" si="13">IF(COUNTIF($B76:$O76, "")=14, "", "X")</f>
        <v/>
      </c>
      <c r="V76" s="13" t="str">
        <f t="shared" ref="V76:V139" si="14">IF($T76="", "", 4-COUNTIF($K76:$N76, ""))</f>
        <v/>
      </c>
      <c r="W76" s="24" t="str">
        <f t="shared" ref="W76:W139" si="15">IFERROR(INDEX($W$3:$W$7, MATCH($V76, $V$3:$V$7, 0)), "")</f>
        <v/>
      </c>
      <c r="Y76" s="46" t="str">
        <f t="shared" ref="Y76:Y139" si="16">IF($T76="", "", $J76*$W76)</f>
        <v/>
      </c>
      <c r="AA76" s="31" t="str">
        <f t="shared" si="11"/>
        <v/>
      </c>
      <c r="AB76" s="10" t="str">
        <f t="shared" si="11"/>
        <v/>
      </c>
      <c r="AC76" s="10" t="str">
        <f t="shared" si="11"/>
        <v/>
      </c>
      <c r="AD76" s="10" t="str">
        <f t="shared" si="11"/>
        <v/>
      </c>
      <c r="AE76" s="10" t="str">
        <f t="shared" si="11"/>
        <v/>
      </c>
      <c r="AF76" s="10" t="str">
        <f t="shared" si="11"/>
        <v/>
      </c>
      <c r="AG76" s="10" t="str">
        <f t="shared" si="11"/>
        <v/>
      </c>
      <c r="AH76" s="10" t="str">
        <f t="shared" si="11"/>
        <v/>
      </c>
      <c r="AI76" s="10" t="str">
        <f t="shared" si="11"/>
        <v/>
      </c>
      <c r="AJ76" s="10" t="str">
        <f t="shared" si="11"/>
        <v/>
      </c>
      <c r="AK76" s="10" t="str">
        <f t="shared" si="11"/>
        <v/>
      </c>
      <c r="AL76" s="10" t="str">
        <f t="shared" si="11"/>
        <v/>
      </c>
      <c r="AM76" s="10" t="str">
        <f t="shared" si="11"/>
        <v/>
      </c>
      <c r="AN76" s="10" t="str">
        <f t="shared" si="11"/>
        <v/>
      </c>
      <c r="AO76" s="32" t="str">
        <f t="shared" si="11"/>
        <v/>
      </c>
      <c r="AU76" s="13" t="str">
        <f>IF($F76="", "", IF(COUNTIF('Intro &amp; Setup'!$T$17:$Y$26, $F76)&gt;0, "", "X"))</f>
        <v/>
      </c>
      <c r="AW76" s="39" t="str">
        <f>IF(K76="", "", IF(COUNTIF('Intro &amp; Setup'!$AP$17:$AS$31, K76)&gt;0, "", "X"))</f>
        <v/>
      </c>
      <c r="AX76" s="1" t="str">
        <f>IF(L76="", "", IF(COUNTIF('Intro &amp; Setup'!$AP$17:$AS$31, L76)&gt;0, "", "X"))</f>
        <v/>
      </c>
      <c r="AY76" s="1" t="str">
        <f>IF(M76="", "", IF(COUNTIF('Intro &amp; Setup'!$AP$17:$AS$31, M76)&gt;0, "", "X"))</f>
        <v/>
      </c>
      <c r="AZ76" s="40" t="str">
        <f>IF(N76="", "", IF(COUNTIF('Intro &amp; Setup'!$AP$17:$AS$31, N76)&gt;0, "", "X"))</f>
        <v/>
      </c>
      <c r="BB76" s="55" t="str">
        <f t="shared" ref="BB76:BC139" si="17">IF($T76="", "", IF($Q76=BB$10, $J76, 0))</f>
        <v/>
      </c>
      <c r="BC76" s="56" t="str">
        <f t="shared" si="17"/>
        <v/>
      </c>
      <c r="BE76" s="13" t="str">
        <f t="shared" ref="BE76:BE139" si="18">IF($C76="", "", TEXT($C76, "mmm yyyy"))</f>
        <v/>
      </c>
      <c r="BG76" s="13" t="str">
        <f t="shared" ref="BG76:BG139" si="19">IF(OR($O76="", $C76=""), "", NETWORKDAYS($C76, $O76)-1)</f>
        <v/>
      </c>
    </row>
    <row r="77" spans="1:59" x14ac:dyDescent="0.25">
      <c r="A77" s="2"/>
      <c r="B77" s="72"/>
      <c r="C77" s="73"/>
      <c r="D77" s="74"/>
      <c r="E77" s="74"/>
      <c r="F77" s="75"/>
      <c r="G77" s="74"/>
      <c r="H77" s="76"/>
      <c r="I77" s="74"/>
      <c r="J77" s="77"/>
      <c r="K77" s="72"/>
      <c r="L77" s="75"/>
      <c r="M77" s="75"/>
      <c r="N77" s="78"/>
      <c r="O77" s="79"/>
      <c r="P77" s="2"/>
      <c r="Q77" s="13" t="str">
        <f t="shared" si="12"/>
        <v/>
      </c>
      <c r="R77" s="2"/>
      <c r="T77" s="13" t="str">
        <f t="shared" si="13"/>
        <v/>
      </c>
      <c r="V77" s="13" t="str">
        <f t="shared" si="14"/>
        <v/>
      </c>
      <c r="W77" s="24" t="str">
        <f t="shared" si="15"/>
        <v/>
      </c>
      <c r="Y77" s="46" t="str">
        <f t="shared" si="16"/>
        <v/>
      </c>
      <c r="AA77" s="31" t="str">
        <f t="shared" ref="AA77:AO93" si="20">IF(OR(AA$10="", $J77=""), "", IF($K77=AA$10, $Y77, 0)+IF($L77=AA$10, $Y77, 0)+IF($M77=AA$10, $Y77, 0)+IF($N77=AA$10, $Y77, 0))</f>
        <v/>
      </c>
      <c r="AB77" s="10" t="str">
        <f t="shared" si="20"/>
        <v/>
      </c>
      <c r="AC77" s="10" t="str">
        <f t="shared" si="20"/>
        <v/>
      </c>
      <c r="AD77" s="10" t="str">
        <f t="shared" si="20"/>
        <v/>
      </c>
      <c r="AE77" s="10" t="str">
        <f t="shared" si="20"/>
        <v/>
      </c>
      <c r="AF77" s="10" t="str">
        <f t="shared" si="20"/>
        <v/>
      </c>
      <c r="AG77" s="10" t="str">
        <f t="shared" si="20"/>
        <v/>
      </c>
      <c r="AH77" s="10" t="str">
        <f t="shared" si="20"/>
        <v/>
      </c>
      <c r="AI77" s="10" t="str">
        <f t="shared" si="20"/>
        <v/>
      </c>
      <c r="AJ77" s="10" t="str">
        <f t="shared" si="20"/>
        <v/>
      </c>
      <c r="AK77" s="10" t="str">
        <f t="shared" si="20"/>
        <v/>
      </c>
      <c r="AL77" s="10" t="str">
        <f t="shared" si="20"/>
        <v/>
      </c>
      <c r="AM77" s="10" t="str">
        <f t="shared" si="20"/>
        <v/>
      </c>
      <c r="AN77" s="10" t="str">
        <f t="shared" si="20"/>
        <v/>
      </c>
      <c r="AO77" s="32" t="str">
        <f t="shared" si="20"/>
        <v/>
      </c>
      <c r="AU77" s="13" t="str">
        <f>IF($F77="", "", IF(COUNTIF('Intro &amp; Setup'!$T$17:$Y$26, $F77)&gt;0, "", "X"))</f>
        <v/>
      </c>
      <c r="AW77" s="39" t="str">
        <f>IF(K77="", "", IF(COUNTIF('Intro &amp; Setup'!$AP$17:$AS$31, K77)&gt;0, "", "X"))</f>
        <v/>
      </c>
      <c r="AX77" s="1" t="str">
        <f>IF(L77="", "", IF(COUNTIF('Intro &amp; Setup'!$AP$17:$AS$31, L77)&gt;0, "", "X"))</f>
        <v/>
      </c>
      <c r="AY77" s="1" t="str">
        <f>IF(M77="", "", IF(COUNTIF('Intro &amp; Setup'!$AP$17:$AS$31, M77)&gt;0, "", "X"))</f>
        <v/>
      </c>
      <c r="AZ77" s="40" t="str">
        <f>IF(N77="", "", IF(COUNTIF('Intro &amp; Setup'!$AP$17:$AS$31, N77)&gt;0, "", "X"))</f>
        <v/>
      </c>
      <c r="BB77" s="55" t="str">
        <f t="shared" si="17"/>
        <v/>
      </c>
      <c r="BC77" s="56" t="str">
        <f t="shared" si="17"/>
        <v/>
      </c>
      <c r="BE77" s="13" t="str">
        <f t="shared" si="18"/>
        <v/>
      </c>
      <c r="BG77" s="13" t="str">
        <f t="shared" si="19"/>
        <v/>
      </c>
    </row>
    <row r="78" spans="1:59" x14ac:dyDescent="0.25">
      <c r="A78" s="2"/>
      <c r="B78" s="72"/>
      <c r="C78" s="73"/>
      <c r="D78" s="74"/>
      <c r="E78" s="74"/>
      <c r="F78" s="75"/>
      <c r="G78" s="74"/>
      <c r="H78" s="76"/>
      <c r="I78" s="74"/>
      <c r="J78" s="77"/>
      <c r="K78" s="72"/>
      <c r="L78" s="75"/>
      <c r="M78" s="75"/>
      <c r="N78" s="78"/>
      <c r="O78" s="79"/>
      <c r="P78" s="2"/>
      <c r="Q78" s="13" t="str">
        <f t="shared" si="12"/>
        <v/>
      </c>
      <c r="R78" s="2"/>
      <c r="T78" s="13" t="str">
        <f t="shared" si="13"/>
        <v/>
      </c>
      <c r="V78" s="13" t="str">
        <f t="shared" si="14"/>
        <v/>
      </c>
      <c r="W78" s="24" t="str">
        <f t="shared" si="15"/>
        <v/>
      </c>
      <c r="Y78" s="46" t="str">
        <f t="shared" si="16"/>
        <v/>
      </c>
      <c r="AA78" s="31" t="str">
        <f t="shared" si="20"/>
        <v/>
      </c>
      <c r="AB78" s="10" t="str">
        <f t="shared" si="20"/>
        <v/>
      </c>
      <c r="AC78" s="10" t="str">
        <f t="shared" si="20"/>
        <v/>
      </c>
      <c r="AD78" s="10" t="str">
        <f t="shared" si="20"/>
        <v/>
      </c>
      <c r="AE78" s="10" t="str">
        <f t="shared" si="20"/>
        <v/>
      </c>
      <c r="AF78" s="10" t="str">
        <f t="shared" si="20"/>
        <v/>
      </c>
      <c r="AG78" s="10" t="str">
        <f t="shared" si="20"/>
        <v/>
      </c>
      <c r="AH78" s="10" t="str">
        <f t="shared" si="20"/>
        <v/>
      </c>
      <c r="AI78" s="10" t="str">
        <f t="shared" si="20"/>
        <v/>
      </c>
      <c r="AJ78" s="10" t="str">
        <f t="shared" si="20"/>
        <v/>
      </c>
      <c r="AK78" s="10" t="str">
        <f t="shared" si="20"/>
        <v/>
      </c>
      <c r="AL78" s="10" t="str">
        <f t="shared" si="20"/>
        <v/>
      </c>
      <c r="AM78" s="10" t="str">
        <f t="shared" si="20"/>
        <v/>
      </c>
      <c r="AN78" s="10" t="str">
        <f t="shared" si="20"/>
        <v/>
      </c>
      <c r="AO78" s="32" t="str">
        <f t="shared" si="20"/>
        <v/>
      </c>
      <c r="AU78" s="13" t="str">
        <f>IF($F78="", "", IF(COUNTIF('Intro &amp; Setup'!$T$17:$Y$26, $F78)&gt;0, "", "X"))</f>
        <v/>
      </c>
      <c r="AW78" s="39" t="str">
        <f>IF(K78="", "", IF(COUNTIF('Intro &amp; Setup'!$AP$17:$AS$31, K78)&gt;0, "", "X"))</f>
        <v/>
      </c>
      <c r="AX78" s="1" t="str">
        <f>IF(L78="", "", IF(COUNTIF('Intro &amp; Setup'!$AP$17:$AS$31, L78)&gt;0, "", "X"))</f>
        <v/>
      </c>
      <c r="AY78" s="1" t="str">
        <f>IF(M78="", "", IF(COUNTIF('Intro &amp; Setup'!$AP$17:$AS$31, M78)&gt;0, "", "X"))</f>
        <v/>
      </c>
      <c r="AZ78" s="40" t="str">
        <f>IF(N78="", "", IF(COUNTIF('Intro &amp; Setup'!$AP$17:$AS$31, N78)&gt;0, "", "X"))</f>
        <v/>
      </c>
      <c r="BB78" s="55" t="str">
        <f t="shared" si="17"/>
        <v/>
      </c>
      <c r="BC78" s="56" t="str">
        <f t="shared" si="17"/>
        <v/>
      </c>
      <c r="BE78" s="13" t="str">
        <f t="shared" si="18"/>
        <v/>
      </c>
      <c r="BG78" s="13" t="str">
        <f t="shared" si="19"/>
        <v/>
      </c>
    </row>
    <row r="79" spans="1:59" x14ac:dyDescent="0.25">
      <c r="A79" s="2"/>
      <c r="B79" s="72"/>
      <c r="C79" s="73"/>
      <c r="D79" s="74"/>
      <c r="E79" s="74"/>
      <c r="F79" s="75"/>
      <c r="G79" s="74"/>
      <c r="H79" s="76"/>
      <c r="I79" s="74"/>
      <c r="J79" s="77"/>
      <c r="K79" s="72"/>
      <c r="L79" s="75"/>
      <c r="M79" s="75"/>
      <c r="N79" s="78"/>
      <c r="O79" s="79"/>
      <c r="P79" s="2"/>
      <c r="Q79" s="13" t="str">
        <f t="shared" si="12"/>
        <v/>
      </c>
      <c r="R79" s="2"/>
      <c r="T79" s="13" t="str">
        <f t="shared" si="13"/>
        <v/>
      </c>
      <c r="V79" s="13" t="str">
        <f t="shared" si="14"/>
        <v/>
      </c>
      <c r="W79" s="24" t="str">
        <f t="shared" si="15"/>
        <v/>
      </c>
      <c r="Y79" s="46" t="str">
        <f t="shared" si="16"/>
        <v/>
      </c>
      <c r="AA79" s="31" t="str">
        <f t="shared" si="20"/>
        <v/>
      </c>
      <c r="AB79" s="10" t="str">
        <f t="shared" si="20"/>
        <v/>
      </c>
      <c r="AC79" s="10" t="str">
        <f t="shared" si="20"/>
        <v/>
      </c>
      <c r="AD79" s="10" t="str">
        <f t="shared" si="20"/>
        <v/>
      </c>
      <c r="AE79" s="10" t="str">
        <f t="shared" si="20"/>
        <v/>
      </c>
      <c r="AF79" s="10" t="str">
        <f t="shared" si="20"/>
        <v/>
      </c>
      <c r="AG79" s="10" t="str">
        <f t="shared" si="20"/>
        <v/>
      </c>
      <c r="AH79" s="10" t="str">
        <f t="shared" si="20"/>
        <v/>
      </c>
      <c r="AI79" s="10" t="str">
        <f t="shared" si="20"/>
        <v/>
      </c>
      <c r="AJ79" s="10" t="str">
        <f t="shared" si="20"/>
        <v/>
      </c>
      <c r="AK79" s="10" t="str">
        <f t="shared" si="20"/>
        <v/>
      </c>
      <c r="AL79" s="10" t="str">
        <f t="shared" si="20"/>
        <v/>
      </c>
      <c r="AM79" s="10" t="str">
        <f t="shared" si="20"/>
        <v/>
      </c>
      <c r="AN79" s="10" t="str">
        <f t="shared" si="20"/>
        <v/>
      </c>
      <c r="AO79" s="32" t="str">
        <f t="shared" si="20"/>
        <v/>
      </c>
      <c r="AU79" s="13" t="str">
        <f>IF($F79="", "", IF(COUNTIF('Intro &amp; Setup'!$T$17:$Y$26, $F79)&gt;0, "", "X"))</f>
        <v/>
      </c>
      <c r="AW79" s="39" t="str">
        <f>IF(K79="", "", IF(COUNTIF('Intro &amp; Setup'!$AP$17:$AS$31, K79)&gt;0, "", "X"))</f>
        <v/>
      </c>
      <c r="AX79" s="1" t="str">
        <f>IF(L79="", "", IF(COUNTIF('Intro &amp; Setup'!$AP$17:$AS$31, L79)&gt;0, "", "X"))</f>
        <v/>
      </c>
      <c r="AY79" s="1" t="str">
        <f>IF(M79="", "", IF(COUNTIF('Intro &amp; Setup'!$AP$17:$AS$31, M79)&gt;0, "", "X"))</f>
        <v/>
      </c>
      <c r="AZ79" s="40" t="str">
        <f>IF(N79="", "", IF(COUNTIF('Intro &amp; Setup'!$AP$17:$AS$31, N79)&gt;0, "", "X"))</f>
        <v/>
      </c>
      <c r="BB79" s="55" t="str">
        <f t="shared" si="17"/>
        <v/>
      </c>
      <c r="BC79" s="56" t="str">
        <f t="shared" si="17"/>
        <v/>
      </c>
      <c r="BE79" s="13" t="str">
        <f t="shared" si="18"/>
        <v/>
      </c>
      <c r="BG79" s="13" t="str">
        <f t="shared" si="19"/>
        <v/>
      </c>
    </row>
    <row r="80" spans="1:59" x14ac:dyDescent="0.25">
      <c r="A80" s="2"/>
      <c r="B80" s="72"/>
      <c r="C80" s="73"/>
      <c r="D80" s="74"/>
      <c r="E80" s="74"/>
      <c r="F80" s="75"/>
      <c r="G80" s="74"/>
      <c r="H80" s="76"/>
      <c r="I80" s="74"/>
      <c r="J80" s="77"/>
      <c r="K80" s="72"/>
      <c r="L80" s="75"/>
      <c r="M80" s="75"/>
      <c r="N80" s="78"/>
      <c r="O80" s="79"/>
      <c r="P80" s="2"/>
      <c r="Q80" s="13" t="str">
        <f t="shared" si="12"/>
        <v/>
      </c>
      <c r="R80" s="2"/>
      <c r="T80" s="13" t="str">
        <f t="shared" si="13"/>
        <v/>
      </c>
      <c r="V80" s="13" t="str">
        <f t="shared" si="14"/>
        <v/>
      </c>
      <c r="W80" s="24" t="str">
        <f t="shared" si="15"/>
        <v/>
      </c>
      <c r="Y80" s="46" t="str">
        <f t="shared" si="16"/>
        <v/>
      </c>
      <c r="AA80" s="31" t="str">
        <f t="shared" si="20"/>
        <v/>
      </c>
      <c r="AB80" s="10" t="str">
        <f t="shared" si="20"/>
        <v/>
      </c>
      <c r="AC80" s="10" t="str">
        <f t="shared" si="20"/>
        <v/>
      </c>
      <c r="AD80" s="10" t="str">
        <f t="shared" si="20"/>
        <v/>
      </c>
      <c r="AE80" s="10" t="str">
        <f t="shared" si="20"/>
        <v/>
      </c>
      <c r="AF80" s="10" t="str">
        <f t="shared" si="20"/>
        <v/>
      </c>
      <c r="AG80" s="10" t="str">
        <f t="shared" si="20"/>
        <v/>
      </c>
      <c r="AH80" s="10" t="str">
        <f t="shared" si="20"/>
        <v/>
      </c>
      <c r="AI80" s="10" t="str">
        <f t="shared" si="20"/>
        <v/>
      </c>
      <c r="AJ80" s="10" t="str">
        <f t="shared" si="20"/>
        <v/>
      </c>
      <c r="AK80" s="10" t="str">
        <f t="shared" si="20"/>
        <v/>
      </c>
      <c r="AL80" s="10" t="str">
        <f t="shared" si="20"/>
        <v/>
      </c>
      <c r="AM80" s="10" t="str">
        <f t="shared" si="20"/>
        <v/>
      </c>
      <c r="AN80" s="10" t="str">
        <f t="shared" si="20"/>
        <v/>
      </c>
      <c r="AO80" s="32" t="str">
        <f t="shared" si="20"/>
        <v/>
      </c>
      <c r="AU80" s="13" t="str">
        <f>IF($F80="", "", IF(COUNTIF('Intro &amp; Setup'!$T$17:$Y$26, $F80)&gt;0, "", "X"))</f>
        <v/>
      </c>
      <c r="AW80" s="39" t="str">
        <f>IF(K80="", "", IF(COUNTIF('Intro &amp; Setup'!$AP$17:$AS$31, K80)&gt;0, "", "X"))</f>
        <v/>
      </c>
      <c r="AX80" s="1" t="str">
        <f>IF(L80="", "", IF(COUNTIF('Intro &amp; Setup'!$AP$17:$AS$31, L80)&gt;0, "", "X"))</f>
        <v/>
      </c>
      <c r="AY80" s="1" t="str">
        <f>IF(M80="", "", IF(COUNTIF('Intro &amp; Setup'!$AP$17:$AS$31, M80)&gt;0, "", "X"))</f>
        <v/>
      </c>
      <c r="AZ80" s="40" t="str">
        <f>IF(N80="", "", IF(COUNTIF('Intro &amp; Setup'!$AP$17:$AS$31, N80)&gt;0, "", "X"))</f>
        <v/>
      </c>
      <c r="BB80" s="55" t="str">
        <f t="shared" si="17"/>
        <v/>
      </c>
      <c r="BC80" s="56" t="str">
        <f t="shared" si="17"/>
        <v/>
      </c>
      <c r="BE80" s="13" t="str">
        <f t="shared" si="18"/>
        <v/>
      </c>
      <c r="BG80" s="13" t="str">
        <f t="shared" si="19"/>
        <v/>
      </c>
    </row>
    <row r="81" spans="1:59" x14ac:dyDescent="0.25">
      <c r="A81" s="2"/>
      <c r="B81" s="72"/>
      <c r="C81" s="73"/>
      <c r="D81" s="74"/>
      <c r="E81" s="74"/>
      <c r="F81" s="75"/>
      <c r="G81" s="74"/>
      <c r="H81" s="76"/>
      <c r="I81" s="74"/>
      <c r="J81" s="77"/>
      <c r="K81" s="72"/>
      <c r="L81" s="75"/>
      <c r="M81" s="75"/>
      <c r="N81" s="78"/>
      <c r="O81" s="79"/>
      <c r="P81" s="2"/>
      <c r="Q81" s="13" t="str">
        <f t="shared" si="12"/>
        <v/>
      </c>
      <c r="R81" s="2"/>
      <c r="T81" s="13" t="str">
        <f t="shared" si="13"/>
        <v/>
      </c>
      <c r="V81" s="13" t="str">
        <f t="shared" si="14"/>
        <v/>
      </c>
      <c r="W81" s="24" t="str">
        <f t="shared" si="15"/>
        <v/>
      </c>
      <c r="Y81" s="46" t="str">
        <f t="shared" si="16"/>
        <v/>
      </c>
      <c r="AA81" s="31" t="str">
        <f t="shared" si="20"/>
        <v/>
      </c>
      <c r="AB81" s="10" t="str">
        <f t="shared" si="20"/>
        <v/>
      </c>
      <c r="AC81" s="10" t="str">
        <f t="shared" si="20"/>
        <v/>
      </c>
      <c r="AD81" s="10" t="str">
        <f t="shared" si="20"/>
        <v/>
      </c>
      <c r="AE81" s="10" t="str">
        <f t="shared" si="20"/>
        <v/>
      </c>
      <c r="AF81" s="10" t="str">
        <f t="shared" si="20"/>
        <v/>
      </c>
      <c r="AG81" s="10" t="str">
        <f t="shared" si="20"/>
        <v/>
      </c>
      <c r="AH81" s="10" t="str">
        <f t="shared" si="20"/>
        <v/>
      </c>
      <c r="AI81" s="10" t="str">
        <f t="shared" si="20"/>
        <v/>
      </c>
      <c r="AJ81" s="10" t="str">
        <f t="shared" si="20"/>
        <v/>
      </c>
      <c r="AK81" s="10" t="str">
        <f t="shared" si="20"/>
        <v/>
      </c>
      <c r="AL81" s="10" t="str">
        <f t="shared" si="20"/>
        <v/>
      </c>
      <c r="AM81" s="10" t="str">
        <f t="shared" si="20"/>
        <v/>
      </c>
      <c r="AN81" s="10" t="str">
        <f t="shared" si="20"/>
        <v/>
      </c>
      <c r="AO81" s="32" t="str">
        <f t="shared" si="20"/>
        <v/>
      </c>
      <c r="AU81" s="13" t="str">
        <f>IF($F81="", "", IF(COUNTIF('Intro &amp; Setup'!$T$17:$Y$26, $F81)&gt;0, "", "X"))</f>
        <v/>
      </c>
      <c r="AW81" s="39" t="str">
        <f>IF(K81="", "", IF(COUNTIF('Intro &amp; Setup'!$AP$17:$AS$31, K81)&gt;0, "", "X"))</f>
        <v/>
      </c>
      <c r="AX81" s="1" t="str">
        <f>IF(L81="", "", IF(COUNTIF('Intro &amp; Setup'!$AP$17:$AS$31, L81)&gt;0, "", "X"))</f>
        <v/>
      </c>
      <c r="AY81" s="1" t="str">
        <f>IF(M81="", "", IF(COUNTIF('Intro &amp; Setup'!$AP$17:$AS$31, M81)&gt;0, "", "X"))</f>
        <v/>
      </c>
      <c r="AZ81" s="40" t="str">
        <f>IF(N81="", "", IF(COUNTIF('Intro &amp; Setup'!$AP$17:$AS$31, N81)&gt;0, "", "X"))</f>
        <v/>
      </c>
      <c r="BB81" s="55" t="str">
        <f t="shared" si="17"/>
        <v/>
      </c>
      <c r="BC81" s="56" t="str">
        <f t="shared" si="17"/>
        <v/>
      </c>
      <c r="BE81" s="13" t="str">
        <f t="shared" si="18"/>
        <v/>
      </c>
      <c r="BG81" s="13" t="str">
        <f t="shared" si="19"/>
        <v/>
      </c>
    </row>
    <row r="82" spans="1:59" x14ac:dyDescent="0.25">
      <c r="A82" s="2"/>
      <c r="B82" s="72"/>
      <c r="C82" s="73"/>
      <c r="D82" s="74"/>
      <c r="E82" s="74"/>
      <c r="F82" s="75"/>
      <c r="G82" s="74"/>
      <c r="H82" s="76"/>
      <c r="I82" s="74"/>
      <c r="J82" s="77"/>
      <c r="K82" s="72"/>
      <c r="L82" s="75"/>
      <c r="M82" s="75"/>
      <c r="N82" s="78"/>
      <c r="O82" s="79"/>
      <c r="P82" s="2"/>
      <c r="Q82" s="13" t="str">
        <f t="shared" si="12"/>
        <v/>
      </c>
      <c r="R82" s="2"/>
      <c r="T82" s="13" t="str">
        <f t="shared" si="13"/>
        <v/>
      </c>
      <c r="V82" s="13" t="str">
        <f t="shared" si="14"/>
        <v/>
      </c>
      <c r="W82" s="24" t="str">
        <f t="shared" si="15"/>
        <v/>
      </c>
      <c r="Y82" s="46" t="str">
        <f t="shared" si="16"/>
        <v/>
      </c>
      <c r="AA82" s="31" t="str">
        <f t="shared" si="20"/>
        <v/>
      </c>
      <c r="AB82" s="10" t="str">
        <f t="shared" si="20"/>
        <v/>
      </c>
      <c r="AC82" s="10" t="str">
        <f t="shared" si="20"/>
        <v/>
      </c>
      <c r="AD82" s="10" t="str">
        <f t="shared" si="20"/>
        <v/>
      </c>
      <c r="AE82" s="10" t="str">
        <f t="shared" si="20"/>
        <v/>
      </c>
      <c r="AF82" s="10" t="str">
        <f t="shared" si="20"/>
        <v/>
      </c>
      <c r="AG82" s="10" t="str">
        <f t="shared" si="20"/>
        <v/>
      </c>
      <c r="AH82" s="10" t="str">
        <f t="shared" si="20"/>
        <v/>
      </c>
      <c r="AI82" s="10" t="str">
        <f t="shared" si="20"/>
        <v/>
      </c>
      <c r="AJ82" s="10" t="str">
        <f t="shared" si="20"/>
        <v/>
      </c>
      <c r="AK82" s="10" t="str">
        <f t="shared" si="20"/>
        <v/>
      </c>
      <c r="AL82" s="10" t="str">
        <f t="shared" si="20"/>
        <v/>
      </c>
      <c r="AM82" s="10" t="str">
        <f t="shared" si="20"/>
        <v/>
      </c>
      <c r="AN82" s="10" t="str">
        <f t="shared" si="20"/>
        <v/>
      </c>
      <c r="AO82" s="32" t="str">
        <f t="shared" si="20"/>
        <v/>
      </c>
      <c r="AU82" s="13" t="str">
        <f>IF($F82="", "", IF(COUNTIF('Intro &amp; Setup'!$T$17:$Y$26, $F82)&gt;0, "", "X"))</f>
        <v/>
      </c>
      <c r="AW82" s="39" t="str">
        <f>IF(K82="", "", IF(COUNTIF('Intro &amp; Setup'!$AP$17:$AS$31, K82)&gt;0, "", "X"))</f>
        <v/>
      </c>
      <c r="AX82" s="1" t="str">
        <f>IF(L82="", "", IF(COUNTIF('Intro &amp; Setup'!$AP$17:$AS$31, L82)&gt;0, "", "X"))</f>
        <v/>
      </c>
      <c r="AY82" s="1" t="str">
        <f>IF(M82="", "", IF(COUNTIF('Intro &amp; Setup'!$AP$17:$AS$31, M82)&gt;0, "", "X"))</f>
        <v/>
      </c>
      <c r="AZ82" s="40" t="str">
        <f>IF(N82="", "", IF(COUNTIF('Intro &amp; Setup'!$AP$17:$AS$31, N82)&gt;0, "", "X"))</f>
        <v/>
      </c>
      <c r="BB82" s="55" t="str">
        <f t="shared" si="17"/>
        <v/>
      </c>
      <c r="BC82" s="56" t="str">
        <f t="shared" si="17"/>
        <v/>
      </c>
      <c r="BE82" s="13" t="str">
        <f t="shared" si="18"/>
        <v/>
      </c>
      <c r="BG82" s="13" t="str">
        <f t="shared" si="19"/>
        <v/>
      </c>
    </row>
    <row r="83" spans="1:59" x14ac:dyDescent="0.25">
      <c r="A83" s="2"/>
      <c r="B83" s="72"/>
      <c r="C83" s="73"/>
      <c r="D83" s="74"/>
      <c r="E83" s="74"/>
      <c r="F83" s="75"/>
      <c r="G83" s="74"/>
      <c r="H83" s="76"/>
      <c r="I83" s="74"/>
      <c r="J83" s="77"/>
      <c r="K83" s="72"/>
      <c r="L83" s="75"/>
      <c r="M83" s="75"/>
      <c r="N83" s="78"/>
      <c r="O83" s="79"/>
      <c r="P83" s="2"/>
      <c r="Q83" s="13" t="str">
        <f t="shared" si="12"/>
        <v/>
      </c>
      <c r="R83" s="2"/>
      <c r="T83" s="13" t="str">
        <f t="shared" si="13"/>
        <v/>
      </c>
      <c r="V83" s="13" t="str">
        <f t="shared" si="14"/>
        <v/>
      </c>
      <c r="W83" s="24" t="str">
        <f t="shared" si="15"/>
        <v/>
      </c>
      <c r="Y83" s="46" t="str">
        <f t="shared" si="16"/>
        <v/>
      </c>
      <c r="AA83" s="31" t="str">
        <f t="shared" si="20"/>
        <v/>
      </c>
      <c r="AB83" s="10" t="str">
        <f t="shared" si="20"/>
        <v/>
      </c>
      <c r="AC83" s="10" t="str">
        <f t="shared" si="20"/>
        <v/>
      </c>
      <c r="AD83" s="10" t="str">
        <f t="shared" si="20"/>
        <v/>
      </c>
      <c r="AE83" s="10" t="str">
        <f t="shared" si="20"/>
        <v/>
      </c>
      <c r="AF83" s="10" t="str">
        <f t="shared" si="20"/>
        <v/>
      </c>
      <c r="AG83" s="10" t="str">
        <f t="shared" si="20"/>
        <v/>
      </c>
      <c r="AH83" s="10" t="str">
        <f t="shared" si="20"/>
        <v/>
      </c>
      <c r="AI83" s="10" t="str">
        <f t="shared" si="20"/>
        <v/>
      </c>
      <c r="AJ83" s="10" t="str">
        <f t="shared" si="20"/>
        <v/>
      </c>
      <c r="AK83" s="10" t="str">
        <f t="shared" si="20"/>
        <v/>
      </c>
      <c r="AL83" s="10" t="str">
        <f t="shared" si="20"/>
        <v/>
      </c>
      <c r="AM83" s="10" t="str">
        <f t="shared" si="20"/>
        <v/>
      </c>
      <c r="AN83" s="10" t="str">
        <f t="shared" si="20"/>
        <v/>
      </c>
      <c r="AO83" s="32" t="str">
        <f t="shared" si="20"/>
        <v/>
      </c>
      <c r="AU83" s="13" t="str">
        <f>IF($F83="", "", IF(COUNTIF('Intro &amp; Setup'!$T$17:$Y$26, $F83)&gt;0, "", "X"))</f>
        <v/>
      </c>
      <c r="AW83" s="39" t="str">
        <f>IF(K83="", "", IF(COUNTIF('Intro &amp; Setup'!$AP$17:$AS$31, K83)&gt;0, "", "X"))</f>
        <v/>
      </c>
      <c r="AX83" s="1" t="str">
        <f>IF(L83="", "", IF(COUNTIF('Intro &amp; Setup'!$AP$17:$AS$31, L83)&gt;0, "", "X"))</f>
        <v/>
      </c>
      <c r="AY83" s="1" t="str">
        <f>IF(M83="", "", IF(COUNTIF('Intro &amp; Setup'!$AP$17:$AS$31, M83)&gt;0, "", "X"))</f>
        <v/>
      </c>
      <c r="AZ83" s="40" t="str">
        <f>IF(N83="", "", IF(COUNTIF('Intro &amp; Setup'!$AP$17:$AS$31, N83)&gt;0, "", "X"))</f>
        <v/>
      </c>
      <c r="BB83" s="55" t="str">
        <f t="shared" si="17"/>
        <v/>
      </c>
      <c r="BC83" s="56" t="str">
        <f t="shared" si="17"/>
        <v/>
      </c>
      <c r="BE83" s="13" t="str">
        <f t="shared" si="18"/>
        <v/>
      </c>
      <c r="BG83" s="13" t="str">
        <f t="shared" si="19"/>
        <v/>
      </c>
    </row>
    <row r="84" spans="1:59" x14ac:dyDescent="0.25">
      <c r="A84" s="2"/>
      <c r="B84" s="72"/>
      <c r="C84" s="73"/>
      <c r="D84" s="74"/>
      <c r="E84" s="74"/>
      <c r="F84" s="75"/>
      <c r="G84" s="74"/>
      <c r="H84" s="76"/>
      <c r="I84" s="74"/>
      <c r="J84" s="77"/>
      <c r="K84" s="72"/>
      <c r="L84" s="75"/>
      <c r="M84" s="75"/>
      <c r="N84" s="78"/>
      <c r="O84" s="79"/>
      <c r="P84" s="2"/>
      <c r="Q84" s="13" t="str">
        <f t="shared" si="12"/>
        <v/>
      </c>
      <c r="R84" s="2"/>
      <c r="T84" s="13" t="str">
        <f t="shared" si="13"/>
        <v/>
      </c>
      <c r="V84" s="13" t="str">
        <f t="shared" si="14"/>
        <v/>
      </c>
      <c r="W84" s="24" t="str">
        <f t="shared" si="15"/>
        <v/>
      </c>
      <c r="Y84" s="46" t="str">
        <f t="shared" si="16"/>
        <v/>
      </c>
      <c r="AA84" s="31" t="str">
        <f t="shared" si="20"/>
        <v/>
      </c>
      <c r="AB84" s="10" t="str">
        <f t="shared" si="20"/>
        <v/>
      </c>
      <c r="AC84" s="10" t="str">
        <f t="shared" si="20"/>
        <v/>
      </c>
      <c r="AD84" s="10" t="str">
        <f t="shared" si="20"/>
        <v/>
      </c>
      <c r="AE84" s="10" t="str">
        <f t="shared" si="20"/>
        <v/>
      </c>
      <c r="AF84" s="10" t="str">
        <f t="shared" si="20"/>
        <v/>
      </c>
      <c r="AG84" s="10" t="str">
        <f t="shared" si="20"/>
        <v/>
      </c>
      <c r="AH84" s="10" t="str">
        <f t="shared" si="20"/>
        <v/>
      </c>
      <c r="AI84" s="10" t="str">
        <f t="shared" si="20"/>
        <v/>
      </c>
      <c r="AJ84" s="10" t="str">
        <f t="shared" si="20"/>
        <v/>
      </c>
      <c r="AK84" s="10" t="str">
        <f t="shared" si="20"/>
        <v/>
      </c>
      <c r="AL84" s="10" t="str">
        <f t="shared" si="20"/>
        <v/>
      </c>
      <c r="AM84" s="10" t="str">
        <f t="shared" si="20"/>
        <v/>
      </c>
      <c r="AN84" s="10" t="str">
        <f t="shared" si="20"/>
        <v/>
      </c>
      <c r="AO84" s="32" t="str">
        <f t="shared" si="20"/>
        <v/>
      </c>
      <c r="AU84" s="13" t="str">
        <f>IF($F84="", "", IF(COUNTIF('Intro &amp; Setup'!$T$17:$Y$26, $F84)&gt;0, "", "X"))</f>
        <v/>
      </c>
      <c r="AW84" s="39" t="str">
        <f>IF(K84="", "", IF(COUNTIF('Intro &amp; Setup'!$AP$17:$AS$31, K84)&gt;0, "", "X"))</f>
        <v/>
      </c>
      <c r="AX84" s="1" t="str">
        <f>IF(L84="", "", IF(COUNTIF('Intro &amp; Setup'!$AP$17:$AS$31, L84)&gt;0, "", "X"))</f>
        <v/>
      </c>
      <c r="AY84" s="1" t="str">
        <f>IF(M84="", "", IF(COUNTIF('Intro &amp; Setup'!$AP$17:$AS$31, M84)&gt;0, "", "X"))</f>
        <v/>
      </c>
      <c r="AZ84" s="40" t="str">
        <f>IF(N84="", "", IF(COUNTIF('Intro &amp; Setup'!$AP$17:$AS$31, N84)&gt;0, "", "X"))</f>
        <v/>
      </c>
      <c r="BB84" s="55" t="str">
        <f t="shared" si="17"/>
        <v/>
      </c>
      <c r="BC84" s="56" t="str">
        <f t="shared" si="17"/>
        <v/>
      </c>
      <c r="BE84" s="13" t="str">
        <f t="shared" si="18"/>
        <v/>
      </c>
      <c r="BG84" s="13" t="str">
        <f t="shared" si="19"/>
        <v/>
      </c>
    </row>
    <row r="85" spans="1:59" x14ac:dyDescent="0.25">
      <c r="A85" s="2"/>
      <c r="B85" s="72"/>
      <c r="C85" s="73"/>
      <c r="D85" s="74"/>
      <c r="E85" s="74"/>
      <c r="F85" s="75"/>
      <c r="G85" s="74"/>
      <c r="H85" s="76"/>
      <c r="I85" s="74"/>
      <c r="J85" s="77"/>
      <c r="K85" s="72"/>
      <c r="L85" s="75"/>
      <c r="M85" s="75"/>
      <c r="N85" s="78"/>
      <c r="O85" s="79"/>
      <c r="P85" s="2"/>
      <c r="Q85" s="13" t="str">
        <f t="shared" si="12"/>
        <v/>
      </c>
      <c r="R85" s="2"/>
      <c r="T85" s="13" t="str">
        <f t="shared" si="13"/>
        <v/>
      </c>
      <c r="V85" s="13" t="str">
        <f t="shared" si="14"/>
        <v/>
      </c>
      <c r="W85" s="24" t="str">
        <f t="shared" si="15"/>
        <v/>
      </c>
      <c r="Y85" s="46" t="str">
        <f t="shared" si="16"/>
        <v/>
      </c>
      <c r="AA85" s="31" t="str">
        <f t="shared" si="20"/>
        <v/>
      </c>
      <c r="AB85" s="10" t="str">
        <f t="shared" si="20"/>
        <v/>
      </c>
      <c r="AC85" s="10" t="str">
        <f t="shared" si="20"/>
        <v/>
      </c>
      <c r="AD85" s="10" t="str">
        <f t="shared" si="20"/>
        <v/>
      </c>
      <c r="AE85" s="10" t="str">
        <f t="shared" si="20"/>
        <v/>
      </c>
      <c r="AF85" s="10" t="str">
        <f t="shared" si="20"/>
        <v/>
      </c>
      <c r="AG85" s="10" t="str">
        <f t="shared" si="20"/>
        <v/>
      </c>
      <c r="AH85" s="10" t="str">
        <f t="shared" si="20"/>
        <v/>
      </c>
      <c r="AI85" s="10" t="str">
        <f t="shared" si="20"/>
        <v/>
      </c>
      <c r="AJ85" s="10" t="str">
        <f t="shared" si="20"/>
        <v/>
      </c>
      <c r="AK85" s="10" t="str">
        <f t="shared" si="20"/>
        <v/>
      </c>
      <c r="AL85" s="10" t="str">
        <f t="shared" si="20"/>
        <v/>
      </c>
      <c r="AM85" s="10" t="str">
        <f t="shared" si="20"/>
        <v/>
      </c>
      <c r="AN85" s="10" t="str">
        <f t="shared" si="20"/>
        <v/>
      </c>
      <c r="AO85" s="32" t="str">
        <f t="shared" si="20"/>
        <v/>
      </c>
      <c r="AU85" s="13" t="str">
        <f>IF($F85="", "", IF(COUNTIF('Intro &amp; Setup'!$T$17:$Y$26, $F85)&gt;0, "", "X"))</f>
        <v/>
      </c>
      <c r="AW85" s="39" t="str">
        <f>IF(K85="", "", IF(COUNTIF('Intro &amp; Setup'!$AP$17:$AS$31, K85)&gt;0, "", "X"))</f>
        <v/>
      </c>
      <c r="AX85" s="1" t="str">
        <f>IF(L85="", "", IF(COUNTIF('Intro &amp; Setup'!$AP$17:$AS$31, L85)&gt;0, "", "X"))</f>
        <v/>
      </c>
      <c r="AY85" s="1" t="str">
        <f>IF(M85="", "", IF(COUNTIF('Intro &amp; Setup'!$AP$17:$AS$31, M85)&gt;0, "", "X"))</f>
        <v/>
      </c>
      <c r="AZ85" s="40" t="str">
        <f>IF(N85="", "", IF(COUNTIF('Intro &amp; Setup'!$AP$17:$AS$31, N85)&gt;0, "", "X"))</f>
        <v/>
      </c>
      <c r="BB85" s="55" t="str">
        <f t="shared" si="17"/>
        <v/>
      </c>
      <c r="BC85" s="56" t="str">
        <f t="shared" si="17"/>
        <v/>
      </c>
      <c r="BE85" s="13" t="str">
        <f t="shared" si="18"/>
        <v/>
      </c>
      <c r="BG85" s="13" t="str">
        <f t="shared" si="19"/>
        <v/>
      </c>
    </row>
    <row r="86" spans="1:59" x14ac:dyDescent="0.25">
      <c r="A86" s="2"/>
      <c r="B86" s="72"/>
      <c r="C86" s="73"/>
      <c r="D86" s="74"/>
      <c r="E86" s="74"/>
      <c r="F86" s="75"/>
      <c r="G86" s="74"/>
      <c r="H86" s="76"/>
      <c r="I86" s="74"/>
      <c r="J86" s="77"/>
      <c r="K86" s="72"/>
      <c r="L86" s="75"/>
      <c r="M86" s="75"/>
      <c r="N86" s="78"/>
      <c r="O86" s="79"/>
      <c r="P86" s="2"/>
      <c r="Q86" s="13" t="str">
        <f t="shared" si="12"/>
        <v/>
      </c>
      <c r="R86" s="2"/>
      <c r="T86" s="13" t="str">
        <f t="shared" si="13"/>
        <v/>
      </c>
      <c r="V86" s="13" t="str">
        <f t="shared" si="14"/>
        <v/>
      </c>
      <c r="W86" s="24" t="str">
        <f t="shared" si="15"/>
        <v/>
      </c>
      <c r="Y86" s="46" t="str">
        <f t="shared" si="16"/>
        <v/>
      </c>
      <c r="AA86" s="31" t="str">
        <f t="shared" si="20"/>
        <v/>
      </c>
      <c r="AB86" s="10" t="str">
        <f t="shared" si="20"/>
        <v/>
      </c>
      <c r="AC86" s="10" t="str">
        <f t="shared" si="20"/>
        <v/>
      </c>
      <c r="AD86" s="10" t="str">
        <f t="shared" si="20"/>
        <v/>
      </c>
      <c r="AE86" s="10" t="str">
        <f t="shared" si="20"/>
        <v/>
      </c>
      <c r="AF86" s="10" t="str">
        <f t="shared" si="20"/>
        <v/>
      </c>
      <c r="AG86" s="10" t="str">
        <f t="shared" si="20"/>
        <v/>
      </c>
      <c r="AH86" s="10" t="str">
        <f t="shared" si="20"/>
        <v/>
      </c>
      <c r="AI86" s="10" t="str">
        <f t="shared" si="20"/>
        <v/>
      </c>
      <c r="AJ86" s="10" t="str">
        <f t="shared" si="20"/>
        <v/>
      </c>
      <c r="AK86" s="10" t="str">
        <f t="shared" si="20"/>
        <v/>
      </c>
      <c r="AL86" s="10" t="str">
        <f t="shared" si="20"/>
        <v/>
      </c>
      <c r="AM86" s="10" t="str">
        <f t="shared" si="20"/>
        <v/>
      </c>
      <c r="AN86" s="10" t="str">
        <f t="shared" si="20"/>
        <v/>
      </c>
      <c r="AO86" s="32" t="str">
        <f t="shared" si="20"/>
        <v/>
      </c>
      <c r="AU86" s="13" t="str">
        <f>IF($F86="", "", IF(COUNTIF('Intro &amp; Setup'!$T$17:$Y$26, $F86)&gt;0, "", "X"))</f>
        <v/>
      </c>
      <c r="AW86" s="39" t="str">
        <f>IF(K86="", "", IF(COUNTIF('Intro &amp; Setup'!$AP$17:$AS$31, K86)&gt;0, "", "X"))</f>
        <v/>
      </c>
      <c r="AX86" s="1" t="str">
        <f>IF(L86="", "", IF(COUNTIF('Intro &amp; Setup'!$AP$17:$AS$31, L86)&gt;0, "", "X"))</f>
        <v/>
      </c>
      <c r="AY86" s="1" t="str">
        <f>IF(M86="", "", IF(COUNTIF('Intro &amp; Setup'!$AP$17:$AS$31, M86)&gt;0, "", "X"))</f>
        <v/>
      </c>
      <c r="AZ86" s="40" t="str">
        <f>IF(N86="", "", IF(COUNTIF('Intro &amp; Setup'!$AP$17:$AS$31, N86)&gt;0, "", "X"))</f>
        <v/>
      </c>
      <c r="BB86" s="55" t="str">
        <f t="shared" si="17"/>
        <v/>
      </c>
      <c r="BC86" s="56" t="str">
        <f t="shared" si="17"/>
        <v/>
      </c>
      <c r="BE86" s="13" t="str">
        <f t="shared" si="18"/>
        <v/>
      </c>
      <c r="BG86" s="13" t="str">
        <f t="shared" si="19"/>
        <v/>
      </c>
    </row>
    <row r="87" spans="1:59" x14ac:dyDescent="0.25">
      <c r="A87" s="2"/>
      <c r="B87" s="72"/>
      <c r="C87" s="73"/>
      <c r="D87" s="74"/>
      <c r="E87" s="74"/>
      <c r="F87" s="75"/>
      <c r="G87" s="74"/>
      <c r="H87" s="76"/>
      <c r="I87" s="74"/>
      <c r="J87" s="77"/>
      <c r="K87" s="72"/>
      <c r="L87" s="75"/>
      <c r="M87" s="75"/>
      <c r="N87" s="78"/>
      <c r="O87" s="79"/>
      <c r="P87" s="2"/>
      <c r="Q87" s="13" t="str">
        <f t="shared" si="12"/>
        <v/>
      </c>
      <c r="R87" s="2"/>
      <c r="T87" s="13" t="str">
        <f t="shared" si="13"/>
        <v/>
      </c>
      <c r="V87" s="13" t="str">
        <f t="shared" si="14"/>
        <v/>
      </c>
      <c r="W87" s="24" t="str">
        <f t="shared" si="15"/>
        <v/>
      </c>
      <c r="Y87" s="46" t="str">
        <f t="shared" si="16"/>
        <v/>
      </c>
      <c r="AA87" s="31" t="str">
        <f t="shared" si="20"/>
        <v/>
      </c>
      <c r="AB87" s="10" t="str">
        <f t="shared" si="20"/>
        <v/>
      </c>
      <c r="AC87" s="10" t="str">
        <f t="shared" si="20"/>
        <v/>
      </c>
      <c r="AD87" s="10" t="str">
        <f t="shared" si="20"/>
        <v/>
      </c>
      <c r="AE87" s="10" t="str">
        <f t="shared" si="20"/>
        <v/>
      </c>
      <c r="AF87" s="10" t="str">
        <f t="shared" si="20"/>
        <v/>
      </c>
      <c r="AG87" s="10" t="str">
        <f t="shared" si="20"/>
        <v/>
      </c>
      <c r="AH87" s="10" t="str">
        <f t="shared" si="20"/>
        <v/>
      </c>
      <c r="AI87" s="10" t="str">
        <f t="shared" si="20"/>
        <v/>
      </c>
      <c r="AJ87" s="10" t="str">
        <f t="shared" si="20"/>
        <v/>
      </c>
      <c r="AK87" s="10" t="str">
        <f t="shared" si="20"/>
        <v/>
      </c>
      <c r="AL87" s="10" t="str">
        <f t="shared" si="20"/>
        <v/>
      </c>
      <c r="AM87" s="10" t="str">
        <f t="shared" si="20"/>
        <v/>
      </c>
      <c r="AN87" s="10" t="str">
        <f t="shared" si="20"/>
        <v/>
      </c>
      <c r="AO87" s="32" t="str">
        <f t="shared" si="20"/>
        <v/>
      </c>
      <c r="AU87" s="13" t="str">
        <f>IF($F87="", "", IF(COUNTIF('Intro &amp; Setup'!$T$17:$Y$26, $F87)&gt;0, "", "X"))</f>
        <v/>
      </c>
      <c r="AW87" s="39" t="str">
        <f>IF(K87="", "", IF(COUNTIF('Intro &amp; Setup'!$AP$17:$AS$31, K87)&gt;0, "", "X"))</f>
        <v/>
      </c>
      <c r="AX87" s="1" t="str">
        <f>IF(L87="", "", IF(COUNTIF('Intro &amp; Setup'!$AP$17:$AS$31, L87)&gt;0, "", "X"))</f>
        <v/>
      </c>
      <c r="AY87" s="1" t="str">
        <f>IF(M87="", "", IF(COUNTIF('Intro &amp; Setup'!$AP$17:$AS$31, M87)&gt;0, "", "X"))</f>
        <v/>
      </c>
      <c r="AZ87" s="40" t="str">
        <f>IF(N87="", "", IF(COUNTIF('Intro &amp; Setup'!$AP$17:$AS$31, N87)&gt;0, "", "X"))</f>
        <v/>
      </c>
      <c r="BB87" s="55" t="str">
        <f t="shared" si="17"/>
        <v/>
      </c>
      <c r="BC87" s="56" t="str">
        <f t="shared" si="17"/>
        <v/>
      </c>
      <c r="BE87" s="13" t="str">
        <f t="shared" si="18"/>
        <v/>
      </c>
      <c r="BG87" s="13" t="str">
        <f t="shared" si="19"/>
        <v/>
      </c>
    </row>
    <row r="88" spans="1:59" x14ac:dyDescent="0.25">
      <c r="A88" s="2"/>
      <c r="B88" s="72"/>
      <c r="C88" s="73"/>
      <c r="D88" s="74"/>
      <c r="E88" s="74"/>
      <c r="F88" s="75"/>
      <c r="G88" s="74"/>
      <c r="H88" s="76"/>
      <c r="I88" s="74"/>
      <c r="J88" s="77"/>
      <c r="K88" s="72"/>
      <c r="L88" s="75"/>
      <c r="M88" s="75"/>
      <c r="N88" s="78"/>
      <c r="O88" s="79"/>
      <c r="P88" s="2"/>
      <c r="Q88" s="13" t="str">
        <f t="shared" si="12"/>
        <v/>
      </c>
      <c r="R88" s="2"/>
      <c r="T88" s="13" t="str">
        <f t="shared" si="13"/>
        <v/>
      </c>
      <c r="V88" s="13" t="str">
        <f t="shared" si="14"/>
        <v/>
      </c>
      <c r="W88" s="24" t="str">
        <f t="shared" si="15"/>
        <v/>
      </c>
      <c r="Y88" s="46" t="str">
        <f t="shared" si="16"/>
        <v/>
      </c>
      <c r="AA88" s="31" t="str">
        <f t="shared" si="20"/>
        <v/>
      </c>
      <c r="AB88" s="10" t="str">
        <f t="shared" si="20"/>
        <v/>
      </c>
      <c r="AC88" s="10" t="str">
        <f t="shared" si="20"/>
        <v/>
      </c>
      <c r="AD88" s="10" t="str">
        <f t="shared" si="20"/>
        <v/>
      </c>
      <c r="AE88" s="10" t="str">
        <f t="shared" si="20"/>
        <v/>
      </c>
      <c r="AF88" s="10" t="str">
        <f t="shared" si="20"/>
        <v/>
      </c>
      <c r="AG88" s="10" t="str">
        <f t="shared" si="20"/>
        <v/>
      </c>
      <c r="AH88" s="10" t="str">
        <f t="shared" si="20"/>
        <v/>
      </c>
      <c r="AI88" s="10" t="str">
        <f t="shared" si="20"/>
        <v/>
      </c>
      <c r="AJ88" s="10" t="str">
        <f t="shared" si="20"/>
        <v/>
      </c>
      <c r="AK88" s="10" t="str">
        <f t="shared" si="20"/>
        <v/>
      </c>
      <c r="AL88" s="10" t="str">
        <f t="shared" si="20"/>
        <v/>
      </c>
      <c r="AM88" s="10" t="str">
        <f t="shared" si="20"/>
        <v/>
      </c>
      <c r="AN88" s="10" t="str">
        <f t="shared" si="20"/>
        <v/>
      </c>
      <c r="AO88" s="32" t="str">
        <f t="shared" si="20"/>
        <v/>
      </c>
      <c r="AU88" s="13" t="str">
        <f>IF($F88="", "", IF(COUNTIF('Intro &amp; Setup'!$T$17:$Y$26, $F88)&gt;0, "", "X"))</f>
        <v/>
      </c>
      <c r="AW88" s="39" t="str">
        <f>IF(K88="", "", IF(COUNTIF('Intro &amp; Setup'!$AP$17:$AS$31, K88)&gt;0, "", "X"))</f>
        <v/>
      </c>
      <c r="AX88" s="1" t="str">
        <f>IF(L88="", "", IF(COUNTIF('Intro &amp; Setup'!$AP$17:$AS$31, L88)&gt;0, "", "X"))</f>
        <v/>
      </c>
      <c r="AY88" s="1" t="str">
        <f>IF(M88="", "", IF(COUNTIF('Intro &amp; Setup'!$AP$17:$AS$31, M88)&gt;0, "", "X"))</f>
        <v/>
      </c>
      <c r="AZ88" s="40" t="str">
        <f>IF(N88="", "", IF(COUNTIF('Intro &amp; Setup'!$AP$17:$AS$31, N88)&gt;0, "", "X"))</f>
        <v/>
      </c>
      <c r="BB88" s="55" t="str">
        <f t="shared" si="17"/>
        <v/>
      </c>
      <c r="BC88" s="56" t="str">
        <f t="shared" si="17"/>
        <v/>
      </c>
      <c r="BE88" s="13" t="str">
        <f t="shared" si="18"/>
        <v/>
      </c>
      <c r="BG88" s="13" t="str">
        <f t="shared" si="19"/>
        <v/>
      </c>
    </row>
    <row r="89" spans="1:59" x14ac:dyDescent="0.25">
      <c r="A89" s="2"/>
      <c r="B89" s="72"/>
      <c r="C89" s="73"/>
      <c r="D89" s="74"/>
      <c r="E89" s="74"/>
      <c r="F89" s="75"/>
      <c r="G89" s="74"/>
      <c r="H89" s="76"/>
      <c r="I89" s="74"/>
      <c r="J89" s="77"/>
      <c r="K89" s="72"/>
      <c r="L89" s="75"/>
      <c r="M89" s="75"/>
      <c r="N89" s="78"/>
      <c r="O89" s="79"/>
      <c r="P89" s="2"/>
      <c r="Q89" s="13" t="str">
        <f t="shared" si="12"/>
        <v/>
      </c>
      <c r="R89" s="2"/>
      <c r="T89" s="13" t="str">
        <f t="shared" si="13"/>
        <v/>
      </c>
      <c r="V89" s="13" t="str">
        <f t="shared" si="14"/>
        <v/>
      </c>
      <c r="W89" s="24" t="str">
        <f t="shared" si="15"/>
        <v/>
      </c>
      <c r="Y89" s="46" t="str">
        <f t="shared" si="16"/>
        <v/>
      </c>
      <c r="AA89" s="31" t="str">
        <f t="shared" si="20"/>
        <v/>
      </c>
      <c r="AB89" s="10" t="str">
        <f t="shared" si="20"/>
        <v/>
      </c>
      <c r="AC89" s="10" t="str">
        <f t="shared" si="20"/>
        <v/>
      </c>
      <c r="AD89" s="10" t="str">
        <f t="shared" si="20"/>
        <v/>
      </c>
      <c r="AE89" s="10" t="str">
        <f t="shared" si="20"/>
        <v/>
      </c>
      <c r="AF89" s="10" t="str">
        <f t="shared" si="20"/>
        <v/>
      </c>
      <c r="AG89" s="10" t="str">
        <f t="shared" si="20"/>
        <v/>
      </c>
      <c r="AH89" s="10" t="str">
        <f t="shared" si="20"/>
        <v/>
      </c>
      <c r="AI89" s="10" t="str">
        <f t="shared" si="20"/>
        <v/>
      </c>
      <c r="AJ89" s="10" t="str">
        <f t="shared" si="20"/>
        <v/>
      </c>
      <c r="AK89" s="10" t="str">
        <f t="shared" si="20"/>
        <v/>
      </c>
      <c r="AL89" s="10" t="str">
        <f t="shared" si="20"/>
        <v/>
      </c>
      <c r="AM89" s="10" t="str">
        <f t="shared" si="20"/>
        <v/>
      </c>
      <c r="AN89" s="10" t="str">
        <f t="shared" si="20"/>
        <v/>
      </c>
      <c r="AO89" s="32" t="str">
        <f t="shared" si="20"/>
        <v/>
      </c>
      <c r="AU89" s="13" t="str">
        <f>IF($F89="", "", IF(COUNTIF('Intro &amp; Setup'!$T$17:$Y$26, $F89)&gt;0, "", "X"))</f>
        <v/>
      </c>
      <c r="AW89" s="39" t="str">
        <f>IF(K89="", "", IF(COUNTIF('Intro &amp; Setup'!$AP$17:$AS$31, K89)&gt;0, "", "X"))</f>
        <v/>
      </c>
      <c r="AX89" s="1" t="str">
        <f>IF(L89="", "", IF(COUNTIF('Intro &amp; Setup'!$AP$17:$AS$31, L89)&gt;0, "", "X"))</f>
        <v/>
      </c>
      <c r="AY89" s="1" t="str">
        <f>IF(M89="", "", IF(COUNTIF('Intro &amp; Setup'!$AP$17:$AS$31, M89)&gt;0, "", "X"))</f>
        <v/>
      </c>
      <c r="AZ89" s="40" t="str">
        <f>IF(N89="", "", IF(COUNTIF('Intro &amp; Setup'!$AP$17:$AS$31, N89)&gt;0, "", "X"))</f>
        <v/>
      </c>
      <c r="BB89" s="55" t="str">
        <f t="shared" si="17"/>
        <v/>
      </c>
      <c r="BC89" s="56" t="str">
        <f t="shared" si="17"/>
        <v/>
      </c>
      <c r="BE89" s="13" t="str">
        <f t="shared" si="18"/>
        <v/>
      </c>
      <c r="BG89" s="13" t="str">
        <f t="shared" si="19"/>
        <v/>
      </c>
    </row>
    <row r="90" spans="1:59" x14ac:dyDescent="0.25">
      <c r="A90" s="2"/>
      <c r="B90" s="72"/>
      <c r="C90" s="73"/>
      <c r="D90" s="74"/>
      <c r="E90" s="74"/>
      <c r="F90" s="75"/>
      <c r="G90" s="74"/>
      <c r="H90" s="76"/>
      <c r="I90" s="74"/>
      <c r="J90" s="77"/>
      <c r="K90" s="72"/>
      <c r="L90" s="75"/>
      <c r="M90" s="75"/>
      <c r="N90" s="78"/>
      <c r="O90" s="79"/>
      <c r="P90" s="2"/>
      <c r="Q90" s="13" t="str">
        <f t="shared" si="12"/>
        <v/>
      </c>
      <c r="R90" s="2"/>
      <c r="T90" s="13" t="str">
        <f t="shared" si="13"/>
        <v/>
      </c>
      <c r="V90" s="13" t="str">
        <f t="shared" si="14"/>
        <v/>
      </c>
      <c r="W90" s="24" t="str">
        <f t="shared" si="15"/>
        <v/>
      </c>
      <c r="Y90" s="46" t="str">
        <f t="shared" si="16"/>
        <v/>
      </c>
      <c r="AA90" s="31" t="str">
        <f t="shared" si="20"/>
        <v/>
      </c>
      <c r="AB90" s="10" t="str">
        <f t="shared" si="20"/>
        <v/>
      </c>
      <c r="AC90" s="10" t="str">
        <f t="shared" si="20"/>
        <v/>
      </c>
      <c r="AD90" s="10" t="str">
        <f t="shared" si="20"/>
        <v/>
      </c>
      <c r="AE90" s="10" t="str">
        <f t="shared" si="20"/>
        <v/>
      </c>
      <c r="AF90" s="10" t="str">
        <f t="shared" si="20"/>
        <v/>
      </c>
      <c r="AG90" s="10" t="str">
        <f t="shared" si="20"/>
        <v/>
      </c>
      <c r="AH90" s="10" t="str">
        <f t="shared" si="20"/>
        <v/>
      </c>
      <c r="AI90" s="10" t="str">
        <f t="shared" si="20"/>
        <v/>
      </c>
      <c r="AJ90" s="10" t="str">
        <f t="shared" si="20"/>
        <v/>
      </c>
      <c r="AK90" s="10" t="str">
        <f t="shared" si="20"/>
        <v/>
      </c>
      <c r="AL90" s="10" t="str">
        <f t="shared" si="20"/>
        <v/>
      </c>
      <c r="AM90" s="10" t="str">
        <f t="shared" si="20"/>
        <v/>
      </c>
      <c r="AN90" s="10" t="str">
        <f t="shared" si="20"/>
        <v/>
      </c>
      <c r="AO90" s="32" t="str">
        <f t="shared" si="20"/>
        <v/>
      </c>
      <c r="AU90" s="13" t="str">
        <f>IF($F90="", "", IF(COUNTIF('Intro &amp; Setup'!$T$17:$Y$26, $F90)&gt;0, "", "X"))</f>
        <v/>
      </c>
      <c r="AW90" s="39" t="str">
        <f>IF(K90="", "", IF(COUNTIF('Intro &amp; Setup'!$AP$17:$AS$31, K90)&gt;0, "", "X"))</f>
        <v/>
      </c>
      <c r="AX90" s="1" t="str">
        <f>IF(L90="", "", IF(COUNTIF('Intro &amp; Setup'!$AP$17:$AS$31, L90)&gt;0, "", "X"))</f>
        <v/>
      </c>
      <c r="AY90" s="1" t="str">
        <f>IF(M90="", "", IF(COUNTIF('Intro &amp; Setup'!$AP$17:$AS$31, M90)&gt;0, "", "X"))</f>
        <v/>
      </c>
      <c r="AZ90" s="40" t="str">
        <f>IF(N90="", "", IF(COUNTIF('Intro &amp; Setup'!$AP$17:$AS$31, N90)&gt;0, "", "X"))</f>
        <v/>
      </c>
      <c r="BB90" s="55" t="str">
        <f t="shared" si="17"/>
        <v/>
      </c>
      <c r="BC90" s="56" t="str">
        <f t="shared" si="17"/>
        <v/>
      </c>
      <c r="BE90" s="13" t="str">
        <f t="shared" si="18"/>
        <v/>
      </c>
      <c r="BG90" s="13" t="str">
        <f t="shared" si="19"/>
        <v/>
      </c>
    </row>
    <row r="91" spans="1:59" x14ac:dyDescent="0.25">
      <c r="A91" s="2"/>
      <c r="B91" s="72"/>
      <c r="C91" s="73"/>
      <c r="D91" s="74"/>
      <c r="E91" s="74"/>
      <c r="F91" s="75"/>
      <c r="G91" s="74"/>
      <c r="H91" s="76"/>
      <c r="I91" s="74"/>
      <c r="J91" s="77"/>
      <c r="K91" s="72"/>
      <c r="L91" s="75"/>
      <c r="M91" s="75"/>
      <c r="N91" s="78"/>
      <c r="O91" s="79"/>
      <c r="P91" s="2"/>
      <c r="Q91" s="13" t="str">
        <f t="shared" si="12"/>
        <v/>
      </c>
      <c r="R91" s="2"/>
      <c r="T91" s="13" t="str">
        <f t="shared" si="13"/>
        <v/>
      </c>
      <c r="V91" s="13" t="str">
        <f t="shared" si="14"/>
        <v/>
      </c>
      <c r="W91" s="24" t="str">
        <f t="shared" si="15"/>
        <v/>
      </c>
      <c r="Y91" s="46" t="str">
        <f t="shared" si="16"/>
        <v/>
      </c>
      <c r="AA91" s="31" t="str">
        <f t="shared" si="20"/>
        <v/>
      </c>
      <c r="AB91" s="10" t="str">
        <f t="shared" si="20"/>
        <v/>
      </c>
      <c r="AC91" s="10" t="str">
        <f t="shared" si="20"/>
        <v/>
      </c>
      <c r="AD91" s="10" t="str">
        <f t="shared" si="20"/>
        <v/>
      </c>
      <c r="AE91" s="10" t="str">
        <f t="shared" si="20"/>
        <v/>
      </c>
      <c r="AF91" s="10" t="str">
        <f t="shared" si="20"/>
        <v/>
      </c>
      <c r="AG91" s="10" t="str">
        <f t="shared" si="20"/>
        <v/>
      </c>
      <c r="AH91" s="10" t="str">
        <f t="shared" si="20"/>
        <v/>
      </c>
      <c r="AI91" s="10" t="str">
        <f t="shared" si="20"/>
        <v/>
      </c>
      <c r="AJ91" s="10" t="str">
        <f t="shared" si="20"/>
        <v/>
      </c>
      <c r="AK91" s="10" t="str">
        <f t="shared" si="20"/>
        <v/>
      </c>
      <c r="AL91" s="10" t="str">
        <f t="shared" si="20"/>
        <v/>
      </c>
      <c r="AM91" s="10" t="str">
        <f t="shared" si="20"/>
        <v/>
      </c>
      <c r="AN91" s="10" t="str">
        <f t="shared" si="20"/>
        <v/>
      </c>
      <c r="AO91" s="32" t="str">
        <f t="shared" si="20"/>
        <v/>
      </c>
      <c r="AU91" s="13" t="str">
        <f>IF($F91="", "", IF(COUNTIF('Intro &amp; Setup'!$T$17:$Y$26, $F91)&gt;0, "", "X"))</f>
        <v/>
      </c>
      <c r="AW91" s="39" t="str">
        <f>IF(K91="", "", IF(COUNTIF('Intro &amp; Setup'!$AP$17:$AS$31, K91)&gt;0, "", "X"))</f>
        <v/>
      </c>
      <c r="AX91" s="1" t="str">
        <f>IF(L91="", "", IF(COUNTIF('Intro &amp; Setup'!$AP$17:$AS$31, L91)&gt;0, "", "X"))</f>
        <v/>
      </c>
      <c r="AY91" s="1" t="str">
        <f>IF(M91="", "", IF(COUNTIF('Intro &amp; Setup'!$AP$17:$AS$31, M91)&gt;0, "", "X"))</f>
        <v/>
      </c>
      <c r="AZ91" s="40" t="str">
        <f>IF(N91="", "", IF(COUNTIF('Intro &amp; Setup'!$AP$17:$AS$31, N91)&gt;0, "", "X"))</f>
        <v/>
      </c>
      <c r="BB91" s="55" t="str">
        <f t="shared" si="17"/>
        <v/>
      </c>
      <c r="BC91" s="56" t="str">
        <f t="shared" si="17"/>
        <v/>
      </c>
      <c r="BE91" s="13" t="str">
        <f t="shared" si="18"/>
        <v/>
      </c>
      <c r="BG91" s="13" t="str">
        <f t="shared" si="19"/>
        <v/>
      </c>
    </row>
    <row r="92" spans="1:59" x14ac:dyDescent="0.25">
      <c r="A92" s="2"/>
      <c r="B92" s="72"/>
      <c r="C92" s="73"/>
      <c r="D92" s="74"/>
      <c r="E92" s="74"/>
      <c r="F92" s="75"/>
      <c r="G92" s="74"/>
      <c r="H92" s="76"/>
      <c r="I92" s="74"/>
      <c r="J92" s="77"/>
      <c r="K92" s="72"/>
      <c r="L92" s="75"/>
      <c r="M92" s="75"/>
      <c r="N92" s="78"/>
      <c r="O92" s="79"/>
      <c r="P92" s="2"/>
      <c r="Q92" s="13" t="str">
        <f t="shared" si="12"/>
        <v/>
      </c>
      <c r="R92" s="2"/>
      <c r="T92" s="13" t="str">
        <f t="shared" si="13"/>
        <v/>
      </c>
      <c r="V92" s="13" t="str">
        <f t="shared" si="14"/>
        <v/>
      </c>
      <c r="W92" s="24" t="str">
        <f t="shared" si="15"/>
        <v/>
      </c>
      <c r="Y92" s="46" t="str">
        <f t="shared" si="16"/>
        <v/>
      </c>
      <c r="AA92" s="31" t="str">
        <f t="shared" si="20"/>
        <v/>
      </c>
      <c r="AB92" s="10" t="str">
        <f t="shared" si="20"/>
        <v/>
      </c>
      <c r="AC92" s="10" t="str">
        <f t="shared" si="20"/>
        <v/>
      </c>
      <c r="AD92" s="10" t="str">
        <f t="shared" si="20"/>
        <v/>
      </c>
      <c r="AE92" s="10" t="str">
        <f t="shared" si="20"/>
        <v/>
      </c>
      <c r="AF92" s="10" t="str">
        <f t="shared" si="20"/>
        <v/>
      </c>
      <c r="AG92" s="10" t="str">
        <f t="shared" si="20"/>
        <v/>
      </c>
      <c r="AH92" s="10" t="str">
        <f t="shared" si="20"/>
        <v/>
      </c>
      <c r="AI92" s="10" t="str">
        <f t="shared" si="20"/>
        <v/>
      </c>
      <c r="AJ92" s="10" t="str">
        <f t="shared" si="20"/>
        <v/>
      </c>
      <c r="AK92" s="10" t="str">
        <f t="shared" si="20"/>
        <v/>
      </c>
      <c r="AL92" s="10" t="str">
        <f t="shared" si="20"/>
        <v/>
      </c>
      <c r="AM92" s="10" t="str">
        <f t="shared" si="20"/>
        <v/>
      </c>
      <c r="AN92" s="10" t="str">
        <f t="shared" si="20"/>
        <v/>
      </c>
      <c r="AO92" s="32" t="str">
        <f t="shared" si="20"/>
        <v/>
      </c>
      <c r="AU92" s="13" t="str">
        <f>IF($F92="", "", IF(COUNTIF('Intro &amp; Setup'!$T$17:$Y$26, $F92)&gt;0, "", "X"))</f>
        <v/>
      </c>
      <c r="AW92" s="39" t="str">
        <f>IF(K92="", "", IF(COUNTIF('Intro &amp; Setup'!$AP$17:$AS$31, K92)&gt;0, "", "X"))</f>
        <v/>
      </c>
      <c r="AX92" s="1" t="str">
        <f>IF(L92="", "", IF(COUNTIF('Intro &amp; Setup'!$AP$17:$AS$31, L92)&gt;0, "", "X"))</f>
        <v/>
      </c>
      <c r="AY92" s="1" t="str">
        <f>IF(M92="", "", IF(COUNTIF('Intro &amp; Setup'!$AP$17:$AS$31, M92)&gt;0, "", "X"))</f>
        <v/>
      </c>
      <c r="AZ92" s="40" t="str">
        <f>IF(N92="", "", IF(COUNTIF('Intro &amp; Setup'!$AP$17:$AS$31, N92)&gt;0, "", "X"))</f>
        <v/>
      </c>
      <c r="BB92" s="55" t="str">
        <f t="shared" si="17"/>
        <v/>
      </c>
      <c r="BC92" s="56" t="str">
        <f t="shared" si="17"/>
        <v/>
      </c>
      <c r="BE92" s="13" t="str">
        <f t="shared" si="18"/>
        <v/>
      </c>
      <c r="BG92" s="13" t="str">
        <f t="shared" si="19"/>
        <v/>
      </c>
    </row>
    <row r="93" spans="1:59" x14ac:dyDescent="0.25">
      <c r="A93" s="2"/>
      <c r="B93" s="72"/>
      <c r="C93" s="73"/>
      <c r="D93" s="74"/>
      <c r="E93" s="74"/>
      <c r="F93" s="75"/>
      <c r="G93" s="74"/>
      <c r="H93" s="76"/>
      <c r="I93" s="74"/>
      <c r="J93" s="77"/>
      <c r="K93" s="72"/>
      <c r="L93" s="75"/>
      <c r="M93" s="75"/>
      <c r="N93" s="78"/>
      <c r="O93" s="79"/>
      <c r="P93" s="2"/>
      <c r="Q93" s="13" t="str">
        <f t="shared" si="12"/>
        <v/>
      </c>
      <c r="R93" s="2"/>
      <c r="T93" s="13" t="str">
        <f t="shared" si="13"/>
        <v/>
      </c>
      <c r="V93" s="13" t="str">
        <f t="shared" si="14"/>
        <v/>
      </c>
      <c r="W93" s="24" t="str">
        <f t="shared" si="15"/>
        <v/>
      </c>
      <c r="Y93" s="46" t="str">
        <f t="shared" si="16"/>
        <v/>
      </c>
      <c r="AA93" s="31" t="str">
        <f t="shared" si="20"/>
        <v/>
      </c>
      <c r="AB93" s="10" t="str">
        <f t="shared" si="20"/>
        <v/>
      </c>
      <c r="AC93" s="10" t="str">
        <f t="shared" si="20"/>
        <v/>
      </c>
      <c r="AD93" s="10" t="str">
        <f t="shared" si="20"/>
        <v/>
      </c>
      <c r="AE93" s="10" t="str">
        <f t="shared" si="20"/>
        <v/>
      </c>
      <c r="AF93" s="10" t="str">
        <f t="shared" si="20"/>
        <v/>
      </c>
      <c r="AG93" s="10" t="str">
        <f t="shared" si="20"/>
        <v/>
      </c>
      <c r="AH93" s="10" t="str">
        <f t="shared" si="20"/>
        <v/>
      </c>
      <c r="AI93" s="10" t="str">
        <f t="shared" si="20"/>
        <v/>
      </c>
      <c r="AJ93" s="10" t="str">
        <f t="shared" si="20"/>
        <v/>
      </c>
      <c r="AK93" s="10" t="str">
        <f t="shared" si="20"/>
        <v/>
      </c>
      <c r="AL93" s="10" t="str">
        <f t="shared" si="20"/>
        <v/>
      </c>
      <c r="AM93" s="10" t="str">
        <f t="shared" si="20"/>
        <v/>
      </c>
      <c r="AN93" s="10" t="str">
        <f t="shared" si="20"/>
        <v/>
      </c>
      <c r="AO93" s="32" t="str">
        <f t="shared" si="20"/>
        <v/>
      </c>
      <c r="AU93" s="13" t="str">
        <f>IF($F93="", "", IF(COUNTIF('Intro &amp; Setup'!$T$17:$Y$26, $F93)&gt;0, "", "X"))</f>
        <v/>
      </c>
      <c r="AW93" s="39" t="str">
        <f>IF(K93="", "", IF(COUNTIF('Intro &amp; Setup'!$AP$17:$AS$31, K93)&gt;0, "", "X"))</f>
        <v/>
      </c>
      <c r="AX93" s="1" t="str">
        <f>IF(L93="", "", IF(COUNTIF('Intro &amp; Setup'!$AP$17:$AS$31, L93)&gt;0, "", "X"))</f>
        <v/>
      </c>
      <c r="AY93" s="1" t="str">
        <f>IF(M93="", "", IF(COUNTIF('Intro &amp; Setup'!$AP$17:$AS$31, M93)&gt;0, "", "X"))</f>
        <v/>
      </c>
      <c r="AZ93" s="40" t="str">
        <f>IF(N93="", "", IF(COUNTIF('Intro &amp; Setup'!$AP$17:$AS$31, N93)&gt;0, "", "X"))</f>
        <v/>
      </c>
      <c r="BB93" s="55" t="str">
        <f t="shared" si="17"/>
        <v/>
      </c>
      <c r="BC93" s="56" t="str">
        <f t="shared" si="17"/>
        <v/>
      </c>
      <c r="BE93" s="13" t="str">
        <f t="shared" si="18"/>
        <v/>
      </c>
      <c r="BG93" s="13" t="str">
        <f t="shared" si="19"/>
        <v/>
      </c>
    </row>
    <row r="94" spans="1:59" x14ac:dyDescent="0.25">
      <c r="A94" s="2"/>
      <c r="B94" s="72"/>
      <c r="C94" s="73"/>
      <c r="D94" s="74"/>
      <c r="E94" s="74"/>
      <c r="F94" s="75"/>
      <c r="G94" s="74"/>
      <c r="H94" s="76"/>
      <c r="I94" s="74"/>
      <c r="J94" s="77"/>
      <c r="K94" s="72"/>
      <c r="L94" s="75"/>
      <c r="M94" s="75"/>
      <c r="N94" s="78"/>
      <c r="O94" s="79"/>
      <c r="P94" s="2"/>
      <c r="Q94" s="13" t="str">
        <f t="shared" si="12"/>
        <v/>
      </c>
      <c r="R94" s="2"/>
      <c r="T94" s="13" t="str">
        <f t="shared" si="13"/>
        <v/>
      </c>
      <c r="V94" s="13" t="str">
        <f t="shared" si="14"/>
        <v/>
      </c>
      <c r="W94" s="24" t="str">
        <f t="shared" si="15"/>
        <v/>
      </c>
      <c r="Y94" s="46" t="str">
        <f t="shared" si="16"/>
        <v/>
      </c>
      <c r="AA94" s="31" t="str">
        <f t="shared" ref="AA94:AO110" si="21">IF(OR(AA$10="", $J94=""), "", IF($K94=AA$10, $Y94, 0)+IF($L94=AA$10, $Y94, 0)+IF($M94=AA$10, $Y94, 0)+IF($N94=AA$10, $Y94, 0))</f>
        <v/>
      </c>
      <c r="AB94" s="10" t="str">
        <f t="shared" si="21"/>
        <v/>
      </c>
      <c r="AC94" s="10" t="str">
        <f t="shared" si="21"/>
        <v/>
      </c>
      <c r="AD94" s="10" t="str">
        <f t="shared" si="21"/>
        <v/>
      </c>
      <c r="AE94" s="10" t="str">
        <f t="shared" si="21"/>
        <v/>
      </c>
      <c r="AF94" s="10" t="str">
        <f t="shared" si="21"/>
        <v/>
      </c>
      <c r="AG94" s="10" t="str">
        <f t="shared" si="21"/>
        <v/>
      </c>
      <c r="AH94" s="10" t="str">
        <f t="shared" si="21"/>
        <v/>
      </c>
      <c r="AI94" s="10" t="str">
        <f t="shared" si="21"/>
        <v/>
      </c>
      <c r="AJ94" s="10" t="str">
        <f t="shared" si="21"/>
        <v/>
      </c>
      <c r="AK94" s="10" t="str">
        <f t="shared" si="21"/>
        <v/>
      </c>
      <c r="AL94" s="10" t="str">
        <f t="shared" si="21"/>
        <v/>
      </c>
      <c r="AM94" s="10" t="str">
        <f t="shared" si="21"/>
        <v/>
      </c>
      <c r="AN94" s="10" t="str">
        <f t="shared" si="21"/>
        <v/>
      </c>
      <c r="AO94" s="32" t="str">
        <f t="shared" si="21"/>
        <v/>
      </c>
      <c r="AU94" s="13" t="str">
        <f>IF($F94="", "", IF(COUNTIF('Intro &amp; Setup'!$T$17:$Y$26, $F94)&gt;0, "", "X"))</f>
        <v/>
      </c>
      <c r="AW94" s="39" t="str">
        <f>IF(K94="", "", IF(COUNTIF('Intro &amp; Setup'!$AP$17:$AS$31, K94)&gt;0, "", "X"))</f>
        <v/>
      </c>
      <c r="AX94" s="1" t="str">
        <f>IF(L94="", "", IF(COUNTIF('Intro &amp; Setup'!$AP$17:$AS$31, L94)&gt;0, "", "X"))</f>
        <v/>
      </c>
      <c r="AY94" s="1" t="str">
        <f>IF(M94="", "", IF(COUNTIF('Intro &amp; Setup'!$AP$17:$AS$31, M94)&gt;0, "", "X"))</f>
        <v/>
      </c>
      <c r="AZ94" s="40" t="str">
        <f>IF(N94="", "", IF(COUNTIF('Intro &amp; Setup'!$AP$17:$AS$31, N94)&gt;0, "", "X"))</f>
        <v/>
      </c>
      <c r="BB94" s="55" t="str">
        <f t="shared" si="17"/>
        <v/>
      </c>
      <c r="BC94" s="56" t="str">
        <f t="shared" si="17"/>
        <v/>
      </c>
      <c r="BE94" s="13" t="str">
        <f t="shared" si="18"/>
        <v/>
      </c>
      <c r="BG94" s="13" t="str">
        <f t="shared" si="19"/>
        <v/>
      </c>
    </row>
    <row r="95" spans="1:59" x14ac:dyDescent="0.25">
      <c r="A95" s="2"/>
      <c r="B95" s="72"/>
      <c r="C95" s="73"/>
      <c r="D95" s="74"/>
      <c r="E95" s="74"/>
      <c r="F95" s="75"/>
      <c r="G95" s="74"/>
      <c r="H95" s="76"/>
      <c r="I95" s="74"/>
      <c r="J95" s="77"/>
      <c r="K95" s="72"/>
      <c r="L95" s="75"/>
      <c r="M95" s="75"/>
      <c r="N95" s="78"/>
      <c r="O95" s="79"/>
      <c r="P95" s="2"/>
      <c r="Q95" s="13" t="str">
        <f t="shared" si="12"/>
        <v/>
      </c>
      <c r="R95" s="2"/>
      <c r="T95" s="13" t="str">
        <f t="shared" si="13"/>
        <v/>
      </c>
      <c r="V95" s="13" t="str">
        <f t="shared" si="14"/>
        <v/>
      </c>
      <c r="W95" s="24" t="str">
        <f t="shared" si="15"/>
        <v/>
      </c>
      <c r="Y95" s="46" t="str">
        <f t="shared" si="16"/>
        <v/>
      </c>
      <c r="AA95" s="31" t="str">
        <f t="shared" si="21"/>
        <v/>
      </c>
      <c r="AB95" s="10" t="str">
        <f t="shared" si="21"/>
        <v/>
      </c>
      <c r="AC95" s="10" t="str">
        <f t="shared" si="21"/>
        <v/>
      </c>
      <c r="AD95" s="10" t="str">
        <f t="shared" si="21"/>
        <v/>
      </c>
      <c r="AE95" s="10" t="str">
        <f t="shared" si="21"/>
        <v/>
      </c>
      <c r="AF95" s="10" t="str">
        <f t="shared" si="21"/>
        <v/>
      </c>
      <c r="AG95" s="10" t="str">
        <f t="shared" si="21"/>
        <v/>
      </c>
      <c r="AH95" s="10" t="str">
        <f t="shared" si="21"/>
        <v/>
      </c>
      <c r="AI95" s="10" t="str">
        <f t="shared" si="21"/>
        <v/>
      </c>
      <c r="AJ95" s="10" t="str">
        <f t="shared" si="21"/>
        <v/>
      </c>
      <c r="AK95" s="10" t="str">
        <f t="shared" si="21"/>
        <v/>
      </c>
      <c r="AL95" s="10" t="str">
        <f t="shared" si="21"/>
        <v/>
      </c>
      <c r="AM95" s="10" t="str">
        <f t="shared" si="21"/>
        <v/>
      </c>
      <c r="AN95" s="10" t="str">
        <f t="shared" si="21"/>
        <v/>
      </c>
      <c r="AO95" s="32" t="str">
        <f t="shared" si="21"/>
        <v/>
      </c>
      <c r="AU95" s="13" t="str">
        <f>IF($F95="", "", IF(COUNTIF('Intro &amp; Setup'!$T$17:$Y$26, $F95)&gt;0, "", "X"))</f>
        <v/>
      </c>
      <c r="AW95" s="39" t="str">
        <f>IF(K95="", "", IF(COUNTIF('Intro &amp; Setup'!$AP$17:$AS$31, K95)&gt;0, "", "X"))</f>
        <v/>
      </c>
      <c r="AX95" s="1" t="str">
        <f>IF(L95="", "", IF(COUNTIF('Intro &amp; Setup'!$AP$17:$AS$31, L95)&gt;0, "", "X"))</f>
        <v/>
      </c>
      <c r="AY95" s="1" t="str">
        <f>IF(M95="", "", IF(COUNTIF('Intro &amp; Setup'!$AP$17:$AS$31, M95)&gt;0, "", "X"))</f>
        <v/>
      </c>
      <c r="AZ95" s="40" t="str">
        <f>IF(N95="", "", IF(COUNTIF('Intro &amp; Setup'!$AP$17:$AS$31, N95)&gt;0, "", "X"))</f>
        <v/>
      </c>
      <c r="BB95" s="55" t="str">
        <f t="shared" si="17"/>
        <v/>
      </c>
      <c r="BC95" s="56" t="str">
        <f t="shared" si="17"/>
        <v/>
      </c>
      <c r="BE95" s="13" t="str">
        <f t="shared" si="18"/>
        <v/>
      </c>
      <c r="BG95" s="13" t="str">
        <f t="shared" si="19"/>
        <v/>
      </c>
    </row>
    <row r="96" spans="1:59" x14ac:dyDescent="0.25">
      <c r="A96" s="2"/>
      <c r="B96" s="72"/>
      <c r="C96" s="73"/>
      <c r="D96" s="74"/>
      <c r="E96" s="74"/>
      <c r="F96" s="75"/>
      <c r="G96" s="74"/>
      <c r="H96" s="76"/>
      <c r="I96" s="74"/>
      <c r="J96" s="77"/>
      <c r="K96" s="72"/>
      <c r="L96" s="75"/>
      <c r="M96" s="75"/>
      <c r="N96" s="78"/>
      <c r="O96" s="79"/>
      <c r="P96" s="2"/>
      <c r="Q96" s="13" t="str">
        <f t="shared" si="12"/>
        <v/>
      </c>
      <c r="R96" s="2"/>
      <c r="T96" s="13" t="str">
        <f t="shared" si="13"/>
        <v/>
      </c>
      <c r="V96" s="13" t="str">
        <f t="shared" si="14"/>
        <v/>
      </c>
      <c r="W96" s="24" t="str">
        <f t="shared" si="15"/>
        <v/>
      </c>
      <c r="Y96" s="46" t="str">
        <f t="shared" si="16"/>
        <v/>
      </c>
      <c r="AA96" s="31" t="str">
        <f t="shared" si="21"/>
        <v/>
      </c>
      <c r="AB96" s="10" t="str">
        <f t="shared" si="21"/>
        <v/>
      </c>
      <c r="AC96" s="10" t="str">
        <f t="shared" si="21"/>
        <v/>
      </c>
      <c r="AD96" s="10" t="str">
        <f t="shared" si="21"/>
        <v/>
      </c>
      <c r="AE96" s="10" t="str">
        <f t="shared" si="21"/>
        <v/>
      </c>
      <c r="AF96" s="10" t="str">
        <f t="shared" si="21"/>
        <v/>
      </c>
      <c r="AG96" s="10" t="str">
        <f t="shared" si="21"/>
        <v/>
      </c>
      <c r="AH96" s="10" t="str">
        <f t="shared" si="21"/>
        <v/>
      </c>
      <c r="AI96" s="10" t="str">
        <f t="shared" si="21"/>
        <v/>
      </c>
      <c r="AJ96" s="10" t="str">
        <f t="shared" si="21"/>
        <v/>
      </c>
      <c r="AK96" s="10" t="str">
        <f t="shared" si="21"/>
        <v/>
      </c>
      <c r="AL96" s="10" t="str">
        <f t="shared" si="21"/>
        <v/>
      </c>
      <c r="AM96" s="10" t="str">
        <f t="shared" si="21"/>
        <v/>
      </c>
      <c r="AN96" s="10" t="str">
        <f t="shared" si="21"/>
        <v/>
      </c>
      <c r="AO96" s="32" t="str">
        <f t="shared" si="21"/>
        <v/>
      </c>
      <c r="AU96" s="13" t="str">
        <f>IF($F96="", "", IF(COUNTIF('Intro &amp; Setup'!$T$17:$Y$26, $F96)&gt;0, "", "X"))</f>
        <v/>
      </c>
      <c r="AW96" s="39" t="str">
        <f>IF(K96="", "", IF(COUNTIF('Intro &amp; Setup'!$AP$17:$AS$31, K96)&gt;0, "", "X"))</f>
        <v/>
      </c>
      <c r="AX96" s="1" t="str">
        <f>IF(L96="", "", IF(COUNTIF('Intro &amp; Setup'!$AP$17:$AS$31, L96)&gt;0, "", "X"))</f>
        <v/>
      </c>
      <c r="AY96" s="1" t="str">
        <f>IF(M96="", "", IF(COUNTIF('Intro &amp; Setup'!$AP$17:$AS$31, M96)&gt;0, "", "X"))</f>
        <v/>
      </c>
      <c r="AZ96" s="40" t="str">
        <f>IF(N96="", "", IF(COUNTIF('Intro &amp; Setup'!$AP$17:$AS$31, N96)&gt;0, "", "X"))</f>
        <v/>
      </c>
      <c r="BB96" s="55" t="str">
        <f t="shared" si="17"/>
        <v/>
      </c>
      <c r="BC96" s="56" t="str">
        <f t="shared" si="17"/>
        <v/>
      </c>
      <c r="BE96" s="13" t="str">
        <f t="shared" si="18"/>
        <v/>
      </c>
      <c r="BG96" s="13" t="str">
        <f t="shared" si="19"/>
        <v/>
      </c>
    </row>
    <row r="97" spans="1:59" x14ac:dyDescent="0.25">
      <c r="A97" s="2"/>
      <c r="B97" s="72"/>
      <c r="C97" s="73"/>
      <c r="D97" s="74"/>
      <c r="E97" s="74"/>
      <c r="F97" s="75"/>
      <c r="G97" s="74"/>
      <c r="H97" s="76"/>
      <c r="I97" s="74"/>
      <c r="J97" s="77"/>
      <c r="K97" s="72"/>
      <c r="L97" s="75"/>
      <c r="M97" s="75"/>
      <c r="N97" s="78"/>
      <c r="O97" s="79"/>
      <c r="P97" s="2"/>
      <c r="Q97" s="13" t="str">
        <f t="shared" si="12"/>
        <v/>
      </c>
      <c r="R97" s="2"/>
      <c r="T97" s="13" t="str">
        <f t="shared" si="13"/>
        <v/>
      </c>
      <c r="V97" s="13" t="str">
        <f t="shared" si="14"/>
        <v/>
      </c>
      <c r="W97" s="24" t="str">
        <f t="shared" si="15"/>
        <v/>
      </c>
      <c r="Y97" s="46" t="str">
        <f t="shared" si="16"/>
        <v/>
      </c>
      <c r="AA97" s="31" t="str">
        <f t="shared" si="21"/>
        <v/>
      </c>
      <c r="AB97" s="10" t="str">
        <f t="shared" si="21"/>
        <v/>
      </c>
      <c r="AC97" s="10" t="str">
        <f t="shared" si="21"/>
        <v/>
      </c>
      <c r="AD97" s="10" t="str">
        <f t="shared" si="21"/>
        <v/>
      </c>
      <c r="AE97" s="10" t="str">
        <f t="shared" si="21"/>
        <v/>
      </c>
      <c r="AF97" s="10" t="str">
        <f t="shared" si="21"/>
        <v/>
      </c>
      <c r="AG97" s="10" t="str">
        <f t="shared" si="21"/>
        <v/>
      </c>
      <c r="AH97" s="10" t="str">
        <f t="shared" si="21"/>
        <v/>
      </c>
      <c r="AI97" s="10" t="str">
        <f t="shared" si="21"/>
        <v/>
      </c>
      <c r="AJ97" s="10" t="str">
        <f t="shared" si="21"/>
        <v/>
      </c>
      <c r="AK97" s="10" t="str">
        <f t="shared" si="21"/>
        <v/>
      </c>
      <c r="AL97" s="10" t="str">
        <f t="shared" si="21"/>
        <v/>
      </c>
      <c r="AM97" s="10" t="str">
        <f t="shared" si="21"/>
        <v/>
      </c>
      <c r="AN97" s="10" t="str">
        <f t="shared" si="21"/>
        <v/>
      </c>
      <c r="AO97" s="32" t="str">
        <f t="shared" si="21"/>
        <v/>
      </c>
      <c r="AU97" s="13" t="str">
        <f>IF($F97="", "", IF(COUNTIF('Intro &amp; Setup'!$T$17:$Y$26, $F97)&gt;0, "", "X"))</f>
        <v/>
      </c>
      <c r="AW97" s="39" t="str">
        <f>IF(K97="", "", IF(COUNTIF('Intro &amp; Setup'!$AP$17:$AS$31, K97)&gt;0, "", "X"))</f>
        <v/>
      </c>
      <c r="AX97" s="1" t="str">
        <f>IF(L97="", "", IF(COUNTIF('Intro &amp; Setup'!$AP$17:$AS$31, L97)&gt;0, "", "X"))</f>
        <v/>
      </c>
      <c r="AY97" s="1" t="str">
        <f>IF(M97="", "", IF(COUNTIF('Intro &amp; Setup'!$AP$17:$AS$31, M97)&gt;0, "", "X"))</f>
        <v/>
      </c>
      <c r="AZ97" s="40" t="str">
        <f>IF(N97="", "", IF(COUNTIF('Intro &amp; Setup'!$AP$17:$AS$31, N97)&gt;0, "", "X"))</f>
        <v/>
      </c>
      <c r="BB97" s="55" t="str">
        <f t="shared" si="17"/>
        <v/>
      </c>
      <c r="BC97" s="56" t="str">
        <f t="shared" si="17"/>
        <v/>
      </c>
      <c r="BE97" s="13" t="str">
        <f t="shared" si="18"/>
        <v/>
      </c>
      <c r="BG97" s="13" t="str">
        <f t="shared" si="19"/>
        <v/>
      </c>
    </row>
    <row r="98" spans="1:59" x14ac:dyDescent="0.25">
      <c r="A98" s="2"/>
      <c r="B98" s="72"/>
      <c r="C98" s="73"/>
      <c r="D98" s="74"/>
      <c r="E98" s="74"/>
      <c r="F98" s="75"/>
      <c r="G98" s="74"/>
      <c r="H98" s="76"/>
      <c r="I98" s="74"/>
      <c r="J98" s="77"/>
      <c r="K98" s="72"/>
      <c r="L98" s="75"/>
      <c r="M98" s="75"/>
      <c r="N98" s="78"/>
      <c r="O98" s="79"/>
      <c r="P98" s="2"/>
      <c r="Q98" s="13" t="str">
        <f t="shared" si="12"/>
        <v/>
      </c>
      <c r="R98" s="2"/>
      <c r="T98" s="13" t="str">
        <f t="shared" si="13"/>
        <v/>
      </c>
      <c r="V98" s="13" t="str">
        <f t="shared" si="14"/>
        <v/>
      </c>
      <c r="W98" s="24" t="str">
        <f t="shared" si="15"/>
        <v/>
      </c>
      <c r="Y98" s="46" t="str">
        <f t="shared" si="16"/>
        <v/>
      </c>
      <c r="AA98" s="31" t="str">
        <f t="shared" si="21"/>
        <v/>
      </c>
      <c r="AB98" s="10" t="str">
        <f t="shared" si="21"/>
        <v/>
      </c>
      <c r="AC98" s="10" t="str">
        <f t="shared" si="21"/>
        <v/>
      </c>
      <c r="AD98" s="10" t="str">
        <f t="shared" si="21"/>
        <v/>
      </c>
      <c r="AE98" s="10" t="str">
        <f t="shared" si="21"/>
        <v/>
      </c>
      <c r="AF98" s="10" t="str">
        <f t="shared" si="21"/>
        <v/>
      </c>
      <c r="AG98" s="10" t="str">
        <f t="shared" si="21"/>
        <v/>
      </c>
      <c r="AH98" s="10" t="str">
        <f t="shared" si="21"/>
        <v/>
      </c>
      <c r="AI98" s="10" t="str">
        <f t="shared" si="21"/>
        <v/>
      </c>
      <c r="AJ98" s="10" t="str">
        <f t="shared" si="21"/>
        <v/>
      </c>
      <c r="AK98" s="10" t="str">
        <f t="shared" si="21"/>
        <v/>
      </c>
      <c r="AL98" s="10" t="str">
        <f t="shared" si="21"/>
        <v/>
      </c>
      <c r="AM98" s="10" t="str">
        <f t="shared" si="21"/>
        <v/>
      </c>
      <c r="AN98" s="10" t="str">
        <f t="shared" si="21"/>
        <v/>
      </c>
      <c r="AO98" s="32" t="str">
        <f t="shared" si="21"/>
        <v/>
      </c>
      <c r="AU98" s="13" t="str">
        <f>IF($F98="", "", IF(COUNTIF('Intro &amp; Setup'!$T$17:$Y$26, $F98)&gt;0, "", "X"))</f>
        <v/>
      </c>
      <c r="AW98" s="39" t="str">
        <f>IF(K98="", "", IF(COUNTIF('Intro &amp; Setup'!$AP$17:$AS$31, K98)&gt;0, "", "X"))</f>
        <v/>
      </c>
      <c r="AX98" s="1" t="str">
        <f>IF(L98="", "", IF(COUNTIF('Intro &amp; Setup'!$AP$17:$AS$31, L98)&gt;0, "", "X"))</f>
        <v/>
      </c>
      <c r="AY98" s="1" t="str">
        <f>IF(M98="", "", IF(COUNTIF('Intro &amp; Setup'!$AP$17:$AS$31, M98)&gt;0, "", "X"))</f>
        <v/>
      </c>
      <c r="AZ98" s="40" t="str">
        <f>IF(N98="", "", IF(COUNTIF('Intro &amp; Setup'!$AP$17:$AS$31, N98)&gt;0, "", "X"))</f>
        <v/>
      </c>
      <c r="BB98" s="55" t="str">
        <f t="shared" si="17"/>
        <v/>
      </c>
      <c r="BC98" s="56" t="str">
        <f t="shared" si="17"/>
        <v/>
      </c>
      <c r="BE98" s="13" t="str">
        <f t="shared" si="18"/>
        <v/>
      </c>
      <c r="BG98" s="13" t="str">
        <f t="shared" si="19"/>
        <v/>
      </c>
    </row>
    <row r="99" spans="1:59" x14ac:dyDescent="0.25">
      <c r="A99" s="2"/>
      <c r="B99" s="72"/>
      <c r="C99" s="73"/>
      <c r="D99" s="74"/>
      <c r="E99" s="74"/>
      <c r="F99" s="75"/>
      <c r="G99" s="74"/>
      <c r="H99" s="76"/>
      <c r="I99" s="74"/>
      <c r="J99" s="77"/>
      <c r="K99" s="72"/>
      <c r="L99" s="75"/>
      <c r="M99" s="75"/>
      <c r="N99" s="78"/>
      <c r="O99" s="79"/>
      <c r="P99" s="2"/>
      <c r="Q99" s="13" t="str">
        <f t="shared" si="12"/>
        <v/>
      </c>
      <c r="R99" s="2"/>
      <c r="T99" s="13" t="str">
        <f t="shared" si="13"/>
        <v/>
      </c>
      <c r="V99" s="13" t="str">
        <f t="shared" si="14"/>
        <v/>
      </c>
      <c r="W99" s="24" t="str">
        <f t="shared" si="15"/>
        <v/>
      </c>
      <c r="Y99" s="46" t="str">
        <f t="shared" si="16"/>
        <v/>
      </c>
      <c r="AA99" s="31" t="str">
        <f t="shared" si="21"/>
        <v/>
      </c>
      <c r="AB99" s="10" t="str">
        <f t="shared" si="21"/>
        <v/>
      </c>
      <c r="AC99" s="10" t="str">
        <f t="shared" si="21"/>
        <v/>
      </c>
      <c r="AD99" s="10" t="str">
        <f t="shared" si="21"/>
        <v/>
      </c>
      <c r="AE99" s="10" t="str">
        <f t="shared" si="21"/>
        <v/>
      </c>
      <c r="AF99" s="10" t="str">
        <f t="shared" si="21"/>
        <v/>
      </c>
      <c r="AG99" s="10" t="str">
        <f t="shared" si="21"/>
        <v/>
      </c>
      <c r="AH99" s="10" t="str">
        <f t="shared" si="21"/>
        <v/>
      </c>
      <c r="AI99" s="10" t="str">
        <f t="shared" si="21"/>
        <v/>
      </c>
      <c r="AJ99" s="10" t="str">
        <f t="shared" si="21"/>
        <v/>
      </c>
      <c r="AK99" s="10" t="str">
        <f t="shared" si="21"/>
        <v/>
      </c>
      <c r="AL99" s="10" t="str">
        <f t="shared" si="21"/>
        <v/>
      </c>
      <c r="AM99" s="10" t="str">
        <f t="shared" si="21"/>
        <v/>
      </c>
      <c r="AN99" s="10" t="str">
        <f t="shared" si="21"/>
        <v/>
      </c>
      <c r="AO99" s="32" t="str">
        <f t="shared" si="21"/>
        <v/>
      </c>
      <c r="AU99" s="13" t="str">
        <f>IF($F99="", "", IF(COUNTIF('Intro &amp; Setup'!$T$17:$Y$26, $F99)&gt;0, "", "X"))</f>
        <v/>
      </c>
      <c r="AW99" s="39" t="str">
        <f>IF(K99="", "", IF(COUNTIF('Intro &amp; Setup'!$AP$17:$AS$31, K99)&gt;0, "", "X"))</f>
        <v/>
      </c>
      <c r="AX99" s="1" t="str">
        <f>IF(L99="", "", IF(COUNTIF('Intro &amp; Setup'!$AP$17:$AS$31, L99)&gt;0, "", "X"))</f>
        <v/>
      </c>
      <c r="AY99" s="1" t="str">
        <f>IF(M99="", "", IF(COUNTIF('Intro &amp; Setup'!$AP$17:$AS$31, M99)&gt;0, "", "X"))</f>
        <v/>
      </c>
      <c r="AZ99" s="40" t="str">
        <f>IF(N99="", "", IF(COUNTIF('Intro &amp; Setup'!$AP$17:$AS$31, N99)&gt;0, "", "X"))</f>
        <v/>
      </c>
      <c r="BB99" s="55" t="str">
        <f t="shared" si="17"/>
        <v/>
      </c>
      <c r="BC99" s="56" t="str">
        <f t="shared" si="17"/>
        <v/>
      </c>
      <c r="BE99" s="13" t="str">
        <f t="shared" si="18"/>
        <v/>
      </c>
      <c r="BG99" s="13" t="str">
        <f t="shared" si="19"/>
        <v/>
      </c>
    </row>
    <row r="100" spans="1:59" x14ac:dyDescent="0.25">
      <c r="A100" s="2"/>
      <c r="B100" s="72"/>
      <c r="C100" s="73"/>
      <c r="D100" s="74"/>
      <c r="E100" s="74"/>
      <c r="F100" s="75"/>
      <c r="G100" s="74"/>
      <c r="H100" s="76"/>
      <c r="I100" s="74"/>
      <c r="J100" s="77"/>
      <c r="K100" s="72"/>
      <c r="L100" s="75"/>
      <c r="M100" s="75"/>
      <c r="N100" s="78"/>
      <c r="O100" s="79"/>
      <c r="P100" s="2"/>
      <c r="Q100" s="13" t="str">
        <f t="shared" si="12"/>
        <v/>
      </c>
      <c r="R100" s="2"/>
      <c r="T100" s="13" t="str">
        <f t="shared" si="13"/>
        <v/>
      </c>
      <c r="V100" s="13" t="str">
        <f t="shared" si="14"/>
        <v/>
      </c>
      <c r="W100" s="24" t="str">
        <f t="shared" si="15"/>
        <v/>
      </c>
      <c r="Y100" s="46" t="str">
        <f t="shared" si="16"/>
        <v/>
      </c>
      <c r="AA100" s="31" t="str">
        <f t="shared" si="21"/>
        <v/>
      </c>
      <c r="AB100" s="10" t="str">
        <f t="shared" si="21"/>
        <v/>
      </c>
      <c r="AC100" s="10" t="str">
        <f t="shared" si="21"/>
        <v/>
      </c>
      <c r="AD100" s="10" t="str">
        <f t="shared" si="21"/>
        <v/>
      </c>
      <c r="AE100" s="10" t="str">
        <f t="shared" si="21"/>
        <v/>
      </c>
      <c r="AF100" s="10" t="str">
        <f t="shared" si="21"/>
        <v/>
      </c>
      <c r="AG100" s="10" t="str">
        <f t="shared" si="21"/>
        <v/>
      </c>
      <c r="AH100" s="10" t="str">
        <f t="shared" si="21"/>
        <v/>
      </c>
      <c r="AI100" s="10" t="str">
        <f t="shared" si="21"/>
        <v/>
      </c>
      <c r="AJ100" s="10" t="str">
        <f t="shared" si="21"/>
        <v/>
      </c>
      <c r="AK100" s="10" t="str">
        <f t="shared" si="21"/>
        <v/>
      </c>
      <c r="AL100" s="10" t="str">
        <f t="shared" si="21"/>
        <v/>
      </c>
      <c r="AM100" s="10" t="str">
        <f t="shared" si="21"/>
        <v/>
      </c>
      <c r="AN100" s="10" t="str">
        <f t="shared" si="21"/>
        <v/>
      </c>
      <c r="AO100" s="32" t="str">
        <f t="shared" si="21"/>
        <v/>
      </c>
      <c r="AU100" s="13" t="str">
        <f>IF($F100="", "", IF(COUNTIF('Intro &amp; Setup'!$T$17:$Y$26, $F100)&gt;0, "", "X"))</f>
        <v/>
      </c>
      <c r="AW100" s="39" t="str">
        <f>IF(K100="", "", IF(COUNTIF('Intro &amp; Setup'!$AP$17:$AS$31, K100)&gt;0, "", "X"))</f>
        <v/>
      </c>
      <c r="AX100" s="1" t="str">
        <f>IF(L100="", "", IF(COUNTIF('Intro &amp; Setup'!$AP$17:$AS$31, L100)&gt;0, "", "X"))</f>
        <v/>
      </c>
      <c r="AY100" s="1" t="str">
        <f>IF(M100="", "", IF(COUNTIF('Intro &amp; Setup'!$AP$17:$AS$31, M100)&gt;0, "", "X"))</f>
        <v/>
      </c>
      <c r="AZ100" s="40" t="str">
        <f>IF(N100="", "", IF(COUNTIF('Intro &amp; Setup'!$AP$17:$AS$31, N100)&gt;0, "", "X"))</f>
        <v/>
      </c>
      <c r="BB100" s="55" t="str">
        <f t="shared" si="17"/>
        <v/>
      </c>
      <c r="BC100" s="56" t="str">
        <f t="shared" si="17"/>
        <v/>
      </c>
      <c r="BE100" s="13" t="str">
        <f t="shared" si="18"/>
        <v/>
      </c>
      <c r="BG100" s="13" t="str">
        <f t="shared" si="19"/>
        <v/>
      </c>
    </row>
    <row r="101" spans="1:59" x14ac:dyDescent="0.25">
      <c r="A101" s="2"/>
      <c r="B101" s="72"/>
      <c r="C101" s="73"/>
      <c r="D101" s="74"/>
      <c r="E101" s="74"/>
      <c r="F101" s="75"/>
      <c r="G101" s="74"/>
      <c r="H101" s="76"/>
      <c r="I101" s="74"/>
      <c r="J101" s="77"/>
      <c r="K101" s="72"/>
      <c r="L101" s="75"/>
      <c r="M101" s="75"/>
      <c r="N101" s="78"/>
      <c r="O101" s="79"/>
      <c r="P101" s="2"/>
      <c r="Q101" s="13" t="str">
        <f t="shared" si="12"/>
        <v/>
      </c>
      <c r="R101" s="2"/>
      <c r="T101" s="13" t="str">
        <f t="shared" si="13"/>
        <v/>
      </c>
      <c r="V101" s="13" t="str">
        <f t="shared" si="14"/>
        <v/>
      </c>
      <c r="W101" s="24" t="str">
        <f t="shared" si="15"/>
        <v/>
      </c>
      <c r="Y101" s="46" t="str">
        <f t="shared" si="16"/>
        <v/>
      </c>
      <c r="AA101" s="31" t="str">
        <f t="shared" si="21"/>
        <v/>
      </c>
      <c r="AB101" s="10" t="str">
        <f t="shared" si="21"/>
        <v/>
      </c>
      <c r="AC101" s="10" t="str">
        <f t="shared" si="21"/>
        <v/>
      </c>
      <c r="AD101" s="10" t="str">
        <f t="shared" si="21"/>
        <v/>
      </c>
      <c r="AE101" s="10" t="str">
        <f t="shared" si="21"/>
        <v/>
      </c>
      <c r="AF101" s="10" t="str">
        <f t="shared" si="21"/>
        <v/>
      </c>
      <c r="AG101" s="10" t="str">
        <f t="shared" si="21"/>
        <v/>
      </c>
      <c r="AH101" s="10" t="str">
        <f t="shared" si="21"/>
        <v/>
      </c>
      <c r="AI101" s="10" t="str">
        <f t="shared" si="21"/>
        <v/>
      </c>
      <c r="AJ101" s="10" t="str">
        <f t="shared" si="21"/>
        <v/>
      </c>
      <c r="AK101" s="10" t="str">
        <f t="shared" si="21"/>
        <v/>
      </c>
      <c r="AL101" s="10" t="str">
        <f t="shared" si="21"/>
        <v/>
      </c>
      <c r="AM101" s="10" t="str">
        <f t="shared" si="21"/>
        <v/>
      </c>
      <c r="AN101" s="10" t="str">
        <f t="shared" si="21"/>
        <v/>
      </c>
      <c r="AO101" s="32" t="str">
        <f t="shared" si="21"/>
        <v/>
      </c>
      <c r="AU101" s="13" t="str">
        <f>IF($F101="", "", IF(COUNTIF('Intro &amp; Setup'!$T$17:$Y$26, $F101)&gt;0, "", "X"))</f>
        <v/>
      </c>
      <c r="AW101" s="39" t="str">
        <f>IF(K101="", "", IF(COUNTIF('Intro &amp; Setup'!$AP$17:$AS$31, K101)&gt;0, "", "X"))</f>
        <v/>
      </c>
      <c r="AX101" s="1" t="str">
        <f>IF(L101="", "", IF(COUNTIF('Intro &amp; Setup'!$AP$17:$AS$31, L101)&gt;0, "", "X"))</f>
        <v/>
      </c>
      <c r="AY101" s="1" t="str">
        <f>IF(M101="", "", IF(COUNTIF('Intro &amp; Setup'!$AP$17:$AS$31, M101)&gt;0, "", "X"))</f>
        <v/>
      </c>
      <c r="AZ101" s="40" t="str">
        <f>IF(N101="", "", IF(COUNTIF('Intro &amp; Setup'!$AP$17:$AS$31, N101)&gt;0, "", "X"))</f>
        <v/>
      </c>
      <c r="BB101" s="55" t="str">
        <f t="shared" si="17"/>
        <v/>
      </c>
      <c r="BC101" s="56" t="str">
        <f t="shared" si="17"/>
        <v/>
      </c>
      <c r="BE101" s="13" t="str">
        <f t="shared" si="18"/>
        <v/>
      </c>
      <c r="BG101" s="13" t="str">
        <f t="shared" si="19"/>
        <v/>
      </c>
    </row>
    <row r="102" spans="1:59" x14ac:dyDescent="0.25">
      <c r="A102" s="2"/>
      <c r="B102" s="72"/>
      <c r="C102" s="73"/>
      <c r="D102" s="74"/>
      <c r="E102" s="74"/>
      <c r="F102" s="75"/>
      <c r="G102" s="74"/>
      <c r="H102" s="76"/>
      <c r="I102" s="74"/>
      <c r="J102" s="77"/>
      <c r="K102" s="72"/>
      <c r="L102" s="75"/>
      <c r="M102" s="75"/>
      <c r="N102" s="78"/>
      <c r="O102" s="79"/>
      <c r="P102" s="2"/>
      <c r="Q102" s="13" t="str">
        <f t="shared" si="12"/>
        <v/>
      </c>
      <c r="R102" s="2"/>
      <c r="T102" s="13" t="str">
        <f t="shared" si="13"/>
        <v/>
      </c>
      <c r="V102" s="13" t="str">
        <f t="shared" si="14"/>
        <v/>
      </c>
      <c r="W102" s="24" t="str">
        <f t="shared" si="15"/>
        <v/>
      </c>
      <c r="Y102" s="46" t="str">
        <f t="shared" si="16"/>
        <v/>
      </c>
      <c r="AA102" s="31" t="str">
        <f t="shared" si="21"/>
        <v/>
      </c>
      <c r="AB102" s="10" t="str">
        <f t="shared" si="21"/>
        <v/>
      </c>
      <c r="AC102" s="10" t="str">
        <f t="shared" si="21"/>
        <v/>
      </c>
      <c r="AD102" s="10" t="str">
        <f t="shared" si="21"/>
        <v/>
      </c>
      <c r="AE102" s="10" t="str">
        <f t="shared" si="21"/>
        <v/>
      </c>
      <c r="AF102" s="10" t="str">
        <f t="shared" si="21"/>
        <v/>
      </c>
      <c r="AG102" s="10" t="str">
        <f t="shared" si="21"/>
        <v/>
      </c>
      <c r="AH102" s="10" t="str">
        <f t="shared" si="21"/>
        <v/>
      </c>
      <c r="AI102" s="10" t="str">
        <f t="shared" si="21"/>
        <v/>
      </c>
      <c r="AJ102" s="10" t="str">
        <f t="shared" si="21"/>
        <v/>
      </c>
      <c r="AK102" s="10" t="str">
        <f t="shared" si="21"/>
        <v/>
      </c>
      <c r="AL102" s="10" t="str">
        <f t="shared" si="21"/>
        <v/>
      </c>
      <c r="AM102" s="10" t="str">
        <f t="shared" si="21"/>
        <v/>
      </c>
      <c r="AN102" s="10" t="str">
        <f t="shared" si="21"/>
        <v/>
      </c>
      <c r="AO102" s="32" t="str">
        <f t="shared" si="21"/>
        <v/>
      </c>
      <c r="AU102" s="13" t="str">
        <f>IF($F102="", "", IF(COUNTIF('Intro &amp; Setup'!$T$17:$Y$26, $F102)&gt;0, "", "X"))</f>
        <v/>
      </c>
      <c r="AW102" s="39" t="str">
        <f>IF(K102="", "", IF(COUNTIF('Intro &amp; Setup'!$AP$17:$AS$31, K102)&gt;0, "", "X"))</f>
        <v/>
      </c>
      <c r="AX102" s="1" t="str">
        <f>IF(L102="", "", IF(COUNTIF('Intro &amp; Setup'!$AP$17:$AS$31, L102)&gt;0, "", "X"))</f>
        <v/>
      </c>
      <c r="AY102" s="1" t="str">
        <f>IF(M102="", "", IF(COUNTIF('Intro &amp; Setup'!$AP$17:$AS$31, M102)&gt;0, "", "X"))</f>
        <v/>
      </c>
      <c r="AZ102" s="40" t="str">
        <f>IF(N102="", "", IF(COUNTIF('Intro &amp; Setup'!$AP$17:$AS$31, N102)&gt;0, "", "X"))</f>
        <v/>
      </c>
      <c r="BB102" s="55" t="str">
        <f t="shared" si="17"/>
        <v/>
      </c>
      <c r="BC102" s="56" t="str">
        <f t="shared" si="17"/>
        <v/>
      </c>
      <c r="BE102" s="13" t="str">
        <f t="shared" si="18"/>
        <v/>
      </c>
      <c r="BG102" s="13" t="str">
        <f t="shared" si="19"/>
        <v/>
      </c>
    </row>
    <row r="103" spans="1:59" x14ac:dyDescent="0.25">
      <c r="A103" s="2"/>
      <c r="B103" s="72"/>
      <c r="C103" s="73"/>
      <c r="D103" s="74"/>
      <c r="E103" s="74"/>
      <c r="F103" s="75"/>
      <c r="G103" s="74"/>
      <c r="H103" s="76"/>
      <c r="I103" s="74"/>
      <c r="J103" s="77"/>
      <c r="K103" s="72"/>
      <c r="L103" s="75"/>
      <c r="M103" s="75"/>
      <c r="N103" s="78"/>
      <c r="O103" s="79"/>
      <c r="P103" s="2"/>
      <c r="Q103" s="13" t="str">
        <f t="shared" si="12"/>
        <v/>
      </c>
      <c r="R103" s="2"/>
      <c r="T103" s="13" t="str">
        <f t="shared" si="13"/>
        <v/>
      </c>
      <c r="V103" s="13" t="str">
        <f t="shared" si="14"/>
        <v/>
      </c>
      <c r="W103" s="24" t="str">
        <f t="shared" si="15"/>
        <v/>
      </c>
      <c r="Y103" s="46" t="str">
        <f t="shared" si="16"/>
        <v/>
      </c>
      <c r="AA103" s="31" t="str">
        <f t="shared" si="21"/>
        <v/>
      </c>
      <c r="AB103" s="10" t="str">
        <f t="shared" si="21"/>
        <v/>
      </c>
      <c r="AC103" s="10" t="str">
        <f t="shared" si="21"/>
        <v/>
      </c>
      <c r="AD103" s="10" t="str">
        <f t="shared" si="21"/>
        <v/>
      </c>
      <c r="AE103" s="10" t="str">
        <f t="shared" si="21"/>
        <v/>
      </c>
      <c r="AF103" s="10" t="str">
        <f t="shared" si="21"/>
        <v/>
      </c>
      <c r="AG103" s="10" t="str">
        <f t="shared" si="21"/>
        <v/>
      </c>
      <c r="AH103" s="10" t="str">
        <f t="shared" si="21"/>
        <v/>
      </c>
      <c r="AI103" s="10" t="str">
        <f t="shared" si="21"/>
        <v/>
      </c>
      <c r="AJ103" s="10" t="str">
        <f t="shared" si="21"/>
        <v/>
      </c>
      <c r="AK103" s="10" t="str">
        <f t="shared" si="21"/>
        <v/>
      </c>
      <c r="AL103" s="10" t="str">
        <f t="shared" si="21"/>
        <v/>
      </c>
      <c r="AM103" s="10" t="str">
        <f t="shared" si="21"/>
        <v/>
      </c>
      <c r="AN103" s="10" t="str">
        <f t="shared" si="21"/>
        <v/>
      </c>
      <c r="AO103" s="32" t="str">
        <f t="shared" si="21"/>
        <v/>
      </c>
      <c r="AU103" s="13" t="str">
        <f>IF($F103="", "", IF(COUNTIF('Intro &amp; Setup'!$T$17:$Y$26, $F103)&gt;0, "", "X"))</f>
        <v/>
      </c>
      <c r="AW103" s="39" t="str">
        <f>IF(K103="", "", IF(COUNTIF('Intro &amp; Setup'!$AP$17:$AS$31, K103)&gt;0, "", "X"))</f>
        <v/>
      </c>
      <c r="AX103" s="1" t="str">
        <f>IF(L103="", "", IF(COUNTIF('Intro &amp; Setup'!$AP$17:$AS$31, L103)&gt;0, "", "X"))</f>
        <v/>
      </c>
      <c r="AY103" s="1" t="str">
        <f>IF(M103="", "", IF(COUNTIF('Intro &amp; Setup'!$AP$17:$AS$31, M103)&gt;0, "", "X"))</f>
        <v/>
      </c>
      <c r="AZ103" s="40" t="str">
        <f>IF(N103="", "", IF(COUNTIF('Intro &amp; Setup'!$AP$17:$AS$31, N103)&gt;0, "", "X"))</f>
        <v/>
      </c>
      <c r="BB103" s="55" t="str">
        <f t="shared" si="17"/>
        <v/>
      </c>
      <c r="BC103" s="56" t="str">
        <f t="shared" si="17"/>
        <v/>
      </c>
      <c r="BE103" s="13" t="str">
        <f t="shared" si="18"/>
        <v/>
      </c>
      <c r="BG103" s="13" t="str">
        <f t="shared" si="19"/>
        <v/>
      </c>
    </row>
    <row r="104" spans="1:59" x14ac:dyDescent="0.25">
      <c r="A104" s="2"/>
      <c r="B104" s="72"/>
      <c r="C104" s="73"/>
      <c r="D104" s="74"/>
      <c r="E104" s="74"/>
      <c r="F104" s="75"/>
      <c r="G104" s="74"/>
      <c r="H104" s="76"/>
      <c r="I104" s="74"/>
      <c r="J104" s="77"/>
      <c r="K104" s="72"/>
      <c r="L104" s="75"/>
      <c r="M104" s="75"/>
      <c r="N104" s="78"/>
      <c r="O104" s="79"/>
      <c r="P104" s="2"/>
      <c r="Q104" s="13" t="str">
        <f t="shared" si="12"/>
        <v/>
      </c>
      <c r="R104" s="2"/>
      <c r="T104" s="13" t="str">
        <f t="shared" si="13"/>
        <v/>
      </c>
      <c r="V104" s="13" t="str">
        <f t="shared" si="14"/>
        <v/>
      </c>
      <c r="W104" s="24" t="str">
        <f t="shared" si="15"/>
        <v/>
      </c>
      <c r="Y104" s="46" t="str">
        <f t="shared" si="16"/>
        <v/>
      </c>
      <c r="AA104" s="31" t="str">
        <f t="shared" si="21"/>
        <v/>
      </c>
      <c r="AB104" s="10" t="str">
        <f t="shared" si="21"/>
        <v/>
      </c>
      <c r="AC104" s="10" t="str">
        <f t="shared" si="21"/>
        <v/>
      </c>
      <c r="AD104" s="10" t="str">
        <f t="shared" si="21"/>
        <v/>
      </c>
      <c r="AE104" s="10" t="str">
        <f t="shared" si="21"/>
        <v/>
      </c>
      <c r="AF104" s="10" t="str">
        <f t="shared" si="21"/>
        <v/>
      </c>
      <c r="AG104" s="10" t="str">
        <f t="shared" si="21"/>
        <v/>
      </c>
      <c r="AH104" s="10" t="str">
        <f t="shared" si="21"/>
        <v/>
      </c>
      <c r="AI104" s="10" t="str">
        <f t="shared" si="21"/>
        <v/>
      </c>
      <c r="AJ104" s="10" t="str">
        <f t="shared" si="21"/>
        <v/>
      </c>
      <c r="AK104" s="10" t="str">
        <f t="shared" si="21"/>
        <v/>
      </c>
      <c r="AL104" s="10" t="str">
        <f t="shared" si="21"/>
        <v/>
      </c>
      <c r="AM104" s="10" t="str">
        <f t="shared" si="21"/>
        <v/>
      </c>
      <c r="AN104" s="10" t="str">
        <f t="shared" si="21"/>
        <v/>
      </c>
      <c r="AO104" s="32" t="str">
        <f t="shared" si="21"/>
        <v/>
      </c>
      <c r="AU104" s="13" t="str">
        <f>IF($F104="", "", IF(COUNTIF('Intro &amp; Setup'!$T$17:$Y$26, $F104)&gt;0, "", "X"))</f>
        <v/>
      </c>
      <c r="AW104" s="39" t="str">
        <f>IF(K104="", "", IF(COUNTIF('Intro &amp; Setup'!$AP$17:$AS$31, K104)&gt;0, "", "X"))</f>
        <v/>
      </c>
      <c r="AX104" s="1" t="str">
        <f>IF(L104="", "", IF(COUNTIF('Intro &amp; Setup'!$AP$17:$AS$31, L104)&gt;0, "", "X"))</f>
        <v/>
      </c>
      <c r="AY104" s="1" t="str">
        <f>IF(M104="", "", IF(COUNTIF('Intro &amp; Setup'!$AP$17:$AS$31, M104)&gt;0, "", "X"))</f>
        <v/>
      </c>
      <c r="AZ104" s="40" t="str">
        <f>IF(N104="", "", IF(COUNTIF('Intro &amp; Setup'!$AP$17:$AS$31, N104)&gt;0, "", "X"))</f>
        <v/>
      </c>
      <c r="BB104" s="55" t="str">
        <f t="shared" si="17"/>
        <v/>
      </c>
      <c r="BC104" s="56" t="str">
        <f t="shared" si="17"/>
        <v/>
      </c>
      <c r="BE104" s="13" t="str">
        <f t="shared" si="18"/>
        <v/>
      </c>
      <c r="BG104" s="13" t="str">
        <f t="shared" si="19"/>
        <v/>
      </c>
    </row>
    <row r="105" spans="1:59" x14ac:dyDescent="0.25">
      <c r="A105" s="2"/>
      <c r="B105" s="72"/>
      <c r="C105" s="73"/>
      <c r="D105" s="74"/>
      <c r="E105" s="74"/>
      <c r="F105" s="75"/>
      <c r="G105" s="74"/>
      <c r="H105" s="76"/>
      <c r="I105" s="74"/>
      <c r="J105" s="77"/>
      <c r="K105" s="72"/>
      <c r="L105" s="75"/>
      <c r="M105" s="75"/>
      <c r="N105" s="78"/>
      <c r="O105" s="79"/>
      <c r="P105" s="2"/>
      <c r="Q105" s="13" t="str">
        <f t="shared" si="12"/>
        <v/>
      </c>
      <c r="R105" s="2"/>
      <c r="T105" s="13" t="str">
        <f t="shared" si="13"/>
        <v/>
      </c>
      <c r="V105" s="13" t="str">
        <f t="shared" si="14"/>
        <v/>
      </c>
      <c r="W105" s="24" t="str">
        <f t="shared" si="15"/>
        <v/>
      </c>
      <c r="Y105" s="46" t="str">
        <f t="shared" si="16"/>
        <v/>
      </c>
      <c r="AA105" s="31" t="str">
        <f t="shared" si="21"/>
        <v/>
      </c>
      <c r="AB105" s="10" t="str">
        <f t="shared" si="21"/>
        <v/>
      </c>
      <c r="AC105" s="10" t="str">
        <f t="shared" si="21"/>
        <v/>
      </c>
      <c r="AD105" s="10" t="str">
        <f t="shared" si="21"/>
        <v/>
      </c>
      <c r="AE105" s="10" t="str">
        <f t="shared" si="21"/>
        <v/>
      </c>
      <c r="AF105" s="10" t="str">
        <f t="shared" si="21"/>
        <v/>
      </c>
      <c r="AG105" s="10" t="str">
        <f t="shared" si="21"/>
        <v/>
      </c>
      <c r="AH105" s="10" t="str">
        <f t="shared" si="21"/>
        <v/>
      </c>
      <c r="AI105" s="10" t="str">
        <f t="shared" si="21"/>
        <v/>
      </c>
      <c r="AJ105" s="10" t="str">
        <f t="shared" si="21"/>
        <v/>
      </c>
      <c r="AK105" s="10" t="str">
        <f t="shared" si="21"/>
        <v/>
      </c>
      <c r="AL105" s="10" t="str">
        <f t="shared" si="21"/>
        <v/>
      </c>
      <c r="AM105" s="10" t="str">
        <f t="shared" si="21"/>
        <v/>
      </c>
      <c r="AN105" s="10" t="str">
        <f t="shared" si="21"/>
        <v/>
      </c>
      <c r="AO105" s="32" t="str">
        <f t="shared" si="21"/>
        <v/>
      </c>
      <c r="AU105" s="13" t="str">
        <f>IF($F105="", "", IF(COUNTIF('Intro &amp; Setup'!$T$17:$Y$26, $F105)&gt;0, "", "X"))</f>
        <v/>
      </c>
      <c r="AW105" s="39" t="str">
        <f>IF(K105="", "", IF(COUNTIF('Intro &amp; Setup'!$AP$17:$AS$31, K105)&gt;0, "", "X"))</f>
        <v/>
      </c>
      <c r="AX105" s="1" t="str">
        <f>IF(L105="", "", IF(COUNTIF('Intro &amp; Setup'!$AP$17:$AS$31, L105)&gt;0, "", "X"))</f>
        <v/>
      </c>
      <c r="AY105" s="1" t="str">
        <f>IF(M105="", "", IF(COUNTIF('Intro &amp; Setup'!$AP$17:$AS$31, M105)&gt;0, "", "X"))</f>
        <v/>
      </c>
      <c r="AZ105" s="40" t="str">
        <f>IF(N105="", "", IF(COUNTIF('Intro &amp; Setup'!$AP$17:$AS$31, N105)&gt;0, "", "X"))</f>
        <v/>
      </c>
      <c r="BB105" s="55" t="str">
        <f t="shared" si="17"/>
        <v/>
      </c>
      <c r="BC105" s="56" t="str">
        <f t="shared" si="17"/>
        <v/>
      </c>
      <c r="BE105" s="13" t="str">
        <f t="shared" si="18"/>
        <v/>
      </c>
      <c r="BG105" s="13" t="str">
        <f t="shared" si="19"/>
        <v/>
      </c>
    </row>
    <row r="106" spans="1:59" x14ac:dyDescent="0.25">
      <c r="A106" s="2"/>
      <c r="B106" s="72"/>
      <c r="C106" s="73"/>
      <c r="D106" s="74"/>
      <c r="E106" s="74"/>
      <c r="F106" s="75"/>
      <c r="G106" s="74"/>
      <c r="H106" s="76"/>
      <c r="I106" s="74"/>
      <c r="J106" s="77"/>
      <c r="K106" s="72"/>
      <c r="L106" s="75"/>
      <c r="M106" s="75"/>
      <c r="N106" s="78"/>
      <c r="O106" s="79"/>
      <c r="P106" s="2"/>
      <c r="Q106" s="13" t="str">
        <f t="shared" si="12"/>
        <v/>
      </c>
      <c r="R106" s="2"/>
      <c r="T106" s="13" t="str">
        <f t="shared" si="13"/>
        <v/>
      </c>
      <c r="V106" s="13" t="str">
        <f t="shared" si="14"/>
        <v/>
      </c>
      <c r="W106" s="24" t="str">
        <f t="shared" si="15"/>
        <v/>
      </c>
      <c r="Y106" s="46" t="str">
        <f t="shared" si="16"/>
        <v/>
      </c>
      <c r="AA106" s="31" t="str">
        <f t="shared" si="21"/>
        <v/>
      </c>
      <c r="AB106" s="10" t="str">
        <f t="shared" si="21"/>
        <v/>
      </c>
      <c r="AC106" s="10" t="str">
        <f t="shared" si="21"/>
        <v/>
      </c>
      <c r="AD106" s="10" t="str">
        <f t="shared" si="21"/>
        <v/>
      </c>
      <c r="AE106" s="10" t="str">
        <f t="shared" si="21"/>
        <v/>
      </c>
      <c r="AF106" s="10" t="str">
        <f t="shared" si="21"/>
        <v/>
      </c>
      <c r="AG106" s="10" t="str">
        <f t="shared" si="21"/>
        <v/>
      </c>
      <c r="AH106" s="10" t="str">
        <f t="shared" si="21"/>
        <v/>
      </c>
      <c r="AI106" s="10" t="str">
        <f t="shared" si="21"/>
        <v/>
      </c>
      <c r="AJ106" s="10" t="str">
        <f t="shared" si="21"/>
        <v/>
      </c>
      <c r="AK106" s="10" t="str">
        <f t="shared" si="21"/>
        <v/>
      </c>
      <c r="AL106" s="10" t="str">
        <f t="shared" si="21"/>
        <v/>
      </c>
      <c r="AM106" s="10" t="str">
        <f t="shared" si="21"/>
        <v/>
      </c>
      <c r="AN106" s="10" t="str">
        <f t="shared" si="21"/>
        <v/>
      </c>
      <c r="AO106" s="32" t="str">
        <f t="shared" si="21"/>
        <v/>
      </c>
      <c r="AU106" s="13" t="str">
        <f>IF($F106="", "", IF(COUNTIF('Intro &amp; Setup'!$T$17:$Y$26, $F106)&gt;0, "", "X"))</f>
        <v/>
      </c>
      <c r="AW106" s="39" t="str">
        <f>IF(K106="", "", IF(COUNTIF('Intro &amp; Setup'!$AP$17:$AS$31, K106)&gt;0, "", "X"))</f>
        <v/>
      </c>
      <c r="AX106" s="1" t="str">
        <f>IF(L106="", "", IF(COUNTIF('Intro &amp; Setup'!$AP$17:$AS$31, L106)&gt;0, "", "X"))</f>
        <v/>
      </c>
      <c r="AY106" s="1" t="str">
        <f>IF(M106="", "", IF(COUNTIF('Intro &amp; Setup'!$AP$17:$AS$31, M106)&gt;0, "", "X"))</f>
        <v/>
      </c>
      <c r="AZ106" s="40" t="str">
        <f>IF(N106="", "", IF(COUNTIF('Intro &amp; Setup'!$AP$17:$AS$31, N106)&gt;0, "", "X"))</f>
        <v/>
      </c>
      <c r="BB106" s="55" t="str">
        <f t="shared" si="17"/>
        <v/>
      </c>
      <c r="BC106" s="56" t="str">
        <f t="shared" si="17"/>
        <v/>
      </c>
      <c r="BE106" s="13" t="str">
        <f t="shared" si="18"/>
        <v/>
      </c>
      <c r="BG106" s="13" t="str">
        <f t="shared" si="19"/>
        <v/>
      </c>
    </row>
    <row r="107" spans="1:59" x14ac:dyDescent="0.25">
      <c r="A107" s="2"/>
      <c r="B107" s="72"/>
      <c r="C107" s="73"/>
      <c r="D107" s="74"/>
      <c r="E107" s="74"/>
      <c r="F107" s="75"/>
      <c r="G107" s="74"/>
      <c r="H107" s="76"/>
      <c r="I107" s="74"/>
      <c r="J107" s="77"/>
      <c r="K107" s="72"/>
      <c r="L107" s="75"/>
      <c r="M107" s="75"/>
      <c r="N107" s="78"/>
      <c r="O107" s="79"/>
      <c r="P107" s="2"/>
      <c r="Q107" s="13" t="str">
        <f t="shared" si="12"/>
        <v/>
      </c>
      <c r="R107" s="2"/>
      <c r="T107" s="13" t="str">
        <f t="shared" si="13"/>
        <v/>
      </c>
      <c r="V107" s="13" t="str">
        <f t="shared" si="14"/>
        <v/>
      </c>
      <c r="W107" s="24" t="str">
        <f t="shared" si="15"/>
        <v/>
      </c>
      <c r="Y107" s="46" t="str">
        <f t="shared" si="16"/>
        <v/>
      </c>
      <c r="AA107" s="31" t="str">
        <f t="shared" si="21"/>
        <v/>
      </c>
      <c r="AB107" s="10" t="str">
        <f t="shared" si="21"/>
        <v/>
      </c>
      <c r="AC107" s="10" t="str">
        <f t="shared" si="21"/>
        <v/>
      </c>
      <c r="AD107" s="10" t="str">
        <f t="shared" si="21"/>
        <v/>
      </c>
      <c r="AE107" s="10" t="str">
        <f t="shared" si="21"/>
        <v/>
      </c>
      <c r="AF107" s="10" t="str">
        <f t="shared" si="21"/>
        <v/>
      </c>
      <c r="AG107" s="10" t="str">
        <f t="shared" si="21"/>
        <v/>
      </c>
      <c r="AH107" s="10" t="str">
        <f t="shared" si="21"/>
        <v/>
      </c>
      <c r="AI107" s="10" t="str">
        <f t="shared" si="21"/>
        <v/>
      </c>
      <c r="AJ107" s="10" t="str">
        <f t="shared" si="21"/>
        <v/>
      </c>
      <c r="AK107" s="10" t="str">
        <f t="shared" si="21"/>
        <v/>
      </c>
      <c r="AL107" s="10" t="str">
        <f t="shared" si="21"/>
        <v/>
      </c>
      <c r="AM107" s="10" t="str">
        <f t="shared" si="21"/>
        <v/>
      </c>
      <c r="AN107" s="10" t="str">
        <f t="shared" si="21"/>
        <v/>
      </c>
      <c r="AO107" s="32" t="str">
        <f t="shared" si="21"/>
        <v/>
      </c>
      <c r="AU107" s="13" t="str">
        <f>IF($F107="", "", IF(COUNTIF('Intro &amp; Setup'!$T$17:$Y$26, $F107)&gt;0, "", "X"))</f>
        <v/>
      </c>
      <c r="AW107" s="39" t="str">
        <f>IF(K107="", "", IF(COUNTIF('Intro &amp; Setup'!$AP$17:$AS$31, K107)&gt;0, "", "X"))</f>
        <v/>
      </c>
      <c r="AX107" s="1" t="str">
        <f>IF(L107="", "", IF(COUNTIF('Intro &amp; Setup'!$AP$17:$AS$31, L107)&gt;0, "", "X"))</f>
        <v/>
      </c>
      <c r="AY107" s="1" t="str">
        <f>IF(M107="", "", IF(COUNTIF('Intro &amp; Setup'!$AP$17:$AS$31, M107)&gt;0, "", "X"))</f>
        <v/>
      </c>
      <c r="AZ107" s="40" t="str">
        <f>IF(N107="", "", IF(COUNTIF('Intro &amp; Setup'!$AP$17:$AS$31, N107)&gt;0, "", "X"))</f>
        <v/>
      </c>
      <c r="BB107" s="55" t="str">
        <f t="shared" si="17"/>
        <v/>
      </c>
      <c r="BC107" s="56" t="str">
        <f t="shared" si="17"/>
        <v/>
      </c>
      <c r="BE107" s="13" t="str">
        <f t="shared" si="18"/>
        <v/>
      </c>
      <c r="BG107" s="13" t="str">
        <f t="shared" si="19"/>
        <v/>
      </c>
    </row>
    <row r="108" spans="1:59" x14ac:dyDescent="0.25">
      <c r="A108" s="2"/>
      <c r="B108" s="72"/>
      <c r="C108" s="73"/>
      <c r="D108" s="74"/>
      <c r="E108" s="74"/>
      <c r="F108" s="75"/>
      <c r="G108" s="74"/>
      <c r="H108" s="76"/>
      <c r="I108" s="74"/>
      <c r="J108" s="77"/>
      <c r="K108" s="72"/>
      <c r="L108" s="75"/>
      <c r="M108" s="75"/>
      <c r="N108" s="78"/>
      <c r="O108" s="79"/>
      <c r="P108" s="2"/>
      <c r="Q108" s="13" t="str">
        <f t="shared" si="12"/>
        <v/>
      </c>
      <c r="R108" s="2"/>
      <c r="T108" s="13" t="str">
        <f t="shared" si="13"/>
        <v/>
      </c>
      <c r="V108" s="13" t="str">
        <f t="shared" si="14"/>
        <v/>
      </c>
      <c r="W108" s="24" t="str">
        <f t="shared" si="15"/>
        <v/>
      </c>
      <c r="Y108" s="46" t="str">
        <f t="shared" si="16"/>
        <v/>
      </c>
      <c r="AA108" s="31" t="str">
        <f t="shared" si="21"/>
        <v/>
      </c>
      <c r="AB108" s="10" t="str">
        <f t="shared" si="21"/>
        <v/>
      </c>
      <c r="AC108" s="10" t="str">
        <f t="shared" si="21"/>
        <v/>
      </c>
      <c r="AD108" s="10" t="str">
        <f t="shared" si="21"/>
        <v/>
      </c>
      <c r="AE108" s="10" t="str">
        <f t="shared" si="21"/>
        <v/>
      </c>
      <c r="AF108" s="10" t="str">
        <f t="shared" si="21"/>
        <v/>
      </c>
      <c r="AG108" s="10" t="str">
        <f t="shared" si="21"/>
        <v/>
      </c>
      <c r="AH108" s="10" t="str">
        <f t="shared" si="21"/>
        <v/>
      </c>
      <c r="AI108" s="10" t="str">
        <f t="shared" si="21"/>
        <v/>
      </c>
      <c r="AJ108" s="10" t="str">
        <f t="shared" si="21"/>
        <v/>
      </c>
      <c r="AK108" s="10" t="str">
        <f t="shared" si="21"/>
        <v/>
      </c>
      <c r="AL108" s="10" t="str">
        <f t="shared" si="21"/>
        <v/>
      </c>
      <c r="AM108" s="10" t="str">
        <f t="shared" si="21"/>
        <v/>
      </c>
      <c r="AN108" s="10" t="str">
        <f t="shared" si="21"/>
        <v/>
      </c>
      <c r="AO108" s="32" t="str">
        <f t="shared" si="21"/>
        <v/>
      </c>
      <c r="AU108" s="13" t="str">
        <f>IF($F108="", "", IF(COUNTIF('Intro &amp; Setup'!$T$17:$Y$26, $F108)&gt;0, "", "X"))</f>
        <v/>
      </c>
      <c r="AW108" s="39" t="str">
        <f>IF(K108="", "", IF(COUNTIF('Intro &amp; Setup'!$AP$17:$AS$31, K108)&gt;0, "", "X"))</f>
        <v/>
      </c>
      <c r="AX108" s="1" t="str">
        <f>IF(L108="", "", IF(COUNTIF('Intro &amp; Setup'!$AP$17:$AS$31, L108)&gt;0, "", "X"))</f>
        <v/>
      </c>
      <c r="AY108" s="1" t="str">
        <f>IF(M108="", "", IF(COUNTIF('Intro &amp; Setup'!$AP$17:$AS$31, M108)&gt;0, "", "X"))</f>
        <v/>
      </c>
      <c r="AZ108" s="40" t="str">
        <f>IF(N108="", "", IF(COUNTIF('Intro &amp; Setup'!$AP$17:$AS$31, N108)&gt;0, "", "X"))</f>
        <v/>
      </c>
      <c r="BB108" s="55" t="str">
        <f t="shared" si="17"/>
        <v/>
      </c>
      <c r="BC108" s="56" t="str">
        <f t="shared" si="17"/>
        <v/>
      </c>
      <c r="BE108" s="13" t="str">
        <f t="shared" si="18"/>
        <v/>
      </c>
      <c r="BG108" s="13" t="str">
        <f t="shared" si="19"/>
        <v/>
      </c>
    </row>
    <row r="109" spans="1:59" x14ac:dyDescent="0.25">
      <c r="A109" s="2"/>
      <c r="B109" s="72"/>
      <c r="C109" s="73"/>
      <c r="D109" s="74"/>
      <c r="E109" s="74"/>
      <c r="F109" s="75"/>
      <c r="G109" s="74"/>
      <c r="H109" s="76"/>
      <c r="I109" s="74"/>
      <c r="J109" s="77"/>
      <c r="K109" s="72"/>
      <c r="L109" s="75"/>
      <c r="M109" s="75"/>
      <c r="N109" s="78"/>
      <c r="O109" s="79"/>
      <c r="P109" s="2"/>
      <c r="Q109" s="13" t="str">
        <f t="shared" si="12"/>
        <v/>
      </c>
      <c r="R109" s="2"/>
      <c r="T109" s="13" t="str">
        <f t="shared" si="13"/>
        <v/>
      </c>
      <c r="V109" s="13" t="str">
        <f t="shared" si="14"/>
        <v/>
      </c>
      <c r="W109" s="24" t="str">
        <f t="shared" si="15"/>
        <v/>
      </c>
      <c r="Y109" s="46" t="str">
        <f t="shared" si="16"/>
        <v/>
      </c>
      <c r="AA109" s="31" t="str">
        <f t="shared" si="21"/>
        <v/>
      </c>
      <c r="AB109" s="10" t="str">
        <f t="shared" si="21"/>
        <v/>
      </c>
      <c r="AC109" s="10" t="str">
        <f t="shared" si="21"/>
        <v/>
      </c>
      <c r="AD109" s="10" t="str">
        <f t="shared" si="21"/>
        <v/>
      </c>
      <c r="AE109" s="10" t="str">
        <f t="shared" si="21"/>
        <v/>
      </c>
      <c r="AF109" s="10" t="str">
        <f t="shared" si="21"/>
        <v/>
      </c>
      <c r="AG109" s="10" t="str">
        <f t="shared" si="21"/>
        <v/>
      </c>
      <c r="AH109" s="10" t="str">
        <f t="shared" si="21"/>
        <v/>
      </c>
      <c r="AI109" s="10" t="str">
        <f t="shared" si="21"/>
        <v/>
      </c>
      <c r="AJ109" s="10" t="str">
        <f t="shared" si="21"/>
        <v/>
      </c>
      <c r="AK109" s="10" t="str">
        <f t="shared" si="21"/>
        <v/>
      </c>
      <c r="AL109" s="10" t="str">
        <f t="shared" si="21"/>
        <v/>
      </c>
      <c r="AM109" s="10" t="str">
        <f t="shared" si="21"/>
        <v/>
      </c>
      <c r="AN109" s="10" t="str">
        <f t="shared" si="21"/>
        <v/>
      </c>
      <c r="AO109" s="32" t="str">
        <f t="shared" si="21"/>
        <v/>
      </c>
      <c r="AU109" s="13" t="str">
        <f>IF($F109="", "", IF(COUNTIF('Intro &amp; Setup'!$T$17:$Y$26, $F109)&gt;0, "", "X"))</f>
        <v/>
      </c>
      <c r="AW109" s="39" t="str">
        <f>IF(K109="", "", IF(COUNTIF('Intro &amp; Setup'!$AP$17:$AS$31, K109)&gt;0, "", "X"))</f>
        <v/>
      </c>
      <c r="AX109" s="1" t="str">
        <f>IF(L109="", "", IF(COUNTIF('Intro &amp; Setup'!$AP$17:$AS$31, L109)&gt;0, "", "X"))</f>
        <v/>
      </c>
      <c r="AY109" s="1" t="str">
        <f>IF(M109="", "", IF(COUNTIF('Intro &amp; Setup'!$AP$17:$AS$31, M109)&gt;0, "", "X"))</f>
        <v/>
      </c>
      <c r="AZ109" s="40" t="str">
        <f>IF(N109="", "", IF(COUNTIF('Intro &amp; Setup'!$AP$17:$AS$31, N109)&gt;0, "", "X"))</f>
        <v/>
      </c>
      <c r="BB109" s="55" t="str">
        <f t="shared" si="17"/>
        <v/>
      </c>
      <c r="BC109" s="56" t="str">
        <f t="shared" si="17"/>
        <v/>
      </c>
      <c r="BE109" s="13" t="str">
        <f t="shared" si="18"/>
        <v/>
      </c>
      <c r="BG109" s="13" t="str">
        <f t="shared" si="19"/>
        <v/>
      </c>
    </row>
    <row r="110" spans="1:59" x14ac:dyDescent="0.25">
      <c r="A110" s="2"/>
      <c r="B110" s="72"/>
      <c r="C110" s="73"/>
      <c r="D110" s="74"/>
      <c r="E110" s="74"/>
      <c r="F110" s="75"/>
      <c r="G110" s="74"/>
      <c r="H110" s="76"/>
      <c r="I110" s="74"/>
      <c r="J110" s="77"/>
      <c r="K110" s="72"/>
      <c r="L110" s="75"/>
      <c r="M110" s="75"/>
      <c r="N110" s="78"/>
      <c r="O110" s="79"/>
      <c r="P110" s="2"/>
      <c r="Q110" s="13" t="str">
        <f t="shared" si="12"/>
        <v/>
      </c>
      <c r="R110" s="2"/>
      <c r="T110" s="13" t="str">
        <f t="shared" si="13"/>
        <v/>
      </c>
      <c r="V110" s="13" t="str">
        <f t="shared" si="14"/>
        <v/>
      </c>
      <c r="W110" s="24" t="str">
        <f t="shared" si="15"/>
        <v/>
      </c>
      <c r="Y110" s="46" t="str">
        <f t="shared" si="16"/>
        <v/>
      </c>
      <c r="AA110" s="31" t="str">
        <f t="shared" si="21"/>
        <v/>
      </c>
      <c r="AB110" s="10" t="str">
        <f t="shared" si="21"/>
        <v/>
      </c>
      <c r="AC110" s="10" t="str">
        <f t="shared" si="21"/>
        <v/>
      </c>
      <c r="AD110" s="10" t="str">
        <f t="shared" si="21"/>
        <v/>
      </c>
      <c r="AE110" s="10" t="str">
        <f t="shared" si="21"/>
        <v/>
      </c>
      <c r="AF110" s="10" t="str">
        <f t="shared" si="21"/>
        <v/>
      </c>
      <c r="AG110" s="10" t="str">
        <f t="shared" si="21"/>
        <v/>
      </c>
      <c r="AH110" s="10" t="str">
        <f t="shared" si="21"/>
        <v/>
      </c>
      <c r="AI110" s="10" t="str">
        <f t="shared" si="21"/>
        <v/>
      </c>
      <c r="AJ110" s="10" t="str">
        <f t="shared" si="21"/>
        <v/>
      </c>
      <c r="AK110" s="10" t="str">
        <f t="shared" si="21"/>
        <v/>
      </c>
      <c r="AL110" s="10" t="str">
        <f t="shared" si="21"/>
        <v/>
      </c>
      <c r="AM110" s="10" t="str">
        <f t="shared" si="21"/>
        <v/>
      </c>
      <c r="AN110" s="10" t="str">
        <f t="shared" si="21"/>
        <v/>
      </c>
      <c r="AO110" s="32" t="str">
        <f t="shared" si="21"/>
        <v/>
      </c>
      <c r="AU110" s="13" t="str">
        <f>IF($F110="", "", IF(COUNTIF('Intro &amp; Setup'!$T$17:$Y$26, $F110)&gt;0, "", "X"))</f>
        <v/>
      </c>
      <c r="AW110" s="39" t="str">
        <f>IF(K110="", "", IF(COUNTIF('Intro &amp; Setup'!$AP$17:$AS$31, K110)&gt;0, "", "X"))</f>
        <v/>
      </c>
      <c r="AX110" s="1" t="str">
        <f>IF(L110="", "", IF(COUNTIF('Intro &amp; Setup'!$AP$17:$AS$31, L110)&gt;0, "", "X"))</f>
        <v/>
      </c>
      <c r="AY110" s="1" t="str">
        <f>IF(M110="", "", IF(COUNTIF('Intro &amp; Setup'!$AP$17:$AS$31, M110)&gt;0, "", "X"))</f>
        <v/>
      </c>
      <c r="AZ110" s="40" t="str">
        <f>IF(N110="", "", IF(COUNTIF('Intro &amp; Setup'!$AP$17:$AS$31, N110)&gt;0, "", "X"))</f>
        <v/>
      </c>
      <c r="BB110" s="55" t="str">
        <f t="shared" si="17"/>
        <v/>
      </c>
      <c r="BC110" s="56" t="str">
        <f t="shared" si="17"/>
        <v/>
      </c>
      <c r="BE110" s="13" t="str">
        <f t="shared" si="18"/>
        <v/>
      </c>
      <c r="BG110" s="13" t="str">
        <f t="shared" si="19"/>
        <v/>
      </c>
    </row>
    <row r="111" spans="1:59" x14ac:dyDescent="0.25">
      <c r="A111" s="2"/>
      <c r="B111" s="72"/>
      <c r="C111" s="73"/>
      <c r="D111" s="74"/>
      <c r="E111" s="74"/>
      <c r="F111" s="75"/>
      <c r="G111" s="74"/>
      <c r="H111" s="76"/>
      <c r="I111" s="74"/>
      <c r="J111" s="77"/>
      <c r="K111" s="72"/>
      <c r="L111" s="75"/>
      <c r="M111" s="75"/>
      <c r="N111" s="78"/>
      <c r="O111" s="79"/>
      <c r="P111" s="2"/>
      <c r="Q111" s="13" t="str">
        <f t="shared" si="12"/>
        <v/>
      </c>
      <c r="R111" s="2"/>
      <c r="T111" s="13" t="str">
        <f t="shared" si="13"/>
        <v/>
      </c>
      <c r="V111" s="13" t="str">
        <f t="shared" si="14"/>
        <v/>
      </c>
      <c r="W111" s="24" t="str">
        <f t="shared" si="15"/>
        <v/>
      </c>
      <c r="Y111" s="46" t="str">
        <f t="shared" si="16"/>
        <v/>
      </c>
      <c r="AA111" s="31" t="str">
        <f t="shared" ref="AA111:AO127" si="22">IF(OR(AA$10="", $J111=""), "", IF($K111=AA$10, $Y111, 0)+IF($L111=AA$10, $Y111, 0)+IF($M111=AA$10, $Y111, 0)+IF($N111=AA$10, $Y111, 0))</f>
        <v/>
      </c>
      <c r="AB111" s="10" t="str">
        <f t="shared" si="22"/>
        <v/>
      </c>
      <c r="AC111" s="10" t="str">
        <f t="shared" si="22"/>
        <v/>
      </c>
      <c r="AD111" s="10" t="str">
        <f t="shared" si="22"/>
        <v/>
      </c>
      <c r="AE111" s="10" t="str">
        <f t="shared" si="22"/>
        <v/>
      </c>
      <c r="AF111" s="10" t="str">
        <f t="shared" si="22"/>
        <v/>
      </c>
      <c r="AG111" s="10" t="str">
        <f t="shared" si="22"/>
        <v/>
      </c>
      <c r="AH111" s="10" t="str">
        <f t="shared" si="22"/>
        <v/>
      </c>
      <c r="AI111" s="10" t="str">
        <f t="shared" si="22"/>
        <v/>
      </c>
      <c r="AJ111" s="10" t="str">
        <f t="shared" si="22"/>
        <v/>
      </c>
      <c r="AK111" s="10" t="str">
        <f t="shared" si="22"/>
        <v/>
      </c>
      <c r="AL111" s="10" t="str">
        <f t="shared" si="22"/>
        <v/>
      </c>
      <c r="AM111" s="10" t="str">
        <f t="shared" si="22"/>
        <v/>
      </c>
      <c r="AN111" s="10" t="str">
        <f t="shared" si="22"/>
        <v/>
      </c>
      <c r="AO111" s="32" t="str">
        <f t="shared" si="22"/>
        <v/>
      </c>
      <c r="AU111" s="13" t="str">
        <f>IF($F111="", "", IF(COUNTIF('Intro &amp; Setup'!$T$17:$Y$26, $F111)&gt;0, "", "X"))</f>
        <v/>
      </c>
      <c r="AW111" s="39" t="str">
        <f>IF(K111="", "", IF(COUNTIF('Intro &amp; Setup'!$AP$17:$AS$31, K111)&gt;0, "", "X"))</f>
        <v/>
      </c>
      <c r="AX111" s="1" t="str">
        <f>IF(L111="", "", IF(COUNTIF('Intro &amp; Setup'!$AP$17:$AS$31, L111)&gt;0, "", "X"))</f>
        <v/>
      </c>
      <c r="AY111" s="1" t="str">
        <f>IF(M111="", "", IF(COUNTIF('Intro &amp; Setup'!$AP$17:$AS$31, M111)&gt;0, "", "X"))</f>
        <v/>
      </c>
      <c r="AZ111" s="40" t="str">
        <f>IF(N111="", "", IF(COUNTIF('Intro &amp; Setup'!$AP$17:$AS$31, N111)&gt;0, "", "X"))</f>
        <v/>
      </c>
      <c r="BB111" s="55" t="str">
        <f t="shared" si="17"/>
        <v/>
      </c>
      <c r="BC111" s="56" t="str">
        <f t="shared" si="17"/>
        <v/>
      </c>
      <c r="BE111" s="13" t="str">
        <f t="shared" si="18"/>
        <v/>
      </c>
      <c r="BG111" s="13" t="str">
        <f t="shared" si="19"/>
        <v/>
      </c>
    </row>
    <row r="112" spans="1:59" x14ac:dyDescent="0.25">
      <c r="A112" s="2"/>
      <c r="B112" s="72"/>
      <c r="C112" s="73"/>
      <c r="D112" s="74"/>
      <c r="E112" s="74"/>
      <c r="F112" s="75"/>
      <c r="G112" s="74"/>
      <c r="H112" s="76"/>
      <c r="I112" s="74"/>
      <c r="J112" s="77"/>
      <c r="K112" s="72"/>
      <c r="L112" s="75"/>
      <c r="M112" s="75"/>
      <c r="N112" s="78"/>
      <c r="O112" s="79"/>
      <c r="P112" s="2"/>
      <c r="Q112" s="13" t="str">
        <f t="shared" si="12"/>
        <v/>
      </c>
      <c r="R112" s="2"/>
      <c r="T112" s="13" t="str">
        <f t="shared" si="13"/>
        <v/>
      </c>
      <c r="V112" s="13" t="str">
        <f t="shared" si="14"/>
        <v/>
      </c>
      <c r="W112" s="24" t="str">
        <f t="shared" si="15"/>
        <v/>
      </c>
      <c r="Y112" s="46" t="str">
        <f t="shared" si="16"/>
        <v/>
      </c>
      <c r="AA112" s="31" t="str">
        <f t="shared" si="22"/>
        <v/>
      </c>
      <c r="AB112" s="10" t="str">
        <f t="shared" si="22"/>
        <v/>
      </c>
      <c r="AC112" s="10" t="str">
        <f t="shared" si="22"/>
        <v/>
      </c>
      <c r="AD112" s="10" t="str">
        <f t="shared" si="22"/>
        <v/>
      </c>
      <c r="AE112" s="10" t="str">
        <f t="shared" si="22"/>
        <v/>
      </c>
      <c r="AF112" s="10" t="str">
        <f t="shared" si="22"/>
        <v/>
      </c>
      <c r="AG112" s="10" t="str">
        <f t="shared" si="22"/>
        <v/>
      </c>
      <c r="AH112" s="10" t="str">
        <f t="shared" si="22"/>
        <v/>
      </c>
      <c r="AI112" s="10" t="str">
        <f t="shared" si="22"/>
        <v/>
      </c>
      <c r="AJ112" s="10" t="str">
        <f t="shared" si="22"/>
        <v/>
      </c>
      <c r="AK112" s="10" t="str">
        <f t="shared" si="22"/>
        <v/>
      </c>
      <c r="AL112" s="10" t="str">
        <f t="shared" si="22"/>
        <v/>
      </c>
      <c r="AM112" s="10" t="str">
        <f t="shared" si="22"/>
        <v/>
      </c>
      <c r="AN112" s="10" t="str">
        <f t="shared" si="22"/>
        <v/>
      </c>
      <c r="AO112" s="32" t="str">
        <f t="shared" si="22"/>
        <v/>
      </c>
      <c r="AU112" s="13" t="str">
        <f>IF($F112="", "", IF(COUNTIF('Intro &amp; Setup'!$T$17:$Y$26, $F112)&gt;0, "", "X"))</f>
        <v/>
      </c>
      <c r="AW112" s="39" t="str">
        <f>IF(K112="", "", IF(COUNTIF('Intro &amp; Setup'!$AP$17:$AS$31, K112)&gt;0, "", "X"))</f>
        <v/>
      </c>
      <c r="AX112" s="1" t="str">
        <f>IF(L112="", "", IF(COUNTIF('Intro &amp; Setup'!$AP$17:$AS$31, L112)&gt;0, "", "X"))</f>
        <v/>
      </c>
      <c r="AY112" s="1" t="str">
        <f>IF(M112="", "", IF(COUNTIF('Intro &amp; Setup'!$AP$17:$AS$31, M112)&gt;0, "", "X"))</f>
        <v/>
      </c>
      <c r="AZ112" s="40" t="str">
        <f>IF(N112="", "", IF(COUNTIF('Intro &amp; Setup'!$AP$17:$AS$31, N112)&gt;0, "", "X"))</f>
        <v/>
      </c>
      <c r="BB112" s="55" t="str">
        <f t="shared" si="17"/>
        <v/>
      </c>
      <c r="BC112" s="56" t="str">
        <f t="shared" si="17"/>
        <v/>
      </c>
      <c r="BE112" s="13" t="str">
        <f t="shared" si="18"/>
        <v/>
      </c>
      <c r="BG112" s="13" t="str">
        <f t="shared" si="19"/>
        <v/>
      </c>
    </row>
    <row r="113" spans="1:59" x14ac:dyDescent="0.25">
      <c r="A113" s="2"/>
      <c r="B113" s="72"/>
      <c r="C113" s="73"/>
      <c r="D113" s="74"/>
      <c r="E113" s="74"/>
      <c r="F113" s="75"/>
      <c r="G113" s="74"/>
      <c r="H113" s="76"/>
      <c r="I113" s="74"/>
      <c r="J113" s="77"/>
      <c r="K113" s="72"/>
      <c r="L113" s="75"/>
      <c r="M113" s="75"/>
      <c r="N113" s="78"/>
      <c r="O113" s="79"/>
      <c r="P113" s="2"/>
      <c r="Q113" s="13" t="str">
        <f t="shared" si="12"/>
        <v/>
      </c>
      <c r="R113" s="2"/>
      <c r="T113" s="13" t="str">
        <f t="shared" si="13"/>
        <v/>
      </c>
      <c r="V113" s="13" t="str">
        <f t="shared" si="14"/>
        <v/>
      </c>
      <c r="W113" s="24" t="str">
        <f t="shared" si="15"/>
        <v/>
      </c>
      <c r="Y113" s="46" t="str">
        <f t="shared" si="16"/>
        <v/>
      </c>
      <c r="AA113" s="31" t="str">
        <f t="shared" si="22"/>
        <v/>
      </c>
      <c r="AB113" s="10" t="str">
        <f t="shared" si="22"/>
        <v/>
      </c>
      <c r="AC113" s="10" t="str">
        <f t="shared" si="22"/>
        <v/>
      </c>
      <c r="AD113" s="10" t="str">
        <f t="shared" si="22"/>
        <v/>
      </c>
      <c r="AE113" s="10" t="str">
        <f t="shared" si="22"/>
        <v/>
      </c>
      <c r="AF113" s="10" t="str">
        <f t="shared" si="22"/>
        <v/>
      </c>
      <c r="AG113" s="10" t="str">
        <f t="shared" si="22"/>
        <v/>
      </c>
      <c r="AH113" s="10" t="str">
        <f t="shared" si="22"/>
        <v/>
      </c>
      <c r="AI113" s="10" t="str">
        <f t="shared" si="22"/>
        <v/>
      </c>
      <c r="AJ113" s="10" t="str">
        <f t="shared" si="22"/>
        <v/>
      </c>
      <c r="AK113" s="10" t="str">
        <f t="shared" si="22"/>
        <v/>
      </c>
      <c r="AL113" s="10" t="str">
        <f t="shared" si="22"/>
        <v/>
      </c>
      <c r="AM113" s="10" t="str">
        <f t="shared" si="22"/>
        <v/>
      </c>
      <c r="AN113" s="10" t="str">
        <f t="shared" si="22"/>
        <v/>
      </c>
      <c r="AO113" s="32" t="str">
        <f t="shared" si="22"/>
        <v/>
      </c>
      <c r="AU113" s="13" t="str">
        <f>IF($F113="", "", IF(COUNTIF('Intro &amp; Setup'!$T$17:$Y$26, $F113)&gt;0, "", "X"))</f>
        <v/>
      </c>
      <c r="AW113" s="39" t="str">
        <f>IF(K113="", "", IF(COUNTIF('Intro &amp; Setup'!$AP$17:$AS$31, K113)&gt;0, "", "X"))</f>
        <v/>
      </c>
      <c r="AX113" s="1" t="str">
        <f>IF(L113="", "", IF(COUNTIF('Intro &amp; Setup'!$AP$17:$AS$31, L113)&gt;0, "", "X"))</f>
        <v/>
      </c>
      <c r="AY113" s="1" t="str">
        <f>IF(M113="", "", IF(COUNTIF('Intro &amp; Setup'!$AP$17:$AS$31, M113)&gt;0, "", "X"))</f>
        <v/>
      </c>
      <c r="AZ113" s="40" t="str">
        <f>IF(N113="", "", IF(COUNTIF('Intro &amp; Setup'!$AP$17:$AS$31, N113)&gt;0, "", "X"))</f>
        <v/>
      </c>
      <c r="BB113" s="55" t="str">
        <f t="shared" si="17"/>
        <v/>
      </c>
      <c r="BC113" s="56" t="str">
        <f t="shared" si="17"/>
        <v/>
      </c>
      <c r="BE113" s="13" t="str">
        <f t="shared" si="18"/>
        <v/>
      </c>
      <c r="BG113" s="13" t="str">
        <f t="shared" si="19"/>
        <v/>
      </c>
    </row>
    <row r="114" spans="1:59" x14ac:dyDescent="0.25">
      <c r="A114" s="2"/>
      <c r="B114" s="72"/>
      <c r="C114" s="73"/>
      <c r="D114" s="74"/>
      <c r="E114" s="74"/>
      <c r="F114" s="75"/>
      <c r="G114" s="74"/>
      <c r="H114" s="76"/>
      <c r="I114" s="74"/>
      <c r="J114" s="77"/>
      <c r="K114" s="72"/>
      <c r="L114" s="75"/>
      <c r="M114" s="75"/>
      <c r="N114" s="78"/>
      <c r="O114" s="79"/>
      <c r="P114" s="2"/>
      <c r="Q114" s="13" t="str">
        <f t="shared" si="12"/>
        <v/>
      </c>
      <c r="R114" s="2"/>
      <c r="T114" s="13" t="str">
        <f t="shared" si="13"/>
        <v/>
      </c>
      <c r="V114" s="13" t="str">
        <f t="shared" si="14"/>
        <v/>
      </c>
      <c r="W114" s="24" t="str">
        <f t="shared" si="15"/>
        <v/>
      </c>
      <c r="Y114" s="46" t="str">
        <f t="shared" si="16"/>
        <v/>
      </c>
      <c r="AA114" s="31" t="str">
        <f t="shared" si="22"/>
        <v/>
      </c>
      <c r="AB114" s="10" t="str">
        <f t="shared" si="22"/>
        <v/>
      </c>
      <c r="AC114" s="10" t="str">
        <f t="shared" si="22"/>
        <v/>
      </c>
      <c r="AD114" s="10" t="str">
        <f t="shared" si="22"/>
        <v/>
      </c>
      <c r="AE114" s="10" t="str">
        <f t="shared" si="22"/>
        <v/>
      </c>
      <c r="AF114" s="10" t="str">
        <f t="shared" si="22"/>
        <v/>
      </c>
      <c r="AG114" s="10" t="str">
        <f t="shared" si="22"/>
        <v/>
      </c>
      <c r="AH114" s="10" t="str">
        <f t="shared" si="22"/>
        <v/>
      </c>
      <c r="AI114" s="10" t="str">
        <f t="shared" si="22"/>
        <v/>
      </c>
      <c r="AJ114" s="10" t="str">
        <f t="shared" si="22"/>
        <v/>
      </c>
      <c r="AK114" s="10" t="str">
        <f t="shared" si="22"/>
        <v/>
      </c>
      <c r="AL114" s="10" t="str">
        <f t="shared" si="22"/>
        <v/>
      </c>
      <c r="AM114" s="10" t="str">
        <f t="shared" si="22"/>
        <v/>
      </c>
      <c r="AN114" s="10" t="str">
        <f t="shared" si="22"/>
        <v/>
      </c>
      <c r="AO114" s="32" t="str">
        <f t="shared" si="22"/>
        <v/>
      </c>
      <c r="AU114" s="13" t="str">
        <f>IF($F114="", "", IF(COUNTIF('Intro &amp; Setup'!$T$17:$Y$26, $F114)&gt;0, "", "X"))</f>
        <v/>
      </c>
      <c r="AW114" s="39" t="str">
        <f>IF(K114="", "", IF(COUNTIF('Intro &amp; Setup'!$AP$17:$AS$31, K114)&gt;0, "", "X"))</f>
        <v/>
      </c>
      <c r="AX114" s="1" t="str">
        <f>IF(L114="", "", IF(COUNTIF('Intro &amp; Setup'!$AP$17:$AS$31, L114)&gt;0, "", "X"))</f>
        <v/>
      </c>
      <c r="AY114" s="1" t="str">
        <f>IF(M114="", "", IF(COUNTIF('Intro &amp; Setup'!$AP$17:$AS$31, M114)&gt;0, "", "X"))</f>
        <v/>
      </c>
      <c r="AZ114" s="40" t="str">
        <f>IF(N114="", "", IF(COUNTIF('Intro &amp; Setup'!$AP$17:$AS$31, N114)&gt;0, "", "X"))</f>
        <v/>
      </c>
      <c r="BB114" s="55" t="str">
        <f t="shared" si="17"/>
        <v/>
      </c>
      <c r="BC114" s="56" t="str">
        <f t="shared" si="17"/>
        <v/>
      </c>
      <c r="BE114" s="13" t="str">
        <f t="shared" si="18"/>
        <v/>
      </c>
      <c r="BG114" s="13" t="str">
        <f t="shared" si="19"/>
        <v/>
      </c>
    </row>
    <row r="115" spans="1:59" x14ac:dyDescent="0.25">
      <c r="A115" s="2"/>
      <c r="B115" s="72"/>
      <c r="C115" s="73"/>
      <c r="D115" s="74"/>
      <c r="E115" s="74"/>
      <c r="F115" s="75"/>
      <c r="G115" s="74"/>
      <c r="H115" s="76"/>
      <c r="I115" s="74"/>
      <c r="J115" s="77"/>
      <c r="K115" s="72"/>
      <c r="L115" s="75"/>
      <c r="M115" s="75"/>
      <c r="N115" s="78"/>
      <c r="O115" s="79"/>
      <c r="P115" s="2"/>
      <c r="Q115" s="13" t="str">
        <f t="shared" si="12"/>
        <v/>
      </c>
      <c r="R115" s="2"/>
      <c r="T115" s="13" t="str">
        <f t="shared" si="13"/>
        <v/>
      </c>
      <c r="V115" s="13" t="str">
        <f t="shared" si="14"/>
        <v/>
      </c>
      <c r="W115" s="24" t="str">
        <f t="shared" si="15"/>
        <v/>
      </c>
      <c r="Y115" s="46" t="str">
        <f t="shared" si="16"/>
        <v/>
      </c>
      <c r="AA115" s="31" t="str">
        <f t="shared" si="22"/>
        <v/>
      </c>
      <c r="AB115" s="10" t="str">
        <f t="shared" si="22"/>
        <v/>
      </c>
      <c r="AC115" s="10" t="str">
        <f t="shared" si="22"/>
        <v/>
      </c>
      <c r="AD115" s="10" t="str">
        <f t="shared" si="22"/>
        <v/>
      </c>
      <c r="AE115" s="10" t="str">
        <f t="shared" si="22"/>
        <v/>
      </c>
      <c r="AF115" s="10" t="str">
        <f t="shared" si="22"/>
        <v/>
      </c>
      <c r="AG115" s="10" t="str">
        <f t="shared" si="22"/>
        <v/>
      </c>
      <c r="AH115" s="10" t="str">
        <f t="shared" si="22"/>
        <v/>
      </c>
      <c r="AI115" s="10" t="str">
        <f t="shared" si="22"/>
        <v/>
      </c>
      <c r="AJ115" s="10" t="str">
        <f t="shared" si="22"/>
        <v/>
      </c>
      <c r="AK115" s="10" t="str">
        <f t="shared" si="22"/>
        <v/>
      </c>
      <c r="AL115" s="10" t="str">
        <f t="shared" si="22"/>
        <v/>
      </c>
      <c r="AM115" s="10" t="str">
        <f t="shared" si="22"/>
        <v/>
      </c>
      <c r="AN115" s="10" t="str">
        <f t="shared" si="22"/>
        <v/>
      </c>
      <c r="AO115" s="32" t="str">
        <f t="shared" si="22"/>
        <v/>
      </c>
      <c r="AU115" s="13" t="str">
        <f>IF($F115="", "", IF(COUNTIF('Intro &amp; Setup'!$T$17:$Y$26, $F115)&gt;0, "", "X"))</f>
        <v/>
      </c>
      <c r="AW115" s="39" t="str">
        <f>IF(K115="", "", IF(COUNTIF('Intro &amp; Setup'!$AP$17:$AS$31, K115)&gt;0, "", "X"))</f>
        <v/>
      </c>
      <c r="AX115" s="1" t="str">
        <f>IF(L115="", "", IF(COUNTIF('Intro &amp; Setup'!$AP$17:$AS$31, L115)&gt;0, "", "X"))</f>
        <v/>
      </c>
      <c r="AY115" s="1" t="str">
        <f>IF(M115="", "", IF(COUNTIF('Intro &amp; Setup'!$AP$17:$AS$31, M115)&gt;0, "", "X"))</f>
        <v/>
      </c>
      <c r="AZ115" s="40" t="str">
        <f>IF(N115="", "", IF(COUNTIF('Intro &amp; Setup'!$AP$17:$AS$31, N115)&gt;0, "", "X"))</f>
        <v/>
      </c>
      <c r="BB115" s="55" t="str">
        <f t="shared" si="17"/>
        <v/>
      </c>
      <c r="BC115" s="56" t="str">
        <f t="shared" si="17"/>
        <v/>
      </c>
      <c r="BE115" s="13" t="str">
        <f t="shared" si="18"/>
        <v/>
      </c>
      <c r="BG115" s="13" t="str">
        <f t="shared" si="19"/>
        <v/>
      </c>
    </row>
    <row r="116" spans="1:59" x14ac:dyDescent="0.25">
      <c r="A116" s="2"/>
      <c r="B116" s="72"/>
      <c r="C116" s="73"/>
      <c r="D116" s="74"/>
      <c r="E116" s="74"/>
      <c r="F116" s="75"/>
      <c r="G116" s="74"/>
      <c r="H116" s="76"/>
      <c r="I116" s="74"/>
      <c r="J116" s="77"/>
      <c r="K116" s="72"/>
      <c r="L116" s="75"/>
      <c r="M116" s="75"/>
      <c r="N116" s="78"/>
      <c r="O116" s="79"/>
      <c r="P116" s="2"/>
      <c r="Q116" s="13" t="str">
        <f t="shared" si="12"/>
        <v/>
      </c>
      <c r="R116" s="2"/>
      <c r="T116" s="13" t="str">
        <f t="shared" si="13"/>
        <v/>
      </c>
      <c r="V116" s="13" t="str">
        <f t="shared" si="14"/>
        <v/>
      </c>
      <c r="W116" s="24" t="str">
        <f t="shared" si="15"/>
        <v/>
      </c>
      <c r="Y116" s="46" t="str">
        <f t="shared" si="16"/>
        <v/>
      </c>
      <c r="AA116" s="31" t="str">
        <f t="shared" si="22"/>
        <v/>
      </c>
      <c r="AB116" s="10" t="str">
        <f t="shared" si="22"/>
        <v/>
      </c>
      <c r="AC116" s="10" t="str">
        <f t="shared" si="22"/>
        <v/>
      </c>
      <c r="AD116" s="10" t="str">
        <f t="shared" si="22"/>
        <v/>
      </c>
      <c r="AE116" s="10" t="str">
        <f t="shared" si="22"/>
        <v/>
      </c>
      <c r="AF116" s="10" t="str">
        <f t="shared" si="22"/>
        <v/>
      </c>
      <c r="AG116" s="10" t="str">
        <f t="shared" si="22"/>
        <v/>
      </c>
      <c r="AH116" s="10" t="str">
        <f t="shared" si="22"/>
        <v/>
      </c>
      <c r="AI116" s="10" t="str">
        <f t="shared" si="22"/>
        <v/>
      </c>
      <c r="AJ116" s="10" t="str">
        <f t="shared" si="22"/>
        <v/>
      </c>
      <c r="AK116" s="10" t="str">
        <f t="shared" si="22"/>
        <v/>
      </c>
      <c r="AL116" s="10" t="str">
        <f t="shared" si="22"/>
        <v/>
      </c>
      <c r="AM116" s="10" t="str">
        <f t="shared" si="22"/>
        <v/>
      </c>
      <c r="AN116" s="10" t="str">
        <f t="shared" si="22"/>
        <v/>
      </c>
      <c r="AO116" s="32" t="str">
        <f t="shared" si="22"/>
        <v/>
      </c>
      <c r="AU116" s="13" t="str">
        <f>IF($F116="", "", IF(COUNTIF('Intro &amp; Setup'!$T$17:$Y$26, $F116)&gt;0, "", "X"))</f>
        <v/>
      </c>
      <c r="AW116" s="39" t="str">
        <f>IF(K116="", "", IF(COUNTIF('Intro &amp; Setup'!$AP$17:$AS$31, K116)&gt;0, "", "X"))</f>
        <v/>
      </c>
      <c r="AX116" s="1" t="str">
        <f>IF(L116="", "", IF(COUNTIF('Intro &amp; Setup'!$AP$17:$AS$31, L116)&gt;0, "", "X"))</f>
        <v/>
      </c>
      <c r="AY116" s="1" t="str">
        <f>IF(M116="", "", IF(COUNTIF('Intro &amp; Setup'!$AP$17:$AS$31, M116)&gt;0, "", "X"))</f>
        <v/>
      </c>
      <c r="AZ116" s="40" t="str">
        <f>IF(N116="", "", IF(COUNTIF('Intro &amp; Setup'!$AP$17:$AS$31, N116)&gt;0, "", "X"))</f>
        <v/>
      </c>
      <c r="BB116" s="55" t="str">
        <f t="shared" si="17"/>
        <v/>
      </c>
      <c r="BC116" s="56" t="str">
        <f t="shared" si="17"/>
        <v/>
      </c>
      <c r="BE116" s="13" t="str">
        <f t="shared" si="18"/>
        <v/>
      </c>
      <c r="BG116" s="13" t="str">
        <f t="shared" si="19"/>
        <v/>
      </c>
    </row>
    <row r="117" spans="1:59" x14ac:dyDescent="0.25">
      <c r="A117" s="2"/>
      <c r="B117" s="72"/>
      <c r="C117" s="73"/>
      <c r="D117" s="74"/>
      <c r="E117" s="74"/>
      <c r="F117" s="75"/>
      <c r="G117" s="74"/>
      <c r="H117" s="76"/>
      <c r="I117" s="74"/>
      <c r="J117" s="77"/>
      <c r="K117" s="72"/>
      <c r="L117" s="75"/>
      <c r="M117" s="75"/>
      <c r="N117" s="78"/>
      <c r="O117" s="79"/>
      <c r="P117" s="2"/>
      <c r="Q117" s="13" t="str">
        <f t="shared" si="12"/>
        <v/>
      </c>
      <c r="R117" s="2"/>
      <c r="T117" s="13" t="str">
        <f t="shared" si="13"/>
        <v/>
      </c>
      <c r="V117" s="13" t="str">
        <f t="shared" si="14"/>
        <v/>
      </c>
      <c r="W117" s="24" t="str">
        <f t="shared" si="15"/>
        <v/>
      </c>
      <c r="Y117" s="46" t="str">
        <f t="shared" si="16"/>
        <v/>
      </c>
      <c r="AA117" s="31" t="str">
        <f t="shared" si="22"/>
        <v/>
      </c>
      <c r="AB117" s="10" t="str">
        <f t="shared" si="22"/>
        <v/>
      </c>
      <c r="AC117" s="10" t="str">
        <f t="shared" si="22"/>
        <v/>
      </c>
      <c r="AD117" s="10" t="str">
        <f t="shared" si="22"/>
        <v/>
      </c>
      <c r="AE117" s="10" t="str">
        <f t="shared" si="22"/>
        <v/>
      </c>
      <c r="AF117" s="10" t="str">
        <f t="shared" si="22"/>
        <v/>
      </c>
      <c r="AG117" s="10" t="str">
        <f t="shared" si="22"/>
        <v/>
      </c>
      <c r="AH117" s="10" t="str">
        <f t="shared" si="22"/>
        <v/>
      </c>
      <c r="AI117" s="10" t="str">
        <f t="shared" si="22"/>
        <v/>
      </c>
      <c r="AJ117" s="10" t="str">
        <f t="shared" si="22"/>
        <v/>
      </c>
      <c r="AK117" s="10" t="str">
        <f t="shared" si="22"/>
        <v/>
      </c>
      <c r="AL117" s="10" t="str">
        <f t="shared" si="22"/>
        <v/>
      </c>
      <c r="AM117" s="10" t="str">
        <f t="shared" si="22"/>
        <v/>
      </c>
      <c r="AN117" s="10" t="str">
        <f t="shared" si="22"/>
        <v/>
      </c>
      <c r="AO117" s="32" t="str">
        <f t="shared" si="22"/>
        <v/>
      </c>
      <c r="AU117" s="13" t="str">
        <f>IF($F117="", "", IF(COUNTIF('Intro &amp; Setup'!$T$17:$Y$26, $F117)&gt;0, "", "X"))</f>
        <v/>
      </c>
      <c r="AW117" s="39" t="str">
        <f>IF(K117="", "", IF(COUNTIF('Intro &amp; Setup'!$AP$17:$AS$31, K117)&gt;0, "", "X"))</f>
        <v/>
      </c>
      <c r="AX117" s="1" t="str">
        <f>IF(L117="", "", IF(COUNTIF('Intro &amp; Setup'!$AP$17:$AS$31, L117)&gt;0, "", "X"))</f>
        <v/>
      </c>
      <c r="AY117" s="1" t="str">
        <f>IF(M117="", "", IF(COUNTIF('Intro &amp; Setup'!$AP$17:$AS$31, M117)&gt;0, "", "X"))</f>
        <v/>
      </c>
      <c r="AZ117" s="40" t="str">
        <f>IF(N117="", "", IF(COUNTIF('Intro &amp; Setup'!$AP$17:$AS$31, N117)&gt;0, "", "X"))</f>
        <v/>
      </c>
      <c r="BB117" s="55" t="str">
        <f t="shared" si="17"/>
        <v/>
      </c>
      <c r="BC117" s="56" t="str">
        <f t="shared" si="17"/>
        <v/>
      </c>
      <c r="BE117" s="13" t="str">
        <f t="shared" si="18"/>
        <v/>
      </c>
      <c r="BG117" s="13" t="str">
        <f t="shared" si="19"/>
        <v/>
      </c>
    </row>
    <row r="118" spans="1:59" x14ac:dyDescent="0.25">
      <c r="A118" s="2"/>
      <c r="B118" s="72"/>
      <c r="C118" s="73"/>
      <c r="D118" s="74"/>
      <c r="E118" s="74"/>
      <c r="F118" s="75"/>
      <c r="G118" s="74"/>
      <c r="H118" s="76"/>
      <c r="I118" s="74"/>
      <c r="J118" s="77"/>
      <c r="K118" s="72"/>
      <c r="L118" s="75"/>
      <c r="M118" s="75"/>
      <c r="N118" s="78"/>
      <c r="O118" s="79"/>
      <c r="P118" s="2"/>
      <c r="Q118" s="13" t="str">
        <f t="shared" si="12"/>
        <v/>
      </c>
      <c r="R118" s="2"/>
      <c r="T118" s="13" t="str">
        <f t="shared" si="13"/>
        <v/>
      </c>
      <c r="V118" s="13" t="str">
        <f t="shared" si="14"/>
        <v/>
      </c>
      <c r="W118" s="24" t="str">
        <f t="shared" si="15"/>
        <v/>
      </c>
      <c r="Y118" s="46" t="str">
        <f t="shared" si="16"/>
        <v/>
      </c>
      <c r="AA118" s="31" t="str">
        <f t="shared" si="22"/>
        <v/>
      </c>
      <c r="AB118" s="10" t="str">
        <f t="shared" si="22"/>
        <v/>
      </c>
      <c r="AC118" s="10" t="str">
        <f t="shared" si="22"/>
        <v/>
      </c>
      <c r="AD118" s="10" t="str">
        <f t="shared" si="22"/>
        <v/>
      </c>
      <c r="AE118" s="10" t="str">
        <f t="shared" si="22"/>
        <v/>
      </c>
      <c r="AF118" s="10" t="str">
        <f t="shared" si="22"/>
        <v/>
      </c>
      <c r="AG118" s="10" t="str">
        <f t="shared" si="22"/>
        <v/>
      </c>
      <c r="AH118" s="10" t="str">
        <f t="shared" si="22"/>
        <v/>
      </c>
      <c r="AI118" s="10" t="str">
        <f t="shared" si="22"/>
        <v/>
      </c>
      <c r="AJ118" s="10" t="str">
        <f t="shared" si="22"/>
        <v/>
      </c>
      <c r="AK118" s="10" t="str">
        <f t="shared" si="22"/>
        <v/>
      </c>
      <c r="AL118" s="10" t="str">
        <f t="shared" si="22"/>
        <v/>
      </c>
      <c r="AM118" s="10" t="str">
        <f t="shared" si="22"/>
        <v/>
      </c>
      <c r="AN118" s="10" t="str">
        <f t="shared" si="22"/>
        <v/>
      </c>
      <c r="AO118" s="32" t="str">
        <f t="shared" si="22"/>
        <v/>
      </c>
      <c r="AU118" s="13" t="str">
        <f>IF($F118="", "", IF(COUNTIF('Intro &amp; Setup'!$T$17:$Y$26, $F118)&gt;0, "", "X"))</f>
        <v/>
      </c>
      <c r="AW118" s="39" t="str">
        <f>IF(K118="", "", IF(COUNTIF('Intro &amp; Setup'!$AP$17:$AS$31, K118)&gt;0, "", "X"))</f>
        <v/>
      </c>
      <c r="AX118" s="1" t="str">
        <f>IF(L118="", "", IF(COUNTIF('Intro &amp; Setup'!$AP$17:$AS$31, L118)&gt;0, "", "X"))</f>
        <v/>
      </c>
      <c r="AY118" s="1" t="str">
        <f>IF(M118="", "", IF(COUNTIF('Intro &amp; Setup'!$AP$17:$AS$31, M118)&gt;0, "", "X"))</f>
        <v/>
      </c>
      <c r="AZ118" s="40" t="str">
        <f>IF(N118="", "", IF(COUNTIF('Intro &amp; Setup'!$AP$17:$AS$31, N118)&gt;0, "", "X"))</f>
        <v/>
      </c>
      <c r="BB118" s="55" t="str">
        <f t="shared" si="17"/>
        <v/>
      </c>
      <c r="BC118" s="56" t="str">
        <f t="shared" si="17"/>
        <v/>
      </c>
      <c r="BE118" s="13" t="str">
        <f t="shared" si="18"/>
        <v/>
      </c>
      <c r="BG118" s="13" t="str">
        <f t="shared" si="19"/>
        <v/>
      </c>
    </row>
    <row r="119" spans="1:59" x14ac:dyDescent="0.25">
      <c r="A119" s="2"/>
      <c r="B119" s="72"/>
      <c r="C119" s="73"/>
      <c r="D119" s="74"/>
      <c r="E119" s="74"/>
      <c r="F119" s="75"/>
      <c r="G119" s="74"/>
      <c r="H119" s="76"/>
      <c r="I119" s="74"/>
      <c r="J119" s="77"/>
      <c r="K119" s="72"/>
      <c r="L119" s="75"/>
      <c r="M119" s="75"/>
      <c r="N119" s="78"/>
      <c r="O119" s="79"/>
      <c r="P119" s="2"/>
      <c r="Q119" s="13" t="str">
        <f t="shared" si="12"/>
        <v/>
      </c>
      <c r="R119" s="2"/>
      <c r="T119" s="13" t="str">
        <f t="shared" si="13"/>
        <v/>
      </c>
      <c r="V119" s="13" t="str">
        <f t="shared" si="14"/>
        <v/>
      </c>
      <c r="W119" s="24" t="str">
        <f t="shared" si="15"/>
        <v/>
      </c>
      <c r="Y119" s="46" t="str">
        <f t="shared" si="16"/>
        <v/>
      </c>
      <c r="AA119" s="31" t="str">
        <f t="shared" si="22"/>
        <v/>
      </c>
      <c r="AB119" s="10" t="str">
        <f t="shared" si="22"/>
        <v/>
      </c>
      <c r="AC119" s="10" t="str">
        <f t="shared" si="22"/>
        <v/>
      </c>
      <c r="AD119" s="10" t="str">
        <f t="shared" si="22"/>
        <v/>
      </c>
      <c r="AE119" s="10" t="str">
        <f t="shared" si="22"/>
        <v/>
      </c>
      <c r="AF119" s="10" t="str">
        <f t="shared" si="22"/>
        <v/>
      </c>
      <c r="AG119" s="10" t="str">
        <f t="shared" si="22"/>
        <v/>
      </c>
      <c r="AH119" s="10" t="str">
        <f t="shared" si="22"/>
        <v/>
      </c>
      <c r="AI119" s="10" t="str">
        <f t="shared" si="22"/>
        <v/>
      </c>
      <c r="AJ119" s="10" t="str">
        <f t="shared" si="22"/>
        <v/>
      </c>
      <c r="AK119" s="10" t="str">
        <f t="shared" si="22"/>
        <v/>
      </c>
      <c r="AL119" s="10" t="str">
        <f t="shared" si="22"/>
        <v/>
      </c>
      <c r="AM119" s="10" t="str">
        <f t="shared" si="22"/>
        <v/>
      </c>
      <c r="AN119" s="10" t="str">
        <f t="shared" si="22"/>
        <v/>
      </c>
      <c r="AO119" s="32" t="str">
        <f t="shared" si="22"/>
        <v/>
      </c>
      <c r="AU119" s="13" t="str">
        <f>IF($F119="", "", IF(COUNTIF('Intro &amp; Setup'!$T$17:$Y$26, $F119)&gt;0, "", "X"))</f>
        <v/>
      </c>
      <c r="AW119" s="39" t="str">
        <f>IF(K119="", "", IF(COUNTIF('Intro &amp; Setup'!$AP$17:$AS$31, K119)&gt;0, "", "X"))</f>
        <v/>
      </c>
      <c r="AX119" s="1" t="str">
        <f>IF(L119="", "", IF(COUNTIF('Intro &amp; Setup'!$AP$17:$AS$31, L119)&gt;0, "", "X"))</f>
        <v/>
      </c>
      <c r="AY119" s="1" t="str">
        <f>IF(M119="", "", IF(COUNTIF('Intro &amp; Setup'!$AP$17:$AS$31, M119)&gt;0, "", "X"))</f>
        <v/>
      </c>
      <c r="AZ119" s="40" t="str">
        <f>IF(N119="", "", IF(COUNTIF('Intro &amp; Setup'!$AP$17:$AS$31, N119)&gt;0, "", "X"))</f>
        <v/>
      </c>
      <c r="BB119" s="55" t="str">
        <f t="shared" si="17"/>
        <v/>
      </c>
      <c r="BC119" s="56" t="str">
        <f t="shared" si="17"/>
        <v/>
      </c>
      <c r="BE119" s="13" t="str">
        <f t="shared" si="18"/>
        <v/>
      </c>
      <c r="BG119" s="13" t="str">
        <f t="shared" si="19"/>
        <v/>
      </c>
    </row>
    <row r="120" spans="1:59" x14ac:dyDescent="0.25">
      <c r="A120" s="2"/>
      <c r="B120" s="72"/>
      <c r="C120" s="73"/>
      <c r="D120" s="74"/>
      <c r="E120" s="74"/>
      <c r="F120" s="75"/>
      <c r="G120" s="74"/>
      <c r="H120" s="76"/>
      <c r="I120" s="74"/>
      <c r="J120" s="77"/>
      <c r="K120" s="72"/>
      <c r="L120" s="75"/>
      <c r="M120" s="75"/>
      <c r="N120" s="78"/>
      <c r="O120" s="79"/>
      <c r="P120" s="2"/>
      <c r="Q120" s="13" t="str">
        <f t="shared" si="12"/>
        <v/>
      </c>
      <c r="R120" s="2"/>
      <c r="T120" s="13" t="str">
        <f t="shared" si="13"/>
        <v/>
      </c>
      <c r="V120" s="13" t="str">
        <f t="shared" si="14"/>
        <v/>
      </c>
      <c r="W120" s="24" t="str">
        <f t="shared" si="15"/>
        <v/>
      </c>
      <c r="Y120" s="46" t="str">
        <f t="shared" si="16"/>
        <v/>
      </c>
      <c r="AA120" s="31" t="str">
        <f t="shared" si="22"/>
        <v/>
      </c>
      <c r="AB120" s="10" t="str">
        <f t="shared" si="22"/>
        <v/>
      </c>
      <c r="AC120" s="10" t="str">
        <f t="shared" si="22"/>
        <v/>
      </c>
      <c r="AD120" s="10" t="str">
        <f t="shared" si="22"/>
        <v/>
      </c>
      <c r="AE120" s="10" t="str">
        <f t="shared" si="22"/>
        <v/>
      </c>
      <c r="AF120" s="10" t="str">
        <f t="shared" si="22"/>
        <v/>
      </c>
      <c r="AG120" s="10" t="str">
        <f t="shared" si="22"/>
        <v/>
      </c>
      <c r="AH120" s="10" t="str">
        <f t="shared" si="22"/>
        <v/>
      </c>
      <c r="AI120" s="10" t="str">
        <f t="shared" si="22"/>
        <v/>
      </c>
      <c r="AJ120" s="10" t="str">
        <f t="shared" si="22"/>
        <v/>
      </c>
      <c r="AK120" s="10" t="str">
        <f t="shared" si="22"/>
        <v/>
      </c>
      <c r="AL120" s="10" t="str">
        <f t="shared" si="22"/>
        <v/>
      </c>
      <c r="AM120" s="10" t="str">
        <f t="shared" si="22"/>
        <v/>
      </c>
      <c r="AN120" s="10" t="str">
        <f t="shared" si="22"/>
        <v/>
      </c>
      <c r="AO120" s="32" t="str">
        <f t="shared" si="22"/>
        <v/>
      </c>
      <c r="AU120" s="13" t="str">
        <f>IF($F120="", "", IF(COUNTIF('Intro &amp; Setup'!$T$17:$Y$26, $F120)&gt;0, "", "X"))</f>
        <v/>
      </c>
      <c r="AW120" s="39" t="str">
        <f>IF(K120="", "", IF(COUNTIF('Intro &amp; Setup'!$AP$17:$AS$31, K120)&gt;0, "", "X"))</f>
        <v/>
      </c>
      <c r="AX120" s="1" t="str">
        <f>IF(L120="", "", IF(COUNTIF('Intro &amp; Setup'!$AP$17:$AS$31, L120)&gt;0, "", "X"))</f>
        <v/>
      </c>
      <c r="AY120" s="1" t="str">
        <f>IF(M120="", "", IF(COUNTIF('Intro &amp; Setup'!$AP$17:$AS$31, M120)&gt;0, "", "X"))</f>
        <v/>
      </c>
      <c r="AZ120" s="40" t="str">
        <f>IF(N120="", "", IF(COUNTIF('Intro &amp; Setup'!$AP$17:$AS$31, N120)&gt;0, "", "X"))</f>
        <v/>
      </c>
      <c r="BB120" s="55" t="str">
        <f t="shared" si="17"/>
        <v/>
      </c>
      <c r="BC120" s="56" t="str">
        <f t="shared" si="17"/>
        <v/>
      </c>
      <c r="BE120" s="13" t="str">
        <f t="shared" si="18"/>
        <v/>
      </c>
      <c r="BG120" s="13" t="str">
        <f t="shared" si="19"/>
        <v/>
      </c>
    </row>
    <row r="121" spans="1:59" x14ac:dyDescent="0.25">
      <c r="A121" s="2"/>
      <c r="B121" s="72"/>
      <c r="C121" s="73"/>
      <c r="D121" s="74"/>
      <c r="E121" s="74"/>
      <c r="F121" s="75"/>
      <c r="G121" s="74"/>
      <c r="H121" s="76"/>
      <c r="I121" s="74"/>
      <c r="J121" s="77"/>
      <c r="K121" s="72"/>
      <c r="L121" s="75"/>
      <c r="M121" s="75"/>
      <c r="N121" s="78"/>
      <c r="O121" s="79"/>
      <c r="P121" s="2"/>
      <c r="Q121" s="13" t="str">
        <f t="shared" si="12"/>
        <v/>
      </c>
      <c r="R121" s="2"/>
      <c r="T121" s="13" t="str">
        <f t="shared" si="13"/>
        <v/>
      </c>
      <c r="V121" s="13" t="str">
        <f t="shared" si="14"/>
        <v/>
      </c>
      <c r="W121" s="24" t="str">
        <f t="shared" si="15"/>
        <v/>
      </c>
      <c r="Y121" s="46" t="str">
        <f t="shared" si="16"/>
        <v/>
      </c>
      <c r="AA121" s="31" t="str">
        <f t="shared" si="22"/>
        <v/>
      </c>
      <c r="AB121" s="10" t="str">
        <f t="shared" si="22"/>
        <v/>
      </c>
      <c r="AC121" s="10" t="str">
        <f t="shared" si="22"/>
        <v/>
      </c>
      <c r="AD121" s="10" t="str">
        <f t="shared" si="22"/>
        <v/>
      </c>
      <c r="AE121" s="10" t="str">
        <f t="shared" si="22"/>
        <v/>
      </c>
      <c r="AF121" s="10" t="str">
        <f t="shared" si="22"/>
        <v/>
      </c>
      <c r="AG121" s="10" t="str">
        <f t="shared" si="22"/>
        <v/>
      </c>
      <c r="AH121" s="10" t="str">
        <f t="shared" si="22"/>
        <v/>
      </c>
      <c r="AI121" s="10" t="str">
        <f t="shared" si="22"/>
        <v/>
      </c>
      <c r="AJ121" s="10" t="str">
        <f t="shared" si="22"/>
        <v/>
      </c>
      <c r="AK121" s="10" t="str">
        <f t="shared" si="22"/>
        <v/>
      </c>
      <c r="AL121" s="10" t="str">
        <f t="shared" si="22"/>
        <v/>
      </c>
      <c r="AM121" s="10" t="str">
        <f t="shared" si="22"/>
        <v/>
      </c>
      <c r="AN121" s="10" t="str">
        <f t="shared" si="22"/>
        <v/>
      </c>
      <c r="AO121" s="32" t="str">
        <f t="shared" si="22"/>
        <v/>
      </c>
      <c r="AU121" s="13" t="str">
        <f>IF($F121="", "", IF(COUNTIF('Intro &amp; Setup'!$T$17:$Y$26, $F121)&gt;0, "", "X"))</f>
        <v/>
      </c>
      <c r="AW121" s="39" t="str">
        <f>IF(K121="", "", IF(COUNTIF('Intro &amp; Setup'!$AP$17:$AS$31, K121)&gt;0, "", "X"))</f>
        <v/>
      </c>
      <c r="AX121" s="1" t="str">
        <f>IF(L121="", "", IF(COUNTIF('Intro &amp; Setup'!$AP$17:$AS$31, L121)&gt;0, "", "X"))</f>
        <v/>
      </c>
      <c r="AY121" s="1" t="str">
        <f>IF(M121="", "", IF(COUNTIF('Intro &amp; Setup'!$AP$17:$AS$31, M121)&gt;0, "", "X"))</f>
        <v/>
      </c>
      <c r="AZ121" s="40" t="str">
        <f>IF(N121="", "", IF(COUNTIF('Intro &amp; Setup'!$AP$17:$AS$31, N121)&gt;0, "", "X"))</f>
        <v/>
      </c>
      <c r="BB121" s="55" t="str">
        <f t="shared" si="17"/>
        <v/>
      </c>
      <c r="BC121" s="56" t="str">
        <f t="shared" si="17"/>
        <v/>
      </c>
      <c r="BE121" s="13" t="str">
        <f t="shared" si="18"/>
        <v/>
      </c>
      <c r="BG121" s="13" t="str">
        <f t="shared" si="19"/>
        <v/>
      </c>
    </row>
    <row r="122" spans="1:59" x14ac:dyDescent="0.25">
      <c r="A122" s="2"/>
      <c r="B122" s="72"/>
      <c r="C122" s="73"/>
      <c r="D122" s="74"/>
      <c r="E122" s="74"/>
      <c r="F122" s="75"/>
      <c r="G122" s="74"/>
      <c r="H122" s="76"/>
      <c r="I122" s="74"/>
      <c r="J122" s="77"/>
      <c r="K122" s="72"/>
      <c r="L122" s="75"/>
      <c r="M122" s="75"/>
      <c r="N122" s="78"/>
      <c r="O122" s="79"/>
      <c r="P122" s="2"/>
      <c r="Q122" s="13" t="str">
        <f t="shared" si="12"/>
        <v/>
      </c>
      <c r="R122" s="2"/>
      <c r="T122" s="13" t="str">
        <f t="shared" si="13"/>
        <v/>
      </c>
      <c r="V122" s="13" t="str">
        <f t="shared" si="14"/>
        <v/>
      </c>
      <c r="W122" s="24" t="str">
        <f t="shared" si="15"/>
        <v/>
      </c>
      <c r="Y122" s="46" t="str">
        <f t="shared" si="16"/>
        <v/>
      </c>
      <c r="AA122" s="31" t="str">
        <f t="shared" si="22"/>
        <v/>
      </c>
      <c r="AB122" s="10" t="str">
        <f t="shared" si="22"/>
        <v/>
      </c>
      <c r="AC122" s="10" t="str">
        <f t="shared" si="22"/>
        <v/>
      </c>
      <c r="AD122" s="10" t="str">
        <f t="shared" si="22"/>
        <v/>
      </c>
      <c r="AE122" s="10" t="str">
        <f t="shared" si="22"/>
        <v/>
      </c>
      <c r="AF122" s="10" t="str">
        <f t="shared" si="22"/>
        <v/>
      </c>
      <c r="AG122" s="10" t="str">
        <f t="shared" si="22"/>
        <v/>
      </c>
      <c r="AH122" s="10" t="str">
        <f t="shared" si="22"/>
        <v/>
      </c>
      <c r="AI122" s="10" t="str">
        <f t="shared" si="22"/>
        <v/>
      </c>
      <c r="AJ122" s="10" t="str">
        <f t="shared" si="22"/>
        <v/>
      </c>
      <c r="AK122" s="10" t="str">
        <f t="shared" si="22"/>
        <v/>
      </c>
      <c r="AL122" s="10" t="str">
        <f t="shared" si="22"/>
        <v/>
      </c>
      <c r="AM122" s="10" t="str">
        <f t="shared" si="22"/>
        <v/>
      </c>
      <c r="AN122" s="10" t="str">
        <f t="shared" si="22"/>
        <v/>
      </c>
      <c r="AO122" s="32" t="str">
        <f t="shared" si="22"/>
        <v/>
      </c>
      <c r="AU122" s="13" t="str">
        <f>IF($F122="", "", IF(COUNTIF('Intro &amp; Setup'!$T$17:$Y$26, $F122)&gt;0, "", "X"))</f>
        <v/>
      </c>
      <c r="AW122" s="39" t="str">
        <f>IF(K122="", "", IF(COUNTIF('Intro &amp; Setup'!$AP$17:$AS$31, K122)&gt;0, "", "X"))</f>
        <v/>
      </c>
      <c r="AX122" s="1" t="str">
        <f>IF(L122="", "", IF(COUNTIF('Intro &amp; Setup'!$AP$17:$AS$31, L122)&gt;0, "", "X"))</f>
        <v/>
      </c>
      <c r="AY122" s="1" t="str">
        <f>IF(M122="", "", IF(COUNTIF('Intro &amp; Setup'!$AP$17:$AS$31, M122)&gt;0, "", "X"))</f>
        <v/>
      </c>
      <c r="AZ122" s="40" t="str">
        <f>IF(N122="", "", IF(COUNTIF('Intro &amp; Setup'!$AP$17:$AS$31, N122)&gt;0, "", "X"))</f>
        <v/>
      </c>
      <c r="BB122" s="55" t="str">
        <f t="shared" si="17"/>
        <v/>
      </c>
      <c r="BC122" s="56" t="str">
        <f t="shared" si="17"/>
        <v/>
      </c>
      <c r="BE122" s="13" t="str">
        <f t="shared" si="18"/>
        <v/>
      </c>
      <c r="BG122" s="13" t="str">
        <f t="shared" si="19"/>
        <v/>
      </c>
    </row>
    <row r="123" spans="1:59" x14ac:dyDescent="0.25">
      <c r="A123" s="2"/>
      <c r="B123" s="72"/>
      <c r="C123" s="73"/>
      <c r="D123" s="74"/>
      <c r="E123" s="74"/>
      <c r="F123" s="75"/>
      <c r="G123" s="74"/>
      <c r="H123" s="76"/>
      <c r="I123" s="74"/>
      <c r="J123" s="77"/>
      <c r="K123" s="72"/>
      <c r="L123" s="75"/>
      <c r="M123" s="75"/>
      <c r="N123" s="78"/>
      <c r="O123" s="79"/>
      <c r="P123" s="2"/>
      <c r="Q123" s="13" t="str">
        <f t="shared" si="12"/>
        <v/>
      </c>
      <c r="R123" s="2"/>
      <c r="T123" s="13" t="str">
        <f t="shared" si="13"/>
        <v/>
      </c>
      <c r="V123" s="13" t="str">
        <f t="shared" si="14"/>
        <v/>
      </c>
      <c r="W123" s="24" t="str">
        <f t="shared" si="15"/>
        <v/>
      </c>
      <c r="Y123" s="46" t="str">
        <f t="shared" si="16"/>
        <v/>
      </c>
      <c r="AA123" s="31" t="str">
        <f t="shared" si="22"/>
        <v/>
      </c>
      <c r="AB123" s="10" t="str">
        <f t="shared" si="22"/>
        <v/>
      </c>
      <c r="AC123" s="10" t="str">
        <f t="shared" si="22"/>
        <v/>
      </c>
      <c r="AD123" s="10" t="str">
        <f t="shared" si="22"/>
        <v/>
      </c>
      <c r="AE123" s="10" t="str">
        <f t="shared" si="22"/>
        <v/>
      </c>
      <c r="AF123" s="10" t="str">
        <f t="shared" si="22"/>
        <v/>
      </c>
      <c r="AG123" s="10" t="str">
        <f t="shared" si="22"/>
        <v/>
      </c>
      <c r="AH123" s="10" t="str">
        <f t="shared" si="22"/>
        <v/>
      </c>
      <c r="AI123" s="10" t="str">
        <f t="shared" si="22"/>
        <v/>
      </c>
      <c r="AJ123" s="10" t="str">
        <f t="shared" si="22"/>
        <v/>
      </c>
      <c r="AK123" s="10" t="str">
        <f t="shared" si="22"/>
        <v/>
      </c>
      <c r="AL123" s="10" t="str">
        <f t="shared" si="22"/>
        <v/>
      </c>
      <c r="AM123" s="10" t="str">
        <f t="shared" si="22"/>
        <v/>
      </c>
      <c r="AN123" s="10" t="str">
        <f t="shared" si="22"/>
        <v/>
      </c>
      <c r="AO123" s="32" t="str">
        <f t="shared" si="22"/>
        <v/>
      </c>
      <c r="AU123" s="13" t="str">
        <f>IF($F123="", "", IF(COUNTIF('Intro &amp; Setup'!$T$17:$Y$26, $F123)&gt;0, "", "X"))</f>
        <v/>
      </c>
      <c r="AW123" s="39" t="str">
        <f>IF(K123="", "", IF(COUNTIF('Intro &amp; Setup'!$AP$17:$AS$31, K123)&gt;0, "", "X"))</f>
        <v/>
      </c>
      <c r="AX123" s="1" t="str">
        <f>IF(L123="", "", IF(COUNTIF('Intro &amp; Setup'!$AP$17:$AS$31, L123)&gt;0, "", "X"))</f>
        <v/>
      </c>
      <c r="AY123" s="1" t="str">
        <f>IF(M123="", "", IF(COUNTIF('Intro &amp; Setup'!$AP$17:$AS$31, M123)&gt;0, "", "X"))</f>
        <v/>
      </c>
      <c r="AZ123" s="40" t="str">
        <f>IF(N123="", "", IF(COUNTIF('Intro &amp; Setup'!$AP$17:$AS$31, N123)&gt;0, "", "X"))</f>
        <v/>
      </c>
      <c r="BB123" s="55" t="str">
        <f t="shared" si="17"/>
        <v/>
      </c>
      <c r="BC123" s="56" t="str">
        <f t="shared" si="17"/>
        <v/>
      </c>
      <c r="BE123" s="13" t="str">
        <f t="shared" si="18"/>
        <v/>
      </c>
      <c r="BG123" s="13" t="str">
        <f t="shared" si="19"/>
        <v/>
      </c>
    </row>
    <row r="124" spans="1:59" x14ac:dyDescent="0.25">
      <c r="A124" s="2"/>
      <c r="B124" s="72"/>
      <c r="C124" s="73"/>
      <c r="D124" s="74"/>
      <c r="E124" s="74"/>
      <c r="F124" s="75"/>
      <c r="G124" s="74"/>
      <c r="H124" s="76"/>
      <c r="I124" s="74"/>
      <c r="J124" s="77"/>
      <c r="K124" s="72"/>
      <c r="L124" s="75"/>
      <c r="M124" s="75"/>
      <c r="N124" s="78"/>
      <c r="O124" s="79"/>
      <c r="P124" s="2"/>
      <c r="Q124" s="13" t="str">
        <f t="shared" si="12"/>
        <v/>
      </c>
      <c r="R124" s="2"/>
      <c r="T124" s="13" t="str">
        <f t="shared" si="13"/>
        <v/>
      </c>
      <c r="V124" s="13" t="str">
        <f t="shared" si="14"/>
        <v/>
      </c>
      <c r="W124" s="24" t="str">
        <f t="shared" si="15"/>
        <v/>
      </c>
      <c r="Y124" s="46" t="str">
        <f t="shared" si="16"/>
        <v/>
      </c>
      <c r="AA124" s="31" t="str">
        <f t="shared" si="22"/>
        <v/>
      </c>
      <c r="AB124" s="10" t="str">
        <f t="shared" si="22"/>
        <v/>
      </c>
      <c r="AC124" s="10" t="str">
        <f t="shared" si="22"/>
        <v/>
      </c>
      <c r="AD124" s="10" t="str">
        <f t="shared" si="22"/>
        <v/>
      </c>
      <c r="AE124" s="10" t="str">
        <f t="shared" si="22"/>
        <v/>
      </c>
      <c r="AF124" s="10" t="str">
        <f t="shared" si="22"/>
        <v/>
      </c>
      <c r="AG124" s="10" t="str">
        <f t="shared" si="22"/>
        <v/>
      </c>
      <c r="AH124" s="10" t="str">
        <f t="shared" si="22"/>
        <v/>
      </c>
      <c r="AI124" s="10" t="str">
        <f t="shared" si="22"/>
        <v/>
      </c>
      <c r="AJ124" s="10" t="str">
        <f t="shared" si="22"/>
        <v/>
      </c>
      <c r="AK124" s="10" t="str">
        <f t="shared" si="22"/>
        <v/>
      </c>
      <c r="AL124" s="10" t="str">
        <f t="shared" si="22"/>
        <v/>
      </c>
      <c r="AM124" s="10" t="str">
        <f t="shared" si="22"/>
        <v/>
      </c>
      <c r="AN124" s="10" t="str">
        <f t="shared" si="22"/>
        <v/>
      </c>
      <c r="AO124" s="32" t="str">
        <f t="shared" si="22"/>
        <v/>
      </c>
      <c r="AU124" s="13" t="str">
        <f>IF($F124="", "", IF(COUNTIF('Intro &amp; Setup'!$T$17:$Y$26, $F124)&gt;0, "", "X"))</f>
        <v/>
      </c>
      <c r="AW124" s="39" t="str">
        <f>IF(K124="", "", IF(COUNTIF('Intro &amp; Setup'!$AP$17:$AS$31, K124)&gt;0, "", "X"))</f>
        <v/>
      </c>
      <c r="AX124" s="1" t="str">
        <f>IF(L124="", "", IF(COUNTIF('Intro &amp; Setup'!$AP$17:$AS$31, L124)&gt;0, "", "X"))</f>
        <v/>
      </c>
      <c r="AY124" s="1" t="str">
        <f>IF(M124="", "", IF(COUNTIF('Intro &amp; Setup'!$AP$17:$AS$31, M124)&gt;0, "", "X"))</f>
        <v/>
      </c>
      <c r="AZ124" s="40" t="str">
        <f>IF(N124="", "", IF(COUNTIF('Intro &amp; Setup'!$AP$17:$AS$31, N124)&gt;0, "", "X"))</f>
        <v/>
      </c>
      <c r="BB124" s="55" t="str">
        <f t="shared" si="17"/>
        <v/>
      </c>
      <c r="BC124" s="56" t="str">
        <f t="shared" si="17"/>
        <v/>
      </c>
      <c r="BE124" s="13" t="str">
        <f t="shared" si="18"/>
        <v/>
      </c>
      <c r="BG124" s="13" t="str">
        <f t="shared" si="19"/>
        <v/>
      </c>
    </row>
    <row r="125" spans="1:59" x14ac:dyDescent="0.25">
      <c r="A125" s="2"/>
      <c r="B125" s="72"/>
      <c r="C125" s="73"/>
      <c r="D125" s="74"/>
      <c r="E125" s="74"/>
      <c r="F125" s="75"/>
      <c r="G125" s="74"/>
      <c r="H125" s="76"/>
      <c r="I125" s="74"/>
      <c r="J125" s="77"/>
      <c r="K125" s="72"/>
      <c r="L125" s="75"/>
      <c r="M125" s="75"/>
      <c r="N125" s="78"/>
      <c r="O125" s="79"/>
      <c r="P125" s="2"/>
      <c r="Q125" s="13" t="str">
        <f t="shared" si="12"/>
        <v/>
      </c>
      <c r="R125" s="2"/>
      <c r="T125" s="13" t="str">
        <f t="shared" si="13"/>
        <v/>
      </c>
      <c r="V125" s="13" t="str">
        <f t="shared" si="14"/>
        <v/>
      </c>
      <c r="W125" s="24" t="str">
        <f t="shared" si="15"/>
        <v/>
      </c>
      <c r="Y125" s="46" t="str">
        <f t="shared" si="16"/>
        <v/>
      </c>
      <c r="AA125" s="31" t="str">
        <f t="shared" si="22"/>
        <v/>
      </c>
      <c r="AB125" s="10" t="str">
        <f t="shared" si="22"/>
        <v/>
      </c>
      <c r="AC125" s="10" t="str">
        <f t="shared" si="22"/>
        <v/>
      </c>
      <c r="AD125" s="10" t="str">
        <f t="shared" si="22"/>
        <v/>
      </c>
      <c r="AE125" s="10" t="str">
        <f t="shared" si="22"/>
        <v/>
      </c>
      <c r="AF125" s="10" t="str">
        <f t="shared" si="22"/>
        <v/>
      </c>
      <c r="AG125" s="10" t="str">
        <f t="shared" si="22"/>
        <v/>
      </c>
      <c r="AH125" s="10" t="str">
        <f t="shared" si="22"/>
        <v/>
      </c>
      <c r="AI125" s="10" t="str">
        <f t="shared" si="22"/>
        <v/>
      </c>
      <c r="AJ125" s="10" t="str">
        <f t="shared" si="22"/>
        <v/>
      </c>
      <c r="AK125" s="10" t="str">
        <f t="shared" si="22"/>
        <v/>
      </c>
      <c r="AL125" s="10" t="str">
        <f t="shared" si="22"/>
        <v/>
      </c>
      <c r="AM125" s="10" t="str">
        <f t="shared" si="22"/>
        <v/>
      </c>
      <c r="AN125" s="10" t="str">
        <f t="shared" si="22"/>
        <v/>
      </c>
      <c r="AO125" s="32" t="str">
        <f t="shared" si="22"/>
        <v/>
      </c>
      <c r="AU125" s="13" t="str">
        <f>IF($F125="", "", IF(COUNTIF('Intro &amp; Setup'!$T$17:$Y$26, $F125)&gt;0, "", "X"))</f>
        <v/>
      </c>
      <c r="AW125" s="39" t="str">
        <f>IF(K125="", "", IF(COUNTIF('Intro &amp; Setup'!$AP$17:$AS$31, K125)&gt;0, "", "X"))</f>
        <v/>
      </c>
      <c r="AX125" s="1" t="str">
        <f>IF(L125="", "", IF(COUNTIF('Intro &amp; Setup'!$AP$17:$AS$31, L125)&gt;0, "", "X"))</f>
        <v/>
      </c>
      <c r="AY125" s="1" t="str">
        <f>IF(M125="", "", IF(COUNTIF('Intro &amp; Setup'!$AP$17:$AS$31, M125)&gt;0, "", "X"))</f>
        <v/>
      </c>
      <c r="AZ125" s="40" t="str">
        <f>IF(N125="", "", IF(COUNTIF('Intro &amp; Setup'!$AP$17:$AS$31, N125)&gt;0, "", "X"))</f>
        <v/>
      </c>
      <c r="BB125" s="55" t="str">
        <f t="shared" si="17"/>
        <v/>
      </c>
      <c r="BC125" s="56" t="str">
        <f t="shared" si="17"/>
        <v/>
      </c>
      <c r="BE125" s="13" t="str">
        <f t="shared" si="18"/>
        <v/>
      </c>
      <c r="BG125" s="13" t="str">
        <f t="shared" si="19"/>
        <v/>
      </c>
    </row>
    <row r="126" spans="1:59" x14ac:dyDescent="0.25">
      <c r="A126" s="2"/>
      <c r="B126" s="72"/>
      <c r="C126" s="73"/>
      <c r="D126" s="74"/>
      <c r="E126" s="74"/>
      <c r="F126" s="75"/>
      <c r="G126" s="74"/>
      <c r="H126" s="76"/>
      <c r="I126" s="74"/>
      <c r="J126" s="77"/>
      <c r="K126" s="72"/>
      <c r="L126" s="75"/>
      <c r="M126" s="75"/>
      <c r="N126" s="78"/>
      <c r="O126" s="79"/>
      <c r="P126" s="2"/>
      <c r="Q126" s="13" t="str">
        <f t="shared" si="12"/>
        <v/>
      </c>
      <c r="R126" s="2"/>
      <c r="T126" s="13" t="str">
        <f t="shared" si="13"/>
        <v/>
      </c>
      <c r="V126" s="13" t="str">
        <f t="shared" si="14"/>
        <v/>
      </c>
      <c r="W126" s="24" t="str">
        <f t="shared" si="15"/>
        <v/>
      </c>
      <c r="Y126" s="46" t="str">
        <f t="shared" si="16"/>
        <v/>
      </c>
      <c r="AA126" s="31" t="str">
        <f t="shared" si="22"/>
        <v/>
      </c>
      <c r="AB126" s="10" t="str">
        <f t="shared" si="22"/>
        <v/>
      </c>
      <c r="AC126" s="10" t="str">
        <f t="shared" si="22"/>
        <v/>
      </c>
      <c r="AD126" s="10" t="str">
        <f t="shared" si="22"/>
        <v/>
      </c>
      <c r="AE126" s="10" t="str">
        <f t="shared" si="22"/>
        <v/>
      </c>
      <c r="AF126" s="10" t="str">
        <f t="shared" si="22"/>
        <v/>
      </c>
      <c r="AG126" s="10" t="str">
        <f t="shared" si="22"/>
        <v/>
      </c>
      <c r="AH126" s="10" t="str">
        <f t="shared" si="22"/>
        <v/>
      </c>
      <c r="AI126" s="10" t="str">
        <f t="shared" si="22"/>
        <v/>
      </c>
      <c r="AJ126" s="10" t="str">
        <f t="shared" si="22"/>
        <v/>
      </c>
      <c r="AK126" s="10" t="str">
        <f t="shared" si="22"/>
        <v/>
      </c>
      <c r="AL126" s="10" t="str">
        <f t="shared" si="22"/>
        <v/>
      </c>
      <c r="AM126" s="10" t="str">
        <f t="shared" si="22"/>
        <v/>
      </c>
      <c r="AN126" s="10" t="str">
        <f t="shared" si="22"/>
        <v/>
      </c>
      <c r="AO126" s="32" t="str">
        <f t="shared" si="22"/>
        <v/>
      </c>
      <c r="AU126" s="13" t="str">
        <f>IF($F126="", "", IF(COUNTIF('Intro &amp; Setup'!$T$17:$Y$26, $F126)&gt;0, "", "X"))</f>
        <v/>
      </c>
      <c r="AW126" s="39" t="str">
        <f>IF(K126="", "", IF(COUNTIF('Intro &amp; Setup'!$AP$17:$AS$31, K126)&gt;0, "", "X"))</f>
        <v/>
      </c>
      <c r="AX126" s="1" t="str">
        <f>IF(L126="", "", IF(COUNTIF('Intro &amp; Setup'!$AP$17:$AS$31, L126)&gt;0, "", "X"))</f>
        <v/>
      </c>
      <c r="AY126" s="1" t="str">
        <f>IF(M126="", "", IF(COUNTIF('Intro &amp; Setup'!$AP$17:$AS$31, M126)&gt;0, "", "X"))</f>
        <v/>
      </c>
      <c r="AZ126" s="40" t="str">
        <f>IF(N126="", "", IF(COUNTIF('Intro &amp; Setup'!$AP$17:$AS$31, N126)&gt;0, "", "X"))</f>
        <v/>
      </c>
      <c r="BB126" s="55" t="str">
        <f t="shared" si="17"/>
        <v/>
      </c>
      <c r="BC126" s="56" t="str">
        <f t="shared" si="17"/>
        <v/>
      </c>
      <c r="BE126" s="13" t="str">
        <f t="shared" si="18"/>
        <v/>
      </c>
      <c r="BG126" s="13" t="str">
        <f t="shared" si="19"/>
        <v/>
      </c>
    </row>
    <row r="127" spans="1:59" x14ac:dyDescent="0.25">
      <c r="A127" s="2"/>
      <c r="B127" s="72"/>
      <c r="C127" s="73"/>
      <c r="D127" s="74"/>
      <c r="E127" s="74"/>
      <c r="F127" s="75"/>
      <c r="G127" s="74"/>
      <c r="H127" s="76"/>
      <c r="I127" s="74"/>
      <c r="J127" s="77"/>
      <c r="K127" s="72"/>
      <c r="L127" s="75"/>
      <c r="M127" s="75"/>
      <c r="N127" s="78"/>
      <c r="O127" s="79"/>
      <c r="P127" s="2"/>
      <c r="Q127" s="13" t="str">
        <f t="shared" si="12"/>
        <v/>
      </c>
      <c r="R127" s="2"/>
      <c r="T127" s="13" t="str">
        <f t="shared" si="13"/>
        <v/>
      </c>
      <c r="V127" s="13" t="str">
        <f t="shared" si="14"/>
        <v/>
      </c>
      <c r="W127" s="24" t="str">
        <f t="shared" si="15"/>
        <v/>
      </c>
      <c r="Y127" s="46" t="str">
        <f t="shared" si="16"/>
        <v/>
      </c>
      <c r="AA127" s="31" t="str">
        <f t="shared" si="22"/>
        <v/>
      </c>
      <c r="AB127" s="10" t="str">
        <f t="shared" si="22"/>
        <v/>
      </c>
      <c r="AC127" s="10" t="str">
        <f t="shared" si="22"/>
        <v/>
      </c>
      <c r="AD127" s="10" t="str">
        <f t="shared" si="22"/>
        <v/>
      </c>
      <c r="AE127" s="10" t="str">
        <f t="shared" si="22"/>
        <v/>
      </c>
      <c r="AF127" s="10" t="str">
        <f t="shared" si="22"/>
        <v/>
      </c>
      <c r="AG127" s="10" t="str">
        <f t="shared" si="22"/>
        <v/>
      </c>
      <c r="AH127" s="10" t="str">
        <f t="shared" si="22"/>
        <v/>
      </c>
      <c r="AI127" s="10" t="str">
        <f t="shared" si="22"/>
        <v/>
      </c>
      <c r="AJ127" s="10" t="str">
        <f t="shared" si="22"/>
        <v/>
      </c>
      <c r="AK127" s="10" t="str">
        <f t="shared" si="22"/>
        <v/>
      </c>
      <c r="AL127" s="10" t="str">
        <f t="shared" si="22"/>
        <v/>
      </c>
      <c r="AM127" s="10" t="str">
        <f t="shared" si="22"/>
        <v/>
      </c>
      <c r="AN127" s="10" t="str">
        <f t="shared" si="22"/>
        <v/>
      </c>
      <c r="AO127" s="32" t="str">
        <f t="shared" si="22"/>
        <v/>
      </c>
      <c r="AU127" s="13" t="str">
        <f>IF($F127="", "", IF(COUNTIF('Intro &amp; Setup'!$T$17:$Y$26, $F127)&gt;0, "", "X"))</f>
        <v/>
      </c>
      <c r="AW127" s="39" t="str">
        <f>IF(K127="", "", IF(COUNTIF('Intro &amp; Setup'!$AP$17:$AS$31, K127)&gt;0, "", "X"))</f>
        <v/>
      </c>
      <c r="AX127" s="1" t="str">
        <f>IF(L127="", "", IF(COUNTIF('Intro &amp; Setup'!$AP$17:$AS$31, L127)&gt;0, "", "X"))</f>
        <v/>
      </c>
      <c r="AY127" s="1" t="str">
        <f>IF(M127="", "", IF(COUNTIF('Intro &amp; Setup'!$AP$17:$AS$31, M127)&gt;0, "", "X"))</f>
        <v/>
      </c>
      <c r="AZ127" s="40" t="str">
        <f>IF(N127="", "", IF(COUNTIF('Intro &amp; Setup'!$AP$17:$AS$31, N127)&gt;0, "", "X"))</f>
        <v/>
      </c>
      <c r="BB127" s="55" t="str">
        <f t="shared" si="17"/>
        <v/>
      </c>
      <c r="BC127" s="56" t="str">
        <f t="shared" si="17"/>
        <v/>
      </c>
      <c r="BE127" s="13" t="str">
        <f t="shared" si="18"/>
        <v/>
      </c>
      <c r="BG127" s="13" t="str">
        <f t="shared" si="19"/>
        <v/>
      </c>
    </row>
    <row r="128" spans="1:59" x14ac:dyDescent="0.25">
      <c r="A128" s="2"/>
      <c r="B128" s="72"/>
      <c r="C128" s="73"/>
      <c r="D128" s="74"/>
      <c r="E128" s="74"/>
      <c r="F128" s="75"/>
      <c r="G128" s="74"/>
      <c r="H128" s="76"/>
      <c r="I128" s="74"/>
      <c r="J128" s="77"/>
      <c r="K128" s="72"/>
      <c r="L128" s="75"/>
      <c r="M128" s="75"/>
      <c r="N128" s="78"/>
      <c r="O128" s="79"/>
      <c r="P128" s="2"/>
      <c r="Q128" s="13" t="str">
        <f t="shared" si="12"/>
        <v/>
      </c>
      <c r="R128" s="2"/>
      <c r="T128" s="13" t="str">
        <f t="shared" si="13"/>
        <v/>
      </c>
      <c r="V128" s="13" t="str">
        <f t="shared" si="14"/>
        <v/>
      </c>
      <c r="W128" s="24" t="str">
        <f t="shared" si="15"/>
        <v/>
      </c>
      <c r="Y128" s="46" t="str">
        <f t="shared" si="16"/>
        <v/>
      </c>
      <c r="AA128" s="31" t="str">
        <f t="shared" ref="AA128:AO144" si="23">IF(OR(AA$10="", $J128=""), "", IF($K128=AA$10, $Y128, 0)+IF($L128=AA$10, $Y128, 0)+IF($M128=AA$10, $Y128, 0)+IF($N128=AA$10, $Y128, 0))</f>
        <v/>
      </c>
      <c r="AB128" s="10" t="str">
        <f t="shared" si="23"/>
        <v/>
      </c>
      <c r="AC128" s="10" t="str">
        <f t="shared" si="23"/>
        <v/>
      </c>
      <c r="AD128" s="10" t="str">
        <f t="shared" si="23"/>
        <v/>
      </c>
      <c r="AE128" s="10" t="str">
        <f t="shared" si="23"/>
        <v/>
      </c>
      <c r="AF128" s="10" t="str">
        <f t="shared" si="23"/>
        <v/>
      </c>
      <c r="AG128" s="10" t="str">
        <f t="shared" si="23"/>
        <v/>
      </c>
      <c r="AH128" s="10" t="str">
        <f t="shared" si="23"/>
        <v/>
      </c>
      <c r="AI128" s="10" t="str">
        <f t="shared" si="23"/>
        <v/>
      </c>
      <c r="AJ128" s="10" t="str">
        <f t="shared" si="23"/>
        <v/>
      </c>
      <c r="AK128" s="10" t="str">
        <f t="shared" si="23"/>
        <v/>
      </c>
      <c r="AL128" s="10" t="str">
        <f t="shared" si="23"/>
        <v/>
      </c>
      <c r="AM128" s="10" t="str">
        <f t="shared" si="23"/>
        <v/>
      </c>
      <c r="AN128" s="10" t="str">
        <f t="shared" si="23"/>
        <v/>
      </c>
      <c r="AO128" s="32" t="str">
        <f t="shared" si="23"/>
        <v/>
      </c>
      <c r="AU128" s="13" t="str">
        <f>IF($F128="", "", IF(COUNTIF('Intro &amp; Setup'!$T$17:$Y$26, $F128)&gt;0, "", "X"))</f>
        <v/>
      </c>
      <c r="AW128" s="39" t="str">
        <f>IF(K128="", "", IF(COUNTIF('Intro &amp; Setup'!$AP$17:$AS$31, K128)&gt;0, "", "X"))</f>
        <v/>
      </c>
      <c r="AX128" s="1" t="str">
        <f>IF(L128="", "", IF(COUNTIF('Intro &amp; Setup'!$AP$17:$AS$31, L128)&gt;0, "", "X"))</f>
        <v/>
      </c>
      <c r="AY128" s="1" t="str">
        <f>IF(M128="", "", IF(COUNTIF('Intro &amp; Setup'!$AP$17:$AS$31, M128)&gt;0, "", "X"))</f>
        <v/>
      </c>
      <c r="AZ128" s="40" t="str">
        <f>IF(N128="", "", IF(COUNTIF('Intro &amp; Setup'!$AP$17:$AS$31, N128)&gt;0, "", "X"))</f>
        <v/>
      </c>
      <c r="BB128" s="55" t="str">
        <f t="shared" si="17"/>
        <v/>
      </c>
      <c r="BC128" s="56" t="str">
        <f t="shared" si="17"/>
        <v/>
      </c>
      <c r="BE128" s="13" t="str">
        <f t="shared" si="18"/>
        <v/>
      </c>
      <c r="BG128" s="13" t="str">
        <f t="shared" si="19"/>
        <v/>
      </c>
    </row>
    <row r="129" spans="1:59" x14ac:dyDescent="0.25">
      <c r="A129" s="2"/>
      <c r="B129" s="72"/>
      <c r="C129" s="73"/>
      <c r="D129" s="74"/>
      <c r="E129" s="74"/>
      <c r="F129" s="75"/>
      <c r="G129" s="74"/>
      <c r="H129" s="76"/>
      <c r="I129" s="74"/>
      <c r="J129" s="77"/>
      <c r="K129" s="72"/>
      <c r="L129" s="75"/>
      <c r="M129" s="75"/>
      <c r="N129" s="78"/>
      <c r="O129" s="79"/>
      <c r="P129" s="2"/>
      <c r="Q129" s="13" t="str">
        <f t="shared" si="12"/>
        <v/>
      </c>
      <c r="R129" s="2"/>
      <c r="T129" s="13" t="str">
        <f t="shared" si="13"/>
        <v/>
      </c>
      <c r="V129" s="13" t="str">
        <f t="shared" si="14"/>
        <v/>
      </c>
      <c r="W129" s="24" t="str">
        <f t="shared" si="15"/>
        <v/>
      </c>
      <c r="Y129" s="46" t="str">
        <f t="shared" si="16"/>
        <v/>
      </c>
      <c r="AA129" s="31" t="str">
        <f t="shared" si="23"/>
        <v/>
      </c>
      <c r="AB129" s="10" t="str">
        <f t="shared" si="23"/>
        <v/>
      </c>
      <c r="AC129" s="10" t="str">
        <f t="shared" si="23"/>
        <v/>
      </c>
      <c r="AD129" s="10" t="str">
        <f t="shared" si="23"/>
        <v/>
      </c>
      <c r="AE129" s="10" t="str">
        <f t="shared" si="23"/>
        <v/>
      </c>
      <c r="AF129" s="10" t="str">
        <f t="shared" si="23"/>
        <v/>
      </c>
      <c r="AG129" s="10" t="str">
        <f t="shared" si="23"/>
        <v/>
      </c>
      <c r="AH129" s="10" t="str">
        <f t="shared" si="23"/>
        <v/>
      </c>
      <c r="AI129" s="10" t="str">
        <f t="shared" si="23"/>
        <v/>
      </c>
      <c r="AJ129" s="10" t="str">
        <f t="shared" si="23"/>
        <v/>
      </c>
      <c r="AK129" s="10" t="str">
        <f t="shared" si="23"/>
        <v/>
      </c>
      <c r="AL129" s="10" t="str">
        <f t="shared" si="23"/>
        <v/>
      </c>
      <c r="AM129" s="10" t="str">
        <f t="shared" si="23"/>
        <v/>
      </c>
      <c r="AN129" s="10" t="str">
        <f t="shared" si="23"/>
        <v/>
      </c>
      <c r="AO129" s="32" t="str">
        <f t="shared" si="23"/>
        <v/>
      </c>
      <c r="AU129" s="13" t="str">
        <f>IF($F129="", "", IF(COUNTIF('Intro &amp; Setup'!$T$17:$Y$26, $F129)&gt;0, "", "X"))</f>
        <v/>
      </c>
      <c r="AW129" s="39" t="str">
        <f>IF(K129="", "", IF(COUNTIF('Intro &amp; Setup'!$AP$17:$AS$31, K129)&gt;0, "", "X"))</f>
        <v/>
      </c>
      <c r="AX129" s="1" t="str">
        <f>IF(L129="", "", IF(COUNTIF('Intro &amp; Setup'!$AP$17:$AS$31, L129)&gt;0, "", "X"))</f>
        <v/>
      </c>
      <c r="AY129" s="1" t="str">
        <f>IF(M129="", "", IF(COUNTIF('Intro &amp; Setup'!$AP$17:$AS$31, M129)&gt;0, "", "X"))</f>
        <v/>
      </c>
      <c r="AZ129" s="40" t="str">
        <f>IF(N129="", "", IF(COUNTIF('Intro &amp; Setup'!$AP$17:$AS$31, N129)&gt;0, "", "X"))</f>
        <v/>
      </c>
      <c r="BB129" s="55" t="str">
        <f t="shared" si="17"/>
        <v/>
      </c>
      <c r="BC129" s="56" t="str">
        <f t="shared" si="17"/>
        <v/>
      </c>
      <c r="BE129" s="13" t="str">
        <f t="shared" si="18"/>
        <v/>
      </c>
      <c r="BG129" s="13" t="str">
        <f t="shared" si="19"/>
        <v/>
      </c>
    </row>
    <row r="130" spans="1:59" x14ac:dyDescent="0.25">
      <c r="A130" s="2"/>
      <c r="B130" s="72"/>
      <c r="C130" s="73"/>
      <c r="D130" s="74"/>
      <c r="E130" s="74"/>
      <c r="F130" s="75"/>
      <c r="G130" s="74"/>
      <c r="H130" s="76"/>
      <c r="I130" s="74"/>
      <c r="J130" s="77"/>
      <c r="K130" s="72"/>
      <c r="L130" s="75"/>
      <c r="M130" s="75"/>
      <c r="N130" s="78"/>
      <c r="O130" s="79"/>
      <c r="P130" s="2"/>
      <c r="Q130" s="13" t="str">
        <f t="shared" si="12"/>
        <v/>
      </c>
      <c r="R130" s="2"/>
      <c r="T130" s="13" t="str">
        <f t="shared" si="13"/>
        <v/>
      </c>
      <c r="V130" s="13" t="str">
        <f t="shared" si="14"/>
        <v/>
      </c>
      <c r="W130" s="24" t="str">
        <f t="shared" si="15"/>
        <v/>
      </c>
      <c r="Y130" s="46" t="str">
        <f t="shared" si="16"/>
        <v/>
      </c>
      <c r="AA130" s="31" t="str">
        <f t="shared" si="23"/>
        <v/>
      </c>
      <c r="AB130" s="10" t="str">
        <f t="shared" si="23"/>
        <v/>
      </c>
      <c r="AC130" s="10" t="str">
        <f t="shared" si="23"/>
        <v/>
      </c>
      <c r="AD130" s="10" t="str">
        <f t="shared" si="23"/>
        <v/>
      </c>
      <c r="AE130" s="10" t="str">
        <f t="shared" si="23"/>
        <v/>
      </c>
      <c r="AF130" s="10" t="str">
        <f t="shared" si="23"/>
        <v/>
      </c>
      <c r="AG130" s="10" t="str">
        <f t="shared" si="23"/>
        <v/>
      </c>
      <c r="AH130" s="10" t="str">
        <f t="shared" si="23"/>
        <v/>
      </c>
      <c r="AI130" s="10" t="str">
        <f t="shared" si="23"/>
        <v/>
      </c>
      <c r="AJ130" s="10" t="str">
        <f t="shared" si="23"/>
        <v/>
      </c>
      <c r="AK130" s="10" t="str">
        <f t="shared" si="23"/>
        <v/>
      </c>
      <c r="AL130" s="10" t="str">
        <f t="shared" si="23"/>
        <v/>
      </c>
      <c r="AM130" s="10" t="str">
        <f t="shared" si="23"/>
        <v/>
      </c>
      <c r="AN130" s="10" t="str">
        <f t="shared" si="23"/>
        <v/>
      </c>
      <c r="AO130" s="32" t="str">
        <f t="shared" si="23"/>
        <v/>
      </c>
      <c r="AU130" s="13" t="str">
        <f>IF($F130="", "", IF(COUNTIF('Intro &amp; Setup'!$T$17:$Y$26, $F130)&gt;0, "", "X"))</f>
        <v/>
      </c>
      <c r="AW130" s="39" t="str">
        <f>IF(K130="", "", IF(COUNTIF('Intro &amp; Setup'!$AP$17:$AS$31, K130)&gt;0, "", "X"))</f>
        <v/>
      </c>
      <c r="AX130" s="1" t="str">
        <f>IF(L130="", "", IF(COUNTIF('Intro &amp; Setup'!$AP$17:$AS$31, L130)&gt;0, "", "X"))</f>
        <v/>
      </c>
      <c r="AY130" s="1" t="str">
        <f>IF(M130="", "", IF(COUNTIF('Intro &amp; Setup'!$AP$17:$AS$31, M130)&gt;0, "", "X"))</f>
        <v/>
      </c>
      <c r="AZ130" s="40" t="str">
        <f>IF(N130="", "", IF(COUNTIF('Intro &amp; Setup'!$AP$17:$AS$31, N130)&gt;0, "", "X"))</f>
        <v/>
      </c>
      <c r="BB130" s="55" t="str">
        <f t="shared" si="17"/>
        <v/>
      </c>
      <c r="BC130" s="56" t="str">
        <f t="shared" si="17"/>
        <v/>
      </c>
      <c r="BE130" s="13" t="str">
        <f t="shared" si="18"/>
        <v/>
      </c>
      <c r="BG130" s="13" t="str">
        <f t="shared" si="19"/>
        <v/>
      </c>
    </row>
    <row r="131" spans="1:59" x14ac:dyDescent="0.25">
      <c r="A131" s="2"/>
      <c r="B131" s="72"/>
      <c r="C131" s="73"/>
      <c r="D131" s="74"/>
      <c r="E131" s="74"/>
      <c r="F131" s="75"/>
      <c r="G131" s="74"/>
      <c r="H131" s="76"/>
      <c r="I131" s="74"/>
      <c r="J131" s="77"/>
      <c r="K131" s="72"/>
      <c r="L131" s="75"/>
      <c r="M131" s="75"/>
      <c r="N131" s="78"/>
      <c r="O131" s="79"/>
      <c r="P131" s="2"/>
      <c r="Q131" s="13" t="str">
        <f t="shared" si="12"/>
        <v/>
      </c>
      <c r="R131" s="2"/>
      <c r="T131" s="13" t="str">
        <f t="shared" si="13"/>
        <v/>
      </c>
      <c r="V131" s="13" t="str">
        <f t="shared" si="14"/>
        <v/>
      </c>
      <c r="W131" s="24" t="str">
        <f t="shared" si="15"/>
        <v/>
      </c>
      <c r="Y131" s="46" t="str">
        <f t="shared" si="16"/>
        <v/>
      </c>
      <c r="AA131" s="31" t="str">
        <f t="shared" si="23"/>
        <v/>
      </c>
      <c r="AB131" s="10" t="str">
        <f t="shared" si="23"/>
        <v/>
      </c>
      <c r="AC131" s="10" t="str">
        <f t="shared" si="23"/>
        <v/>
      </c>
      <c r="AD131" s="10" t="str">
        <f t="shared" si="23"/>
        <v/>
      </c>
      <c r="AE131" s="10" t="str">
        <f t="shared" si="23"/>
        <v/>
      </c>
      <c r="AF131" s="10" t="str">
        <f t="shared" si="23"/>
        <v/>
      </c>
      <c r="AG131" s="10" t="str">
        <f t="shared" si="23"/>
        <v/>
      </c>
      <c r="AH131" s="10" t="str">
        <f t="shared" si="23"/>
        <v/>
      </c>
      <c r="AI131" s="10" t="str">
        <f t="shared" si="23"/>
        <v/>
      </c>
      <c r="AJ131" s="10" t="str">
        <f t="shared" si="23"/>
        <v/>
      </c>
      <c r="AK131" s="10" t="str">
        <f t="shared" si="23"/>
        <v/>
      </c>
      <c r="AL131" s="10" t="str">
        <f t="shared" si="23"/>
        <v/>
      </c>
      <c r="AM131" s="10" t="str">
        <f t="shared" si="23"/>
        <v/>
      </c>
      <c r="AN131" s="10" t="str">
        <f t="shared" si="23"/>
        <v/>
      </c>
      <c r="AO131" s="32" t="str">
        <f t="shared" si="23"/>
        <v/>
      </c>
      <c r="AU131" s="13" t="str">
        <f>IF($F131="", "", IF(COUNTIF('Intro &amp; Setup'!$T$17:$Y$26, $F131)&gt;0, "", "X"))</f>
        <v/>
      </c>
      <c r="AW131" s="39" t="str">
        <f>IF(K131="", "", IF(COUNTIF('Intro &amp; Setup'!$AP$17:$AS$31, K131)&gt;0, "", "X"))</f>
        <v/>
      </c>
      <c r="AX131" s="1" t="str">
        <f>IF(L131="", "", IF(COUNTIF('Intro &amp; Setup'!$AP$17:$AS$31, L131)&gt;0, "", "X"))</f>
        <v/>
      </c>
      <c r="AY131" s="1" t="str">
        <f>IF(M131="", "", IF(COUNTIF('Intro &amp; Setup'!$AP$17:$AS$31, M131)&gt;0, "", "X"))</f>
        <v/>
      </c>
      <c r="AZ131" s="40" t="str">
        <f>IF(N131="", "", IF(COUNTIF('Intro &amp; Setup'!$AP$17:$AS$31, N131)&gt;0, "", "X"))</f>
        <v/>
      </c>
      <c r="BB131" s="55" t="str">
        <f t="shared" si="17"/>
        <v/>
      </c>
      <c r="BC131" s="56" t="str">
        <f t="shared" si="17"/>
        <v/>
      </c>
      <c r="BE131" s="13" t="str">
        <f t="shared" si="18"/>
        <v/>
      </c>
      <c r="BG131" s="13" t="str">
        <f t="shared" si="19"/>
        <v/>
      </c>
    </row>
    <row r="132" spans="1:59" x14ac:dyDescent="0.25">
      <c r="A132" s="2"/>
      <c r="B132" s="72"/>
      <c r="C132" s="73"/>
      <c r="D132" s="74"/>
      <c r="E132" s="74"/>
      <c r="F132" s="75"/>
      <c r="G132" s="74"/>
      <c r="H132" s="76"/>
      <c r="I132" s="74"/>
      <c r="J132" s="77"/>
      <c r="K132" s="72"/>
      <c r="L132" s="75"/>
      <c r="M132" s="75"/>
      <c r="N132" s="78"/>
      <c r="O132" s="79"/>
      <c r="P132" s="2"/>
      <c r="Q132" s="13" t="str">
        <f t="shared" si="12"/>
        <v/>
      </c>
      <c r="R132" s="2"/>
      <c r="T132" s="13" t="str">
        <f t="shared" si="13"/>
        <v/>
      </c>
      <c r="V132" s="13" t="str">
        <f t="shared" si="14"/>
        <v/>
      </c>
      <c r="W132" s="24" t="str">
        <f t="shared" si="15"/>
        <v/>
      </c>
      <c r="Y132" s="46" t="str">
        <f t="shared" si="16"/>
        <v/>
      </c>
      <c r="AA132" s="31" t="str">
        <f t="shared" si="23"/>
        <v/>
      </c>
      <c r="AB132" s="10" t="str">
        <f t="shared" si="23"/>
        <v/>
      </c>
      <c r="AC132" s="10" t="str">
        <f t="shared" si="23"/>
        <v/>
      </c>
      <c r="AD132" s="10" t="str">
        <f t="shared" si="23"/>
        <v/>
      </c>
      <c r="AE132" s="10" t="str">
        <f t="shared" si="23"/>
        <v/>
      </c>
      <c r="AF132" s="10" t="str">
        <f t="shared" si="23"/>
        <v/>
      </c>
      <c r="AG132" s="10" t="str">
        <f t="shared" si="23"/>
        <v/>
      </c>
      <c r="AH132" s="10" t="str">
        <f t="shared" si="23"/>
        <v/>
      </c>
      <c r="AI132" s="10" t="str">
        <f t="shared" si="23"/>
        <v/>
      </c>
      <c r="AJ132" s="10" t="str">
        <f t="shared" si="23"/>
        <v/>
      </c>
      <c r="AK132" s="10" t="str">
        <f t="shared" si="23"/>
        <v/>
      </c>
      <c r="AL132" s="10" t="str">
        <f t="shared" si="23"/>
        <v/>
      </c>
      <c r="AM132" s="10" t="str">
        <f t="shared" si="23"/>
        <v/>
      </c>
      <c r="AN132" s="10" t="str">
        <f t="shared" si="23"/>
        <v/>
      </c>
      <c r="AO132" s="32" t="str">
        <f t="shared" si="23"/>
        <v/>
      </c>
      <c r="AU132" s="13" t="str">
        <f>IF($F132="", "", IF(COUNTIF('Intro &amp; Setup'!$T$17:$Y$26, $F132)&gt;0, "", "X"))</f>
        <v/>
      </c>
      <c r="AW132" s="39" t="str">
        <f>IF(K132="", "", IF(COUNTIF('Intro &amp; Setup'!$AP$17:$AS$31, K132)&gt;0, "", "X"))</f>
        <v/>
      </c>
      <c r="AX132" s="1" t="str">
        <f>IF(L132="", "", IF(COUNTIF('Intro &amp; Setup'!$AP$17:$AS$31, L132)&gt;0, "", "X"))</f>
        <v/>
      </c>
      <c r="AY132" s="1" t="str">
        <f>IF(M132="", "", IF(COUNTIF('Intro &amp; Setup'!$AP$17:$AS$31, M132)&gt;0, "", "X"))</f>
        <v/>
      </c>
      <c r="AZ132" s="40" t="str">
        <f>IF(N132="", "", IF(COUNTIF('Intro &amp; Setup'!$AP$17:$AS$31, N132)&gt;0, "", "X"))</f>
        <v/>
      </c>
      <c r="BB132" s="55" t="str">
        <f t="shared" si="17"/>
        <v/>
      </c>
      <c r="BC132" s="56" t="str">
        <f t="shared" si="17"/>
        <v/>
      </c>
      <c r="BE132" s="13" t="str">
        <f t="shared" si="18"/>
        <v/>
      </c>
      <c r="BG132" s="13" t="str">
        <f t="shared" si="19"/>
        <v/>
      </c>
    </row>
    <row r="133" spans="1:59" x14ac:dyDescent="0.25">
      <c r="A133" s="2"/>
      <c r="B133" s="72"/>
      <c r="C133" s="73"/>
      <c r="D133" s="74"/>
      <c r="E133" s="74"/>
      <c r="F133" s="75"/>
      <c r="G133" s="74"/>
      <c r="H133" s="76"/>
      <c r="I133" s="74"/>
      <c r="J133" s="77"/>
      <c r="K133" s="72"/>
      <c r="L133" s="75"/>
      <c r="M133" s="75"/>
      <c r="N133" s="78"/>
      <c r="O133" s="79"/>
      <c r="P133" s="2"/>
      <c r="Q133" s="13" t="str">
        <f t="shared" si="12"/>
        <v/>
      </c>
      <c r="R133" s="2"/>
      <c r="T133" s="13" t="str">
        <f t="shared" si="13"/>
        <v/>
      </c>
      <c r="V133" s="13" t="str">
        <f t="shared" si="14"/>
        <v/>
      </c>
      <c r="W133" s="24" t="str">
        <f t="shared" si="15"/>
        <v/>
      </c>
      <c r="Y133" s="46" t="str">
        <f t="shared" si="16"/>
        <v/>
      </c>
      <c r="AA133" s="31" t="str">
        <f t="shared" si="23"/>
        <v/>
      </c>
      <c r="AB133" s="10" t="str">
        <f t="shared" si="23"/>
        <v/>
      </c>
      <c r="AC133" s="10" t="str">
        <f t="shared" si="23"/>
        <v/>
      </c>
      <c r="AD133" s="10" t="str">
        <f t="shared" si="23"/>
        <v/>
      </c>
      <c r="AE133" s="10" t="str">
        <f t="shared" si="23"/>
        <v/>
      </c>
      <c r="AF133" s="10" t="str">
        <f t="shared" si="23"/>
        <v/>
      </c>
      <c r="AG133" s="10" t="str">
        <f t="shared" si="23"/>
        <v/>
      </c>
      <c r="AH133" s="10" t="str">
        <f t="shared" si="23"/>
        <v/>
      </c>
      <c r="AI133" s="10" t="str">
        <f t="shared" si="23"/>
        <v/>
      </c>
      <c r="AJ133" s="10" t="str">
        <f t="shared" si="23"/>
        <v/>
      </c>
      <c r="AK133" s="10" t="str">
        <f t="shared" si="23"/>
        <v/>
      </c>
      <c r="AL133" s="10" t="str">
        <f t="shared" si="23"/>
        <v/>
      </c>
      <c r="AM133" s="10" t="str">
        <f t="shared" si="23"/>
        <v/>
      </c>
      <c r="AN133" s="10" t="str">
        <f t="shared" si="23"/>
        <v/>
      </c>
      <c r="AO133" s="32" t="str">
        <f t="shared" si="23"/>
        <v/>
      </c>
      <c r="AU133" s="13" t="str">
        <f>IF($F133="", "", IF(COUNTIF('Intro &amp; Setup'!$T$17:$Y$26, $F133)&gt;0, "", "X"))</f>
        <v/>
      </c>
      <c r="AW133" s="39" t="str">
        <f>IF(K133="", "", IF(COUNTIF('Intro &amp; Setup'!$AP$17:$AS$31, K133)&gt;0, "", "X"))</f>
        <v/>
      </c>
      <c r="AX133" s="1" t="str">
        <f>IF(L133="", "", IF(COUNTIF('Intro &amp; Setup'!$AP$17:$AS$31, L133)&gt;0, "", "X"))</f>
        <v/>
      </c>
      <c r="AY133" s="1" t="str">
        <f>IF(M133="", "", IF(COUNTIF('Intro &amp; Setup'!$AP$17:$AS$31, M133)&gt;0, "", "X"))</f>
        <v/>
      </c>
      <c r="AZ133" s="40" t="str">
        <f>IF(N133="", "", IF(COUNTIF('Intro &amp; Setup'!$AP$17:$AS$31, N133)&gt;0, "", "X"))</f>
        <v/>
      </c>
      <c r="BB133" s="55" t="str">
        <f t="shared" si="17"/>
        <v/>
      </c>
      <c r="BC133" s="56" t="str">
        <f t="shared" si="17"/>
        <v/>
      </c>
      <c r="BE133" s="13" t="str">
        <f t="shared" si="18"/>
        <v/>
      </c>
      <c r="BG133" s="13" t="str">
        <f t="shared" si="19"/>
        <v/>
      </c>
    </row>
    <row r="134" spans="1:59" x14ac:dyDescent="0.25">
      <c r="A134" s="2"/>
      <c r="B134" s="72"/>
      <c r="C134" s="73"/>
      <c r="D134" s="74"/>
      <c r="E134" s="74"/>
      <c r="F134" s="75"/>
      <c r="G134" s="74"/>
      <c r="H134" s="76"/>
      <c r="I134" s="74"/>
      <c r="J134" s="77"/>
      <c r="K134" s="72"/>
      <c r="L134" s="75"/>
      <c r="M134" s="75"/>
      <c r="N134" s="78"/>
      <c r="O134" s="79"/>
      <c r="P134" s="2"/>
      <c r="Q134" s="13" t="str">
        <f t="shared" si="12"/>
        <v/>
      </c>
      <c r="R134" s="2"/>
      <c r="T134" s="13" t="str">
        <f t="shared" si="13"/>
        <v/>
      </c>
      <c r="V134" s="13" t="str">
        <f t="shared" si="14"/>
        <v/>
      </c>
      <c r="W134" s="24" t="str">
        <f t="shared" si="15"/>
        <v/>
      </c>
      <c r="Y134" s="46" t="str">
        <f t="shared" si="16"/>
        <v/>
      </c>
      <c r="AA134" s="31" t="str">
        <f t="shared" si="23"/>
        <v/>
      </c>
      <c r="AB134" s="10" t="str">
        <f t="shared" si="23"/>
        <v/>
      </c>
      <c r="AC134" s="10" t="str">
        <f t="shared" si="23"/>
        <v/>
      </c>
      <c r="AD134" s="10" t="str">
        <f t="shared" si="23"/>
        <v/>
      </c>
      <c r="AE134" s="10" t="str">
        <f t="shared" si="23"/>
        <v/>
      </c>
      <c r="AF134" s="10" t="str">
        <f t="shared" si="23"/>
        <v/>
      </c>
      <c r="AG134" s="10" t="str">
        <f t="shared" si="23"/>
        <v/>
      </c>
      <c r="AH134" s="10" t="str">
        <f t="shared" si="23"/>
        <v/>
      </c>
      <c r="AI134" s="10" t="str">
        <f t="shared" si="23"/>
        <v/>
      </c>
      <c r="AJ134" s="10" t="str">
        <f t="shared" si="23"/>
        <v/>
      </c>
      <c r="AK134" s="10" t="str">
        <f t="shared" si="23"/>
        <v/>
      </c>
      <c r="AL134" s="10" t="str">
        <f t="shared" si="23"/>
        <v/>
      </c>
      <c r="AM134" s="10" t="str">
        <f t="shared" si="23"/>
        <v/>
      </c>
      <c r="AN134" s="10" t="str">
        <f t="shared" si="23"/>
        <v/>
      </c>
      <c r="AO134" s="32" t="str">
        <f t="shared" si="23"/>
        <v/>
      </c>
      <c r="AU134" s="13" t="str">
        <f>IF($F134="", "", IF(COUNTIF('Intro &amp; Setup'!$T$17:$Y$26, $F134)&gt;0, "", "X"))</f>
        <v/>
      </c>
      <c r="AW134" s="39" t="str">
        <f>IF(K134="", "", IF(COUNTIF('Intro &amp; Setup'!$AP$17:$AS$31, K134)&gt;0, "", "X"))</f>
        <v/>
      </c>
      <c r="AX134" s="1" t="str">
        <f>IF(L134="", "", IF(COUNTIF('Intro &amp; Setup'!$AP$17:$AS$31, L134)&gt;0, "", "X"))</f>
        <v/>
      </c>
      <c r="AY134" s="1" t="str">
        <f>IF(M134="", "", IF(COUNTIF('Intro &amp; Setup'!$AP$17:$AS$31, M134)&gt;0, "", "X"))</f>
        <v/>
      </c>
      <c r="AZ134" s="40" t="str">
        <f>IF(N134="", "", IF(COUNTIF('Intro &amp; Setup'!$AP$17:$AS$31, N134)&gt;0, "", "X"))</f>
        <v/>
      </c>
      <c r="BB134" s="55" t="str">
        <f t="shared" si="17"/>
        <v/>
      </c>
      <c r="BC134" s="56" t="str">
        <f t="shared" si="17"/>
        <v/>
      </c>
      <c r="BE134" s="13" t="str">
        <f t="shared" si="18"/>
        <v/>
      </c>
      <c r="BG134" s="13" t="str">
        <f t="shared" si="19"/>
        <v/>
      </c>
    </row>
    <row r="135" spans="1:59" x14ac:dyDescent="0.25">
      <c r="A135" s="2"/>
      <c r="B135" s="72"/>
      <c r="C135" s="73"/>
      <c r="D135" s="74"/>
      <c r="E135" s="74"/>
      <c r="F135" s="75"/>
      <c r="G135" s="74"/>
      <c r="H135" s="76"/>
      <c r="I135" s="74"/>
      <c r="J135" s="77"/>
      <c r="K135" s="72"/>
      <c r="L135" s="75"/>
      <c r="M135" s="75"/>
      <c r="N135" s="78"/>
      <c r="O135" s="79"/>
      <c r="P135" s="2"/>
      <c r="Q135" s="13" t="str">
        <f t="shared" si="12"/>
        <v/>
      </c>
      <c r="R135" s="2"/>
      <c r="T135" s="13" t="str">
        <f t="shared" si="13"/>
        <v/>
      </c>
      <c r="V135" s="13" t="str">
        <f t="shared" si="14"/>
        <v/>
      </c>
      <c r="W135" s="24" t="str">
        <f t="shared" si="15"/>
        <v/>
      </c>
      <c r="Y135" s="46" t="str">
        <f t="shared" si="16"/>
        <v/>
      </c>
      <c r="AA135" s="31" t="str">
        <f t="shared" si="23"/>
        <v/>
      </c>
      <c r="AB135" s="10" t="str">
        <f t="shared" si="23"/>
        <v/>
      </c>
      <c r="AC135" s="10" t="str">
        <f t="shared" si="23"/>
        <v/>
      </c>
      <c r="AD135" s="10" t="str">
        <f t="shared" si="23"/>
        <v/>
      </c>
      <c r="AE135" s="10" t="str">
        <f t="shared" si="23"/>
        <v/>
      </c>
      <c r="AF135" s="10" t="str">
        <f t="shared" si="23"/>
        <v/>
      </c>
      <c r="AG135" s="10" t="str">
        <f t="shared" si="23"/>
        <v/>
      </c>
      <c r="AH135" s="10" t="str">
        <f t="shared" si="23"/>
        <v/>
      </c>
      <c r="AI135" s="10" t="str">
        <f t="shared" si="23"/>
        <v/>
      </c>
      <c r="AJ135" s="10" t="str">
        <f t="shared" si="23"/>
        <v/>
      </c>
      <c r="AK135" s="10" t="str">
        <f t="shared" si="23"/>
        <v/>
      </c>
      <c r="AL135" s="10" t="str">
        <f t="shared" si="23"/>
        <v/>
      </c>
      <c r="AM135" s="10" t="str">
        <f t="shared" si="23"/>
        <v/>
      </c>
      <c r="AN135" s="10" t="str">
        <f t="shared" si="23"/>
        <v/>
      </c>
      <c r="AO135" s="32" t="str">
        <f t="shared" si="23"/>
        <v/>
      </c>
      <c r="AU135" s="13" t="str">
        <f>IF($F135="", "", IF(COUNTIF('Intro &amp; Setup'!$T$17:$Y$26, $F135)&gt;0, "", "X"))</f>
        <v/>
      </c>
      <c r="AW135" s="39" t="str">
        <f>IF(K135="", "", IF(COUNTIF('Intro &amp; Setup'!$AP$17:$AS$31, K135)&gt;0, "", "X"))</f>
        <v/>
      </c>
      <c r="AX135" s="1" t="str">
        <f>IF(L135="", "", IF(COUNTIF('Intro &amp; Setup'!$AP$17:$AS$31, L135)&gt;0, "", "X"))</f>
        <v/>
      </c>
      <c r="AY135" s="1" t="str">
        <f>IF(M135="", "", IF(COUNTIF('Intro &amp; Setup'!$AP$17:$AS$31, M135)&gt;0, "", "X"))</f>
        <v/>
      </c>
      <c r="AZ135" s="40" t="str">
        <f>IF(N135="", "", IF(COUNTIF('Intro &amp; Setup'!$AP$17:$AS$31, N135)&gt;0, "", "X"))</f>
        <v/>
      </c>
      <c r="BB135" s="55" t="str">
        <f t="shared" si="17"/>
        <v/>
      </c>
      <c r="BC135" s="56" t="str">
        <f t="shared" si="17"/>
        <v/>
      </c>
      <c r="BE135" s="13" t="str">
        <f t="shared" si="18"/>
        <v/>
      </c>
      <c r="BG135" s="13" t="str">
        <f t="shared" si="19"/>
        <v/>
      </c>
    </row>
    <row r="136" spans="1:59" x14ac:dyDescent="0.25">
      <c r="A136" s="2"/>
      <c r="B136" s="72"/>
      <c r="C136" s="73"/>
      <c r="D136" s="74"/>
      <c r="E136" s="74"/>
      <c r="F136" s="75"/>
      <c r="G136" s="74"/>
      <c r="H136" s="76"/>
      <c r="I136" s="74"/>
      <c r="J136" s="77"/>
      <c r="K136" s="72"/>
      <c r="L136" s="75"/>
      <c r="M136" s="75"/>
      <c r="N136" s="78"/>
      <c r="O136" s="79"/>
      <c r="P136" s="2"/>
      <c r="Q136" s="13" t="str">
        <f t="shared" si="12"/>
        <v/>
      </c>
      <c r="R136" s="2"/>
      <c r="T136" s="13" t="str">
        <f t="shared" si="13"/>
        <v/>
      </c>
      <c r="V136" s="13" t="str">
        <f t="shared" si="14"/>
        <v/>
      </c>
      <c r="W136" s="24" t="str">
        <f t="shared" si="15"/>
        <v/>
      </c>
      <c r="Y136" s="46" t="str">
        <f t="shared" si="16"/>
        <v/>
      </c>
      <c r="AA136" s="31" t="str">
        <f t="shared" si="23"/>
        <v/>
      </c>
      <c r="AB136" s="10" t="str">
        <f t="shared" si="23"/>
        <v/>
      </c>
      <c r="AC136" s="10" t="str">
        <f t="shared" si="23"/>
        <v/>
      </c>
      <c r="AD136" s="10" t="str">
        <f t="shared" si="23"/>
        <v/>
      </c>
      <c r="AE136" s="10" t="str">
        <f t="shared" si="23"/>
        <v/>
      </c>
      <c r="AF136" s="10" t="str">
        <f t="shared" si="23"/>
        <v/>
      </c>
      <c r="AG136" s="10" t="str">
        <f t="shared" si="23"/>
        <v/>
      </c>
      <c r="AH136" s="10" t="str">
        <f t="shared" si="23"/>
        <v/>
      </c>
      <c r="AI136" s="10" t="str">
        <f t="shared" si="23"/>
        <v/>
      </c>
      <c r="AJ136" s="10" t="str">
        <f t="shared" si="23"/>
        <v/>
      </c>
      <c r="AK136" s="10" t="str">
        <f t="shared" si="23"/>
        <v/>
      </c>
      <c r="AL136" s="10" t="str">
        <f t="shared" si="23"/>
        <v/>
      </c>
      <c r="AM136" s="10" t="str">
        <f t="shared" si="23"/>
        <v/>
      </c>
      <c r="AN136" s="10" t="str">
        <f t="shared" si="23"/>
        <v/>
      </c>
      <c r="AO136" s="32" t="str">
        <f t="shared" si="23"/>
        <v/>
      </c>
      <c r="AU136" s="13" t="str">
        <f>IF($F136="", "", IF(COUNTIF('Intro &amp; Setup'!$T$17:$Y$26, $F136)&gt;0, "", "X"))</f>
        <v/>
      </c>
      <c r="AW136" s="39" t="str">
        <f>IF(K136="", "", IF(COUNTIF('Intro &amp; Setup'!$AP$17:$AS$31, K136)&gt;0, "", "X"))</f>
        <v/>
      </c>
      <c r="AX136" s="1" t="str">
        <f>IF(L136="", "", IF(COUNTIF('Intro &amp; Setup'!$AP$17:$AS$31, L136)&gt;0, "", "X"))</f>
        <v/>
      </c>
      <c r="AY136" s="1" t="str">
        <f>IF(M136="", "", IF(COUNTIF('Intro &amp; Setup'!$AP$17:$AS$31, M136)&gt;0, "", "X"))</f>
        <v/>
      </c>
      <c r="AZ136" s="40" t="str">
        <f>IF(N136="", "", IF(COUNTIF('Intro &amp; Setup'!$AP$17:$AS$31, N136)&gt;0, "", "X"))</f>
        <v/>
      </c>
      <c r="BB136" s="55" t="str">
        <f t="shared" si="17"/>
        <v/>
      </c>
      <c r="BC136" s="56" t="str">
        <f t="shared" si="17"/>
        <v/>
      </c>
      <c r="BE136" s="13" t="str">
        <f t="shared" si="18"/>
        <v/>
      </c>
      <c r="BG136" s="13" t="str">
        <f t="shared" si="19"/>
        <v/>
      </c>
    </row>
    <row r="137" spans="1:59" x14ac:dyDescent="0.25">
      <c r="A137" s="2"/>
      <c r="B137" s="72"/>
      <c r="C137" s="73"/>
      <c r="D137" s="74"/>
      <c r="E137" s="74"/>
      <c r="F137" s="75"/>
      <c r="G137" s="74"/>
      <c r="H137" s="76"/>
      <c r="I137" s="74"/>
      <c r="J137" s="77"/>
      <c r="K137" s="72"/>
      <c r="L137" s="75"/>
      <c r="M137" s="75"/>
      <c r="N137" s="78"/>
      <c r="O137" s="79"/>
      <c r="P137" s="2"/>
      <c r="Q137" s="13" t="str">
        <f t="shared" si="12"/>
        <v/>
      </c>
      <c r="R137" s="2"/>
      <c r="T137" s="13" t="str">
        <f t="shared" si="13"/>
        <v/>
      </c>
      <c r="V137" s="13" t="str">
        <f t="shared" si="14"/>
        <v/>
      </c>
      <c r="W137" s="24" t="str">
        <f t="shared" si="15"/>
        <v/>
      </c>
      <c r="Y137" s="46" t="str">
        <f t="shared" si="16"/>
        <v/>
      </c>
      <c r="AA137" s="31" t="str">
        <f t="shared" si="23"/>
        <v/>
      </c>
      <c r="AB137" s="10" t="str">
        <f t="shared" si="23"/>
        <v/>
      </c>
      <c r="AC137" s="10" t="str">
        <f t="shared" si="23"/>
        <v/>
      </c>
      <c r="AD137" s="10" t="str">
        <f t="shared" si="23"/>
        <v/>
      </c>
      <c r="AE137" s="10" t="str">
        <f t="shared" si="23"/>
        <v/>
      </c>
      <c r="AF137" s="10" t="str">
        <f t="shared" si="23"/>
        <v/>
      </c>
      <c r="AG137" s="10" t="str">
        <f t="shared" si="23"/>
        <v/>
      </c>
      <c r="AH137" s="10" t="str">
        <f t="shared" si="23"/>
        <v/>
      </c>
      <c r="AI137" s="10" t="str">
        <f t="shared" si="23"/>
        <v/>
      </c>
      <c r="AJ137" s="10" t="str">
        <f t="shared" si="23"/>
        <v/>
      </c>
      <c r="AK137" s="10" t="str">
        <f t="shared" si="23"/>
        <v/>
      </c>
      <c r="AL137" s="10" t="str">
        <f t="shared" si="23"/>
        <v/>
      </c>
      <c r="AM137" s="10" t="str">
        <f t="shared" si="23"/>
        <v/>
      </c>
      <c r="AN137" s="10" t="str">
        <f t="shared" si="23"/>
        <v/>
      </c>
      <c r="AO137" s="32" t="str">
        <f t="shared" si="23"/>
        <v/>
      </c>
      <c r="AU137" s="13" t="str">
        <f>IF($F137="", "", IF(COUNTIF('Intro &amp; Setup'!$T$17:$Y$26, $F137)&gt;0, "", "X"))</f>
        <v/>
      </c>
      <c r="AW137" s="39" t="str">
        <f>IF(K137="", "", IF(COUNTIF('Intro &amp; Setup'!$AP$17:$AS$31, K137)&gt;0, "", "X"))</f>
        <v/>
      </c>
      <c r="AX137" s="1" t="str">
        <f>IF(L137="", "", IF(COUNTIF('Intro &amp; Setup'!$AP$17:$AS$31, L137)&gt;0, "", "X"))</f>
        <v/>
      </c>
      <c r="AY137" s="1" t="str">
        <f>IF(M137="", "", IF(COUNTIF('Intro &amp; Setup'!$AP$17:$AS$31, M137)&gt;0, "", "X"))</f>
        <v/>
      </c>
      <c r="AZ137" s="40" t="str">
        <f>IF(N137="", "", IF(COUNTIF('Intro &amp; Setup'!$AP$17:$AS$31, N137)&gt;0, "", "X"))</f>
        <v/>
      </c>
      <c r="BB137" s="55" t="str">
        <f t="shared" si="17"/>
        <v/>
      </c>
      <c r="BC137" s="56" t="str">
        <f t="shared" si="17"/>
        <v/>
      </c>
      <c r="BE137" s="13" t="str">
        <f t="shared" si="18"/>
        <v/>
      </c>
      <c r="BG137" s="13" t="str">
        <f t="shared" si="19"/>
        <v/>
      </c>
    </row>
    <row r="138" spans="1:59" x14ac:dyDescent="0.25">
      <c r="A138" s="2"/>
      <c r="B138" s="72"/>
      <c r="C138" s="73"/>
      <c r="D138" s="74"/>
      <c r="E138" s="74"/>
      <c r="F138" s="75"/>
      <c r="G138" s="74"/>
      <c r="H138" s="76"/>
      <c r="I138" s="74"/>
      <c r="J138" s="77"/>
      <c r="K138" s="72"/>
      <c r="L138" s="75"/>
      <c r="M138" s="75"/>
      <c r="N138" s="78"/>
      <c r="O138" s="79"/>
      <c r="P138" s="2"/>
      <c r="Q138" s="13" t="str">
        <f t="shared" si="12"/>
        <v/>
      </c>
      <c r="R138" s="2"/>
      <c r="T138" s="13" t="str">
        <f t="shared" si="13"/>
        <v/>
      </c>
      <c r="V138" s="13" t="str">
        <f t="shared" si="14"/>
        <v/>
      </c>
      <c r="W138" s="24" t="str">
        <f t="shared" si="15"/>
        <v/>
      </c>
      <c r="Y138" s="46" t="str">
        <f t="shared" si="16"/>
        <v/>
      </c>
      <c r="AA138" s="31" t="str">
        <f t="shared" si="23"/>
        <v/>
      </c>
      <c r="AB138" s="10" t="str">
        <f t="shared" si="23"/>
        <v/>
      </c>
      <c r="AC138" s="10" t="str">
        <f t="shared" si="23"/>
        <v/>
      </c>
      <c r="AD138" s="10" t="str">
        <f t="shared" si="23"/>
        <v/>
      </c>
      <c r="AE138" s="10" t="str">
        <f t="shared" si="23"/>
        <v/>
      </c>
      <c r="AF138" s="10" t="str">
        <f t="shared" si="23"/>
        <v/>
      </c>
      <c r="AG138" s="10" t="str">
        <f t="shared" si="23"/>
        <v/>
      </c>
      <c r="AH138" s="10" t="str">
        <f t="shared" si="23"/>
        <v/>
      </c>
      <c r="AI138" s="10" t="str">
        <f t="shared" si="23"/>
        <v/>
      </c>
      <c r="AJ138" s="10" t="str">
        <f t="shared" si="23"/>
        <v/>
      </c>
      <c r="AK138" s="10" t="str">
        <f t="shared" si="23"/>
        <v/>
      </c>
      <c r="AL138" s="10" t="str">
        <f t="shared" si="23"/>
        <v/>
      </c>
      <c r="AM138" s="10" t="str">
        <f t="shared" si="23"/>
        <v/>
      </c>
      <c r="AN138" s="10" t="str">
        <f t="shared" si="23"/>
        <v/>
      </c>
      <c r="AO138" s="32" t="str">
        <f t="shared" si="23"/>
        <v/>
      </c>
      <c r="AU138" s="13" t="str">
        <f>IF($F138="", "", IF(COUNTIF('Intro &amp; Setup'!$T$17:$Y$26, $F138)&gt;0, "", "X"))</f>
        <v/>
      </c>
      <c r="AW138" s="39" t="str">
        <f>IF(K138="", "", IF(COUNTIF('Intro &amp; Setup'!$AP$17:$AS$31, K138)&gt;0, "", "X"))</f>
        <v/>
      </c>
      <c r="AX138" s="1" t="str">
        <f>IF(L138="", "", IF(COUNTIF('Intro &amp; Setup'!$AP$17:$AS$31, L138)&gt;0, "", "X"))</f>
        <v/>
      </c>
      <c r="AY138" s="1" t="str">
        <f>IF(M138="", "", IF(COUNTIF('Intro &amp; Setup'!$AP$17:$AS$31, M138)&gt;0, "", "X"))</f>
        <v/>
      </c>
      <c r="AZ138" s="40" t="str">
        <f>IF(N138="", "", IF(COUNTIF('Intro &amp; Setup'!$AP$17:$AS$31, N138)&gt;0, "", "X"))</f>
        <v/>
      </c>
      <c r="BB138" s="55" t="str">
        <f t="shared" si="17"/>
        <v/>
      </c>
      <c r="BC138" s="56" t="str">
        <f t="shared" si="17"/>
        <v/>
      </c>
      <c r="BE138" s="13" t="str">
        <f t="shared" si="18"/>
        <v/>
      </c>
      <c r="BG138" s="13" t="str">
        <f t="shared" si="19"/>
        <v/>
      </c>
    </row>
    <row r="139" spans="1:59" x14ac:dyDescent="0.25">
      <c r="A139" s="2"/>
      <c r="B139" s="72"/>
      <c r="C139" s="73"/>
      <c r="D139" s="74"/>
      <c r="E139" s="74"/>
      <c r="F139" s="75"/>
      <c r="G139" s="74"/>
      <c r="H139" s="76"/>
      <c r="I139" s="74"/>
      <c r="J139" s="77"/>
      <c r="K139" s="72"/>
      <c r="L139" s="75"/>
      <c r="M139" s="75"/>
      <c r="N139" s="78"/>
      <c r="O139" s="79"/>
      <c r="P139" s="2"/>
      <c r="Q139" s="13" t="str">
        <f t="shared" si="12"/>
        <v/>
      </c>
      <c r="R139" s="2"/>
      <c r="T139" s="13" t="str">
        <f t="shared" si="13"/>
        <v/>
      </c>
      <c r="V139" s="13" t="str">
        <f t="shared" si="14"/>
        <v/>
      </c>
      <c r="W139" s="24" t="str">
        <f t="shared" si="15"/>
        <v/>
      </c>
      <c r="Y139" s="46" t="str">
        <f t="shared" si="16"/>
        <v/>
      </c>
      <c r="AA139" s="31" t="str">
        <f t="shared" si="23"/>
        <v/>
      </c>
      <c r="AB139" s="10" t="str">
        <f t="shared" si="23"/>
        <v/>
      </c>
      <c r="AC139" s="10" t="str">
        <f t="shared" si="23"/>
        <v/>
      </c>
      <c r="AD139" s="10" t="str">
        <f t="shared" si="23"/>
        <v/>
      </c>
      <c r="AE139" s="10" t="str">
        <f t="shared" si="23"/>
        <v/>
      </c>
      <c r="AF139" s="10" t="str">
        <f t="shared" si="23"/>
        <v/>
      </c>
      <c r="AG139" s="10" t="str">
        <f t="shared" si="23"/>
        <v/>
      </c>
      <c r="AH139" s="10" t="str">
        <f t="shared" si="23"/>
        <v/>
      </c>
      <c r="AI139" s="10" t="str">
        <f t="shared" si="23"/>
        <v/>
      </c>
      <c r="AJ139" s="10" t="str">
        <f t="shared" si="23"/>
        <v/>
      </c>
      <c r="AK139" s="10" t="str">
        <f t="shared" si="23"/>
        <v/>
      </c>
      <c r="AL139" s="10" t="str">
        <f t="shared" si="23"/>
        <v/>
      </c>
      <c r="AM139" s="10" t="str">
        <f t="shared" si="23"/>
        <v/>
      </c>
      <c r="AN139" s="10" t="str">
        <f t="shared" si="23"/>
        <v/>
      </c>
      <c r="AO139" s="32" t="str">
        <f t="shared" si="23"/>
        <v/>
      </c>
      <c r="AU139" s="13" t="str">
        <f>IF($F139="", "", IF(COUNTIF('Intro &amp; Setup'!$T$17:$Y$26, $F139)&gt;0, "", "X"))</f>
        <v/>
      </c>
      <c r="AW139" s="39" t="str">
        <f>IF(K139="", "", IF(COUNTIF('Intro &amp; Setup'!$AP$17:$AS$31, K139)&gt;0, "", "X"))</f>
        <v/>
      </c>
      <c r="AX139" s="1" t="str">
        <f>IF(L139="", "", IF(COUNTIF('Intro &amp; Setup'!$AP$17:$AS$31, L139)&gt;0, "", "X"))</f>
        <v/>
      </c>
      <c r="AY139" s="1" t="str">
        <f>IF(M139="", "", IF(COUNTIF('Intro &amp; Setup'!$AP$17:$AS$31, M139)&gt;0, "", "X"))</f>
        <v/>
      </c>
      <c r="AZ139" s="40" t="str">
        <f>IF(N139="", "", IF(COUNTIF('Intro &amp; Setup'!$AP$17:$AS$31, N139)&gt;0, "", "X"))</f>
        <v/>
      </c>
      <c r="BB139" s="55" t="str">
        <f t="shared" si="17"/>
        <v/>
      </c>
      <c r="BC139" s="56" t="str">
        <f t="shared" si="17"/>
        <v/>
      </c>
      <c r="BE139" s="13" t="str">
        <f t="shared" si="18"/>
        <v/>
      </c>
      <c r="BG139" s="13" t="str">
        <f t="shared" si="19"/>
        <v/>
      </c>
    </row>
    <row r="140" spans="1:59" x14ac:dyDescent="0.25">
      <c r="A140" s="2"/>
      <c r="B140" s="72"/>
      <c r="C140" s="73"/>
      <c r="D140" s="74"/>
      <c r="E140" s="74"/>
      <c r="F140" s="75"/>
      <c r="G140" s="74"/>
      <c r="H140" s="76"/>
      <c r="I140" s="74"/>
      <c r="J140" s="77"/>
      <c r="K140" s="72"/>
      <c r="L140" s="75"/>
      <c r="M140" s="75"/>
      <c r="N140" s="78"/>
      <c r="O140" s="79"/>
      <c r="P140" s="2"/>
      <c r="Q140" s="13" t="str">
        <f t="shared" ref="Q140:Q203" si="24">IF($T140="", "", IF($O140="", $T$4, $T$5))</f>
        <v/>
      </c>
      <c r="R140" s="2"/>
      <c r="T140" s="13" t="str">
        <f t="shared" ref="T140:T203" si="25">IF(COUNTIF($B140:$O140, "")=14, "", "X")</f>
        <v/>
      </c>
      <c r="V140" s="13" t="str">
        <f t="shared" ref="V140:V203" si="26">IF($T140="", "", 4-COUNTIF($K140:$N140, ""))</f>
        <v/>
      </c>
      <c r="W140" s="24" t="str">
        <f t="shared" ref="W140:W203" si="27">IFERROR(INDEX($W$3:$W$7, MATCH($V140, $V$3:$V$7, 0)), "")</f>
        <v/>
      </c>
      <c r="Y140" s="46" t="str">
        <f t="shared" ref="Y140:Y203" si="28">IF($T140="", "", $J140*$W140)</f>
        <v/>
      </c>
      <c r="AA140" s="31" t="str">
        <f t="shared" si="23"/>
        <v/>
      </c>
      <c r="AB140" s="10" t="str">
        <f t="shared" si="23"/>
        <v/>
      </c>
      <c r="AC140" s="10" t="str">
        <f t="shared" si="23"/>
        <v/>
      </c>
      <c r="AD140" s="10" t="str">
        <f t="shared" si="23"/>
        <v/>
      </c>
      <c r="AE140" s="10" t="str">
        <f t="shared" si="23"/>
        <v/>
      </c>
      <c r="AF140" s="10" t="str">
        <f t="shared" si="23"/>
        <v/>
      </c>
      <c r="AG140" s="10" t="str">
        <f t="shared" si="23"/>
        <v/>
      </c>
      <c r="AH140" s="10" t="str">
        <f t="shared" si="23"/>
        <v/>
      </c>
      <c r="AI140" s="10" t="str">
        <f t="shared" si="23"/>
        <v/>
      </c>
      <c r="AJ140" s="10" t="str">
        <f t="shared" si="23"/>
        <v/>
      </c>
      <c r="AK140" s="10" t="str">
        <f t="shared" si="23"/>
        <v/>
      </c>
      <c r="AL140" s="10" t="str">
        <f t="shared" si="23"/>
        <v/>
      </c>
      <c r="AM140" s="10" t="str">
        <f t="shared" si="23"/>
        <v/>
      </c>
      <c r="AN140" s="10" t="str">
        <f t="shared" si="23"/>
        <v/>
      </c>
      <c r="AO140" s="32" t="str">
        <f t="shared" si="23"/>
        <v/>
      </c>
      <c r="AU140" s="13" t="str">
        <f>IF($F140="", "", IF(COUNTIF('Intro &amp; Setup'!$T$17:$Y$26, $F140)&gt;0, "", "X"))</f>
        <v/>
      </c>
      <c r="AW140" s="39" t="str">
        <f>IF(K140="", "", IF(COUNTIF('Intro &amp; Setup'!$AP$17:$AS$31, K140)&gt;0, "", "X"))</f>
        <v/>
      </c>
      <c r="AX140" s="1" t="str">
        <f>IF(L140="", "", IF(COUNTIF('Intro &amp; Setup'!$AP$17:$AS$31, L140)&gt;0, "", "X"))</f>
        <v/>
      </c>
      <c r="AY140" s="1" t="str">
        <f>IF(M140="", "", IF(COUNTIF('Intro &amp; Setup'!$AP$17:$AS$31, M140)&gt;0, "", "X"))</f>
        <v/>
      </c>
      <c r="AZ140" s="40" t="str">
        <f>IF(N140="", "", IF(COUNTIF('Intro &amp; Setup'!$AP$17:$AS$31, N140)&gt;0, "", "X"))</f>
        <v/>
      </c>
      <c r="BB140" s="55" t="str">
        <f t="shared" ref="BB140:BC203" si="29">IF($T140="", "", IF($Q140=BB$10, $J140, 0))</f>
        <v/>
      </c>
      <c r="BC140" s="56" t="str">
        <f t="shared" si="29"/>
        <v/>
      </c>
      <c r="BE140" s="13" t="str">
        <f t="shared" ref="BE140:BE203" si="30">IF($C140="", "", TEXT($C140, "mmm yyyy"))</f>
        <v/>
      </c>
      <c r="BG140" s="13" t="str">
        <f t="shared" ref="BG140:BG203" si="31">IF(OR($O140="", $C140=""), "", NETWORKDAYS($C140, $O140)-1)</f>
        <v/>
      </c>
    </row>
    <row r="141" spans="1:59" x14ac:dyDescent="0.25">
      <c r="A141" s="2"/>
      <c r="B141" s="72"/>
      <c r="C141" s="73"/>
      <c r="D141" s="74"/>
      <c r="E141" s="74"/>
      <c r="F141" s="75"/>
      <c r="G141" s="74"/>
      <c r="H141" s="76"/>
      <c r="I141" s="74"/>
      <c r="J141" s="77"/>
      <c r="K141" s="72"/>
      <c r="L141" s="75"/>
      <c r="M141" s="75"/>
      <c r="N141" s="78"/>
      <c r="O141" s="79"/>
      <c r="P141" s="2"/>
      <c r="Q141" s="13" t="str">
        <f t="shared" si="24"/>
        <v/>
      </c>
      <c r="R141" s="2"/>
      <c r="T141" s="13" t="str">
        <f t="shared" si="25"/>
        <v/>
      </c>
      <c r="V141" s="13" t="str">
        <f t="shared" si="26"/>
        <v/>
      </c>
      <c r="W141" s="24" t="str">
        <f t="shared" si="27"/>
        <v/>
      </c>
      <c r="Y141" s="46" t="str">
        <f t="shared" si="28"/>
        <v/>
      </c>
      <c r="AA141" s="31" t="str">
        <f t="shared" si="23"/>
        <v/>
      </c>
      <c r="AB141" s="10" t="str">
        <f t="shared" si="23"/>
        <v/>
      </c>
      <c r="AC141" s="10" t="str">
        <f t="shared" si="23"/>
        <v/>
      </c>
      <c r="AD141" s="10" t="str">
        <f t="shared" si="23"/>
        <v/>
      </c>
      <c r="AE141" s="10" t="str">
        <f t="shared" si="23"/>
        <v/>
      </c>
      <c r="AF141" s="10" t="str">
        <f t="shared" si="23"/>
        <v/>
      </c>
      <c r="AG141" s="10" t="str">
        <f t="shared" si="23"/>
        <v/>
      </c>
      <c r="AH141" s="10" t="str">
        <f t="shared" si="23"/>
        <v/>
      </c>
      <c r="AI141" s="10" t="str">
        <f t="shared" si="23"/>
        <v/>
      </c>
      <c r="AJ141" s="10" t="str">
        <f t="shared" si="23"/>
        <v/>
      </c>
      <c r="AK141" s="10" t="str">
        <f t="shared" si="23"/>
        <v/>
      </c>
      <c r="AL141" s="10" t="str">
        <f t="shared" si="23"/>
        <v/>
      </c>
      <c r="AM141" s="10" t="str">
        <f t="shared" si="23"/>
        <v/>
      </c>
      <c r="AN141" s="10" t="str">
        <f t="shared" si="23"/>
        <v/>
      </c>
      <c r="AO141" s="32" t="str">
        <f t="shared" si="23"/>
        <v/>
      </c>
      <c r="AU141" s="13" t="str">
        <f>IF($F141="", "", IF(COUNTIF('Intro &amp; Setup'!$T$17:$Y$26, $F141)&gt;0, "", "X"))</f>
        <v/>
      </c>
      <c r="AW141" s="39" t="str">
        <f>IF(K141="", "", IF(COUNTIF('Intro &amp; Setup'!$AP$17:$AS$31, K141)&gt;0, "", "X"))</f>
        <v/>
      </c>
      <c r="AX141" s="1" t="str">
        <f>IF(L141="", "", IF(COUNTIF('Intro &amp; Setup'!$AP$17:$AS$31, L141)&gt;0, "", "X"))</f>
        <v/>
      </c>
      <c r="AY141" s="1" t="str">
        <f>IF(M141="", "", IF(COUNTIF('Intro &amp; Setup'!$AP$17:$AS$31, M141)&gt;0, "", "X"))</f>
        <v/>
      </c>
      <c r="AZ141" s="40" t="str">
        <f>IF(N141="", "", IF(COUNTIF('Intro &amp; Setup'!$AP$17:$AS$31, N141)&gt;0, "", "X"))</f>
        <v/>
      </c>
      <c r="BB141" s="55" t="str">
        <f t="shared" si="29"/>
        <v/>
      </c>
      <c r="BC141" s="56" t="str">
        <f t="shared" si="29"/>
        <v/>
      </c>
      <c r="BE141" s="13" t="str">
        <f t="shared" si="30"/>
        <v/>
      </c>
      <c r="BG141" s="13" t="str">
        <f t="shared" si="31"/>
        <v/>
      </c>
    </row>
    <row r="142" spans="1:59" x14ac:dyDescent="0.25">
      <c r="A142" s="2"/>
      <c r="B142" s="72"/>
      <c r="C142" s="73"/>
      <c r="D142" s="74"/>
      <c r="E142" s="74"/>
      <c r="F142" s="75"/>
      <c r="G142" s="74"/>
      <c r="H142" s="76"/>
      <c r="I142" s="74"/>
      <c r="J142" s="77"/>
      <c r="K142" s="72"/>
      <c r="L142" s="75"/>
      <c r="M142" s="75"/>
      <c r="N142" s="78"/>
      <c r="O142" s="79"/>
      <c r="P142" s="2"/>
      <c r="Q142" s="13" t="str">
        <f t="shared" si="24"/>
        <v/>
      </c>
      <c r="R142" s="2"/>
      <c r="T142" s="13" t="str">
        <f t="shared" si="25"/>
        <v/>
      </c>
      <c r="V142" s="13" t="str">
        <f t="shared" si="26"/>
        <v/>
      </c>
      <c r="W142" s="24" t="str">
        <f t="shared" si="27"/>
        <v/>
      </c>
      <c r="Y142" s="46" t="str">
        <f t="shared" si="28"/>
        <v/>
      </c>
      <c r="AA142" s="31" t="str">
        <f t="shared" si="23"/>
        <v/>
      </c>
      <c r="AB142" s="10" t="str">
        <f t="shared" si="23"/>
        <v/>
      </c>
      <c r="AC142" s="10" t="str">
        <f t="shared" si="23"/>
        <v/>
      </c>
      <c r="AD142" s="10" t="str">
        <f t="shared" si="23"/>
        <v/>
      </c>
      <c r="AE142" s="10" t="str">
        <f t="shared" si="23"/>
        <v/>
      </c>
      <c r="AF142" s="10" t="str">
        <f t="shared" si="23"/>
        <v/>
      </c>
      <c r="AG142" s="10" t="str">
        <f t="shared" si="23"/>
        <v/>
      </c>
      <c r="AH142" s="10" t="str">
        <f t="shared" si="23"/>
        <v/>
      </c>
      <c r="AI142" s="10" t="str">
        <f t="shared" si="23"/>
        <v/>
      </c>
      <c r="AJ142" s="10" t="str">
        <f t="shared" si="23"/>
        <v/>
      </c>
      <c r="AK142" s="10" t="str">
        <f t="shared" si="23"/>
        <v/>
      </c>
      <c r="AL142" s="10" t="str">
        <f t="shared" si="23"/>
        <v/>
      </c>
      <c r="AM142" s="10" t="str">
        <f t="shared" si="23"/>
        <v/>
      </c>
      <c r="AN142" s="10" t="str">
        <f t="shared" si="23"/>
        <v/>
      </c>
      <c r="AO142" s="32" t="str">
        <f t="shared" si="23"/>
        <v/>
      </c>
      <c r="AU142" s="13" t="str">
        <f>IF($F142="", "", IF(COUNTIF('Intro &amp; Setup'!$T$17:$Y$26, $F142)&gt;0, "", "X"))</f>
        <v/>
      </c>
      <c r="AW142" s="39" t="str">
        <f>IF(K142="", "", IF(COUNTIF('Intro &amp; Setup'!$AP$17:$AS$31, K142)&gt;0, "", "X"))</f>
        <v/>
      </c>
      <c r="AX142" s="1" t="str">
        <f>IF(L142="", "", IF(COUNTIF('Intro &amp; Setup'!$AP$17:$AS$31, L142)&gt;0, "", "X"))</f>
        <v/>
      </c>
      <c r="AY142" s="1" t="str">
        <f>IF(M142="", "", IF(COUNTIF('Intro &amp; Setup'!$AP$17:$AS$31, M142)&gt;0, "", "X"))</f>
        <v/>
      </c>
      <c r="AZ142" s="40" t="str">
        <f>IF(N142="", "", IF(COUNTIF('Intro &amp; Setup'!$AP$17:$AS$31, N142)&gt;0, "", "X"))</f>
        <v/>
      </c>
      <c r="BB142" s="55" t="str">
        <f t="shared" si="29"/>
        <v/>
      </c>
      <c r="BC142" s="56" t="str">
        <f t="shared" si="29"/>
        <v/>
      </c>
      <c r="BE142" s="13" t="str">
        <f t="shared" si="30"/>
        <v/>
      </c>
      <c r="BG142" s="13" t="str">
        <f t="shared" si="31"/>
        <v/>
      </c>
    </row>
    <row r="143" spans="1:59" x14ac:dyDescent="0.25">
      <c r="A143" s="2"/>
      <c r="B143" s="72"/>
      <c r="C143" s="73"/>
      <c r="D143" s="74"/>
      <c r="E143" s="74"/>
      <c r="F143" s="75"/>
      <c r="G143" s="74"/>
      <c r="H143" s="76"/>
      <c r="I143" s="74"/>
      <c r="J143" s="77"/>
      <c r="K143" s="72"/>
      <c r="L143" s="75"/>
      <c r="M143" s="75"/>
      <c r="N143" s="78"/>
      <c r="O143" s="79"/>
      <c r="P143" s="2"/>
      <c r="Q143" s="13" t="str">
        <f t="shared" si="24"/>
        <v/>
      </c>
      <c r="R143" s="2"/>
      <c r="T143" s="13" t="str">
        <f t="shared" si="25"/>
        <v/>
      </c>
      <c r="V143" s="13" t="str">
        <f t="shared" si="26"/>
        <v/>
      </c>
      <c r="W143" s="24" t="str">
        <f t="shared" si="27"/>
        <v/>
      </c>
      <c r="Y143" s="46" t="str">
        <f t="shared" si="28"/>
        <v/>
      </c>
      <c r="AA143" s="31" t="str">
        <f t="shared" si="23"/>
        <v/>
      </c>
      <c r="AB143" s="10" t="str">
        <f t="shared" si="23"/>
        <v/>
      </c>
      <c r="AC143" s="10" t="str">
        <f t="shared" si="23"/>
        <v/>
      </c>
      <c r="AD143" s="10" t="str">
        <f t="shared" si="23"/>
        <v/>
      </c>
      <c r="AE143" s="10" t="str">
        <f t="shared" si="23"/>
        <v/>
      </c>
      <c r="AF143" s="10" t="str">
        <f t="shared" si="23"/>
        <v/>
      </c>
      <c r="AG143" s="10" t="str">
        <f t="shared" si="23"/>
        <v/>
      </c>
      <c r="AH143" s="10" t="str">
        <f t="shared" si="23"/>
        <v/>
      </c>
      <c r="AI143" s="10" t="str">
        <f t="shared" si="23"/>
        <v/>
      </c>
      <c r="AJ143" s="10" t="str">
        <f t="shared" si="23"/>
        <v/>
      </c>
      <c r="AK143" s="10" t="str">
        <f t="shared" si="23"/>
        <v/>
      </c>
      <c r="AL143" s="10" t="str">
        <f t="shared" si="23"/>
        <v/>
      </c>
      <c r="AM143" s="10" t="str">
        <f t="shared" si="23"/>
        <v/>
      </c>
      <c r="AN143" s="10" t="str">
        <f t="shared" si="23"/>
        <v/>
      </c>
      <c r="AO143" s="32" t="str">
        <f t="shared" si="23"/>
        <v/>
      </c>
      <c r="AU143" s="13" t="str">
        <f>IF($F143="", "", IF(COUNTIF('Intro &amp; Setup'!$T$17:$Y$26, $F143)&gt;0, "", "X"))</f>
        <v/>
      </c>
      <c r="AW143" s="39" t="str">
        <f>IF(K143="", "", IF(COUNTIF('Intro &amp; Setup'!$AP$17:$AS$31, K143)&gt;0, "", "X"))</f>
        <v/>
      </c>
      <c r="AX143" s="1" t="str">
        <f>IF(L143="", "", IF(COUNTIF('Intro &amp; Setup'!$AP$17:$AS$31, L143)&gt;0, "", "X"))</f>
        <v/>
      </c>
      <c r="AY143" s="1" t="str">
        <f>IF(M143="", "", IF(COUNTIF('Intro &amp; Setup'!$AP$17:$AS$31, M143)&gt;0, "", "X"))</f>
        <v/>
      </c>
      <c r="AZ143" s="40" t="str">
        <f>IF(N143="", "", IF(COUNTIF('Intro &amp; Setup'!$AP$17:$AS$31, N143)&gt;0, "", "X"))</f>
        <v/>
      </c>
      <c r="BB143" s="55" t="str">
        <f t="shared" si="29"/>
        <v/>
      </c>
      <c r="BC143" s="56" t="str">
        <f t="shared" si="29"/>
        <v/>
      </c>
      <c r="BE143" s="13" t="str">
        <f t="shared" si="30"/>
        <v/>
      </c>
      <c r="BG143" s="13" t="str">
        <f t="shared" si="31"/>
        <v/>
      </c>
    </row>
    <row r="144" spans="1:59" x14ac:dyDescent="0.25">
      <c r="A144" s="2"/>
      <c r="B144" s="72"/>
      <c r="C144" s="73"/>
      <c r="D144" s="74"/>
      <c r="E144" s="74"/>
      <c r="F144" s="75"/>
      <c r="G144" s="74"/>
      <c r="H144" s="76"/>
      <c r="I144" s="74"/>
      <c r="J144" s="77"/>
      <c r="K144" s="72"/>
      <c r="L144" s="75"/>
      <c r="M144" s="75"/>
      <c r="N144" s="78"/>
      <c r="O144" s="79"/>
      <c r="P144" s="2"/>
      <c r="Q144" s="13" t="str">
        <f t="shared" si="24"/>
        <v/>
      </c>
      <c r="R144" s="2"/>
      <c r="T144" s="13" t="str">
        <f t="shared" si="25"/>
        <v/>
      </c>
      <c r="V144" s="13" t="str">
        <f t="shared" si="26"/>
        <v/>
      </c>
      <c r="W144" s="24" t="str">
        <f t="shared" si="27"/>
        <v/>
      </c>
      <c r="Y144" s="46" t="str">
        <f t="shared" si="28"/>
        <v/>
      </c>
      <c r="AA144" s="31" t="str">
        <f t="shared" si="23"/>
        <v/>
      </c>
      <c r="AB144" s="10" t="str">
        <f t="shared" si="23"/>
        <v/>
      </c>
      <c r="AC144" s="10" t="str">
        <f t="shared" si="23"/>
        <v/>
      </c>
      <c r="AD144" s="10" t="str">
        <f t="shared" si="23"/>
        <v/>
      </c>
      <c r="AE144" s="10" t="str">
        <f t="shared" si="23"/>
        <v/>
      </c>
      <c r="AF144" s="10" t="str">
        <f t="shared" si="23"/>
        <v/>
      </c>
      <c r="AG144" s="10" t="str">
        <f t="shared" si="23"/>
        <v/>
      </c>
      <c r="AH144" s="10" t="str">
        <f t="shared" si="23"/>
        <v/>
      </c>
      <c r="AI144" s="10" t="str">
        <f t="shared" si="23"/>
        <v/>
      </c>
      <c r="AJ144" s="10" t="str">
        <f t="shared" si="23"/>
        <v/>
      </c>
      <c r="AK144" s="10" t="str">
        <f t="shared" si="23"/>
        <v/>
      </c>
      <c r="AL144" s="10" t="str">
        <f t="shared" si="23"/>
        <v/>
      </c>
      <c r="AM144" s="10" t="str">
        <f t="shared" si="23"/>
        <v/>
      </c>
      <c r="AN144" s="10" t="str">
        <f t="shared" si="23"/>
        <v/>
      </c>
      <c r="AO144" s="32" t="str">
        <f t="shared" si="23"/>
        <v/>
      </c>
      <c r="AU144" s="13" t="str">
        <f>IF($F144="", "", IF(COUNTIF('Intro &amp; Setup'!$T$17:$Y$26, $F144)&gt;0, "", "X"))</f>
        <v/>
      </c>
      <c r="AW144" s="39" t="str">
        <f>IF(K144="", "", IF(COUNTIF('Intro &amp; Setup'!$AP$17:$AS$31, K144)&gt;0, "", "X"))</f>
        <v/>
      </c>
      <c r="AX144" s="1" t="str">
        <f>IF(L144="", "", IF(COUNTIF('Intro &amp; Setup'!$AP$17:$AS$31, L144)&gt;0, "", "X"))</f>
        <v/>
      </c>
      <c r="AY144" s="1" t="str">
        <f>IF(M144="", "", IF(COUNTIF('Intro &amp; Setup'!$AP$17:$AS$31, M144)&gt;0, "", "X"))</f>
        <v/>
      </c>
      <c r="AZ144" s="40" t="str">
        <f>IF(N144="", "", IF(COUNTIF('Intro &amp; Setup'!$AP$17:$AS$31, N144)&gt;0, "", "X"))</f>
        <v/>
      </c>
      <c r="BB144" s="55" t="str">
        <f t="shared" si="29"/>
        <v/>
      </c>
      <c r="BC144" s="56" t="str">
        <f t="shared" si="29"/>
        <v/>
      </c>
      <c r="BE144" s="13" t="str">
        <f t="shared" si="30"/>
        <v/>
      </c>
      <c r="BG144" s="13" t="str">
        <f t="shared" si="31"/>
        <v/>
      </c>
    </row>
    <row r="145" spans="1:59" x14ac:dyDescent="0.25">
      <c r="A145" s="2"/>
      <c r="B145" s="72"/>
      <c r="C145" s="73"/>
      <c r="D145" s="74"/>
      <c r="E145" s="74"/>
      <c r="F145" s="75"/>
      <c r="G145" s="74"/>
      <c r="H145" s="76"/>
      <c r="I145" s="74"/>
      <c r="J145" s="77"/>
      <c r="K145" s="72"/>
      <c r="L145" s="75"/>
      <c r="M145" s="75"/>
      <c r="N145" s="78"/>
      <c r="O145" s="79"/>
      <c r="P145" s="2"/>
      <c r="Q145" s="13" t="str">
        <f t="shared" si="24"/>
        <v/>
      </c>
      <c r="R145" s="2"/>
      <c r="T145" s="13" t="str">
        <f t="shared" si="25"/>
        <v/>
      </c>
      <c r="V145" s="13" t="str">
        <f t="shared" si="26"/>
        <v/>
      </c>
      <c r="W145" s="24" t="str">
        <f t="shared" si="27"/>
        <v/>
      </c>
      <c r="Y145" s="46" t="str">
        <f t="shared" si="28"/>
        <v/>
      </c>
      <c r="AA145" s="31" t="str">
        <f t="shared" ref="AA145:AO161" si="32">IF(OR(AA$10="", $J145=""), "", IF($K145=AA$10, $Y145, 0)+IF($L145=AA$10, $Y145, 0)+IF($M145=AA$10, $Y145, 0)+IF($N145=AA$10, $Y145, 0))</f>
        <v/>
      </c>
      <c r="AB145" s="10" t="str">
        <f t="shared" si="32"/>
        <v/>
      </c>
      <c r="AC145" s="10" t="str">
        <f t="shared" si="32"/>
        <v/>
      </c>
      <c r="AD145" s="10" t="str">
        <f t="shared" si="32"/>
        <v/>
      </c>
      <c r="AE145" s="10" t="str">
        <f t="shared" si="32"/>
        <v/>
      </c>
      <c r="AF145" s="10" t="str">
        <f t="shared" si="32"/>
        <v/>
      </c>
      <c r="AG145" s="10" t="str">
        <f t="shared" si="32"/>
        <v/>
      </c>
      <c r="AH145" s="10" t="str">
        <f t="shared" si="32"/>
        <v/>
      </c>
      <c r="AI145" s="10" t="str">
        <f t="shared" si="32"/>
        <v/>
      </c>
      <c r="AJ145" s="10" t="str">
        <f t="shared" si="32"/>
        <v/>
      </c>
      <c r="AK145" s="10" t="str">
        <f t="shared" si="32"/>
        <v/>
      </c>
      <c r="AL145" s="10" t="str">
        <f t="shared" si="32"/>
        <v/>
      </c>
      <c r="AM145" s="10" t="str">
        <f t="shared" si="32"/>
        <v/>
      </c>
      <c r="AN145" s="10" t="str">
        <f t="shared" si="32"/>
        <v/>
      </c>
      <c r="AO145" s="32" t="str">
        <f t="shared" si="32"/>
        <v/>
      </c>
      <c r="AU145" s="13" t="str">
        <f>IF($F145="", "", IF(COUNTIF('Intro &amp; Setup'!$T$17:$Y$26, $F145)&gt;0, "", "X"))</f>
        <v/>
      </c>
      <c r="AW145" s="39" t="str">
        <f>IF(K145="", "", IF(COUNTIF('Intro &amp; Setup'!$AP$17:$AS$31, K145)&gt;0, "", "X"))</f>
        <v/>
      </c>
      <c r="AX145" s="1" t="str">
        <f>IF(L145="", "", IF(COUNTIF('Intro &amp; Setup'!$AP$17:$AS$31, L145)&gt;0, "", "X"))</f>
        <v/>
      </c>
      <c r="AY145" s="1" t="str">
        <f>IF(M145="", "", IF(COUNTIF('Intro &amp; Setup'!$AP$17:$AS$31, M145)&gt;0, "", "X"))</f>
        <v/>
      </c>
      <c r="AZ145" s="40" t="str">
        <f>IF(N145="", "", IF(COUNTIF('Intro &amp; Setup'!$AP$17:$AS$31, N145)&gt;0, "", "X"))</f>
        <v/>
      </c>
      <c r="BB145" s="55" t="str">
        <f t="shared" si="29"/>
        <v/>
      </c>
      <c r="BC145" s="56" t="str">
        <f t="shared" si="29"/>
        <v/>
      </c>
      <c r="BE145" s="13" t="str">
        <f t="shared" si="30"/>
        <v/>
      </c>
      <c r="BG145" s="13" t="str">
        <f t="shared" si="31"/>
        <v/>
      </c>
    </row>
    <row r="146" spans="1:59" x14ac:dyDescent="0.25">
      <c r="A146" s="2"/>
      <c r="B146" s="72"/>
      <c r="C146" s="73"/>
      <c r="D146" s="74"/>
      <c r="E146" s="74"/>
      <c r="F146" s="75"/>
      <c r="G146" s="74"/>
      <c r="H146" s="76"/>
      <c r="I146" s="74"/>
      <c r="J146" s="77"/>
      <c r="K146" s="72"/>
      <c r="L146" s="75"/>
      <c r="M146" s="75"/>
      <c r="N146" s="78"/>
      <c r="O146" s="79"/>
      <c r="P146" s="2"/>
      <c r="Q146" s="13" t="str">
        <f t="shared" si="24"/>
        <v/>
      </c>
      <c r="R146" s="2"/>
      <c r="T146" s="13" t="str">
        <f t="shared" si="25"/>
        <v/>
      </c>
      <c r="V146" s="13" t="str">
        <f t="shared" si="26"/>
        <v/>
      </c>
      <c r="W146" s="24" t="str">
        <f t="shared" si="27"/>
        <v/>
      </c>
      <c r="Y146" s="46" t="str">
        <f t="shared" si="28"/>
        <v/>
      </c>
      <c r="AA146" s="31" t="str">
        <f t="shared" si="32"/>
        <v/>
      </c>
      <c r="AB146" s="10" t="str">
        <f t="shared" si="32"/>
        <v/>
      </c>
      <c r="AC146" s="10" t="str">
        <f t="shared" si="32"/>
        <v/>
      </c>
      <c r="AD146" s="10" t="str">
        <f t="shared" si="32"/>
        <v/>
      </c>
      <c r="AE146" s="10" t="str">
        <f t="shared" si="32"/>
        <v/>
      </c>
      <c r="AF146" s="10" t="str">
        <f t="shared" si="32"/>
        <v/>
      </c>
      <c r="AG146" s="10" t="str">
        <f t="shared" si="32"/>
        <v/>
      </c>
      <c r="AH146" s="10" t="str">
        <f t="shared" si="32"/>
        <v/>
      </c>
      <c r="AI146" s="10" t="str">
        <f t="shared" si="32"/>
        <v/>
      </c>
      <c r="AJ146" s="10" t="str">
        <f t="shared" si="32"/>
        <v/>
      </c>
      <c r="AK146" s="10" t="str">
        <f t="shared" si="32"/>
        <v/>
      </c>
      <c r="AL146" s="10" t="str">
        <f t="shared" si="32"/>
        <v/>
      </c>
      <c r="AM146" s="10" t="str">
        <f t="shared" si="32"/>
        <v/>
      </c>
      <c r="AN146" s="10" t="str">
        <f t="shared" si="32"/>
        <v/>
      </c>
      <c r="AO146" s="32" t="str">
        <f t="shared" si="32"/>
        <v/>
      </c>
      <c r="AU146" s="13" t="str">
        <f>IF($F146="", "", IF(COUNTIF('Intro &amp; Setup'!$T$17:$Y$26, $F146)&gt;0, "", "X"))</f>
        <v/>
      </c>
      <c r="AW146" s="39" t="str">
        <f>IF(K146="", "", IF(COUNTIF('Intro &amp; Setup'!$AP$17:$AS$31, K146)&gt;0, "", "X"))</f>
        <v/>
      </c>
      <c r="AX146" s="1" t="str">
        <f>IF(L146="", "", IF(COUNTIF('Intro &amp; Setup'!$AP$17:$AS$31, L146)&gt;0, "", "X"))</f>
        <v/>
      </c>
      <c r="AY146" s="1" t="str">
        <f>IF(M146="", "", IF(COUNTIF('Intro &amp; Setup'!$AP$17:$AS$31, M146)&gt;0, "", "X"))</f>
        <v/>
      </c>
      <c r="AZ146" s="40" t="str">
        <f>IF(N146="", "", IF(COUNTIF('Intro &amp; Setup'!$AP$17:$AS$31, N146)&gt;0, "", "X"))</f>
        <v/>
      </c>
      <c r="BB146" s="55" t="str">
        <f t="shared" si="29"/>
        <v/>
      </c>
      <c r="BC146" s="56" t="str">
        <f t="shared" si="29"/>
        <v/>
      </c>
      <c r="BE146" s="13" t="str">
        <f t="shared" si="30"/>
        <v/>
      </c>
      <c r="BG146" s="13" t="str">
        <f t="shared" si="31"/>
        <v/>
      </c>
    </row>
    <row r="147" spans="1:59" x14ac:dyDescent="0.25">
      <c r="A147" s="2"/>
      <c r="B147" s="72"/>
      <c r="C147" s="73"/>
      <c r="D147" s="74"/>
      <c r="E147" s="74"/>
      <c r="F147" s="75"/>
      <c r="G147" s="74"/>
      <c r="H147" s="76"/>
      <c r="I147" s="74"/>
      <c r="J147" s="77"/>
      <c r="K147" s="72"/>
      <c r="L147" s="75"/>
      <c r="M147" s="75"/>
      <c r="N147" s="78"/>
      <c r="O147" s="79"/>
      <c r="P147" s="2"/>
      <c r="Q147" s="13" t="str">
        <f t="shared" si="24"/>
        <v/>
      </c>
      <c r="R147" s="2"/>
      <c r="T147" s="13" t="str">
        <f t="shared" si="25"/>
        <v/>
      </c>
      <c r="V147" s="13" t="str">
        <f t="shared" si="26"/>
        <v/>
      </c>
      <c r="W147" s="24" t="str">
        <f t="shared" si="27"/>
        <v/>
      </c>
      <c r="Y147" s="46" t="str">
        <f t="shared" si="28"/>
        <v/>
      </c>
      <c r="AA147" s="31" t="str">
        <f t="shared" si="32"/>
        <v/>
      </c>
      <c r="AB147" s="10" t="str">
        <f t="shared" si="32"/>
        <v/>
      </c>
      <c r="AC147" s="10" t="str">
        <f t="shared" si="32"/>
        <v/>
      </c>
      <c r="AD147" s="10" t="str">
        <f t="shared" si="32"/>
        <v/>
      </c>
      <c r="AE147" s="10" t="str">
        <f t="shared" si="32"/>
        <v/>
      </c>
      <c r="AF147" s="10" t="str">
        <f t="shared" si="32"/>
        <v/>
      </c>
      <c r="AG147" s="10" t="str">
        <f t="shared" si="32"/>
        <v/>
      </c>
      <c r="AH147" s="10" t="str">
        <f t="shared" si="32"/>
        <v/>
      </c>
      <c r="AI147" s="10" t="str">
        <f t="shared" si="32"/>
        <v/>
      </c>
      <c r="AJ147" s="10" t="str">
        <f t="shared" si="32"/>
        <v/>
      </c>
      <c r="AK147" s="10" t="str">
        <f t="shared" si="32"/>
        <v/>
      </c>
      <c r="AL147" s="10" t="str">
        <f t="shared" si="32"/>
        <v/>
      </c>
      <c r="AM147" s="10" t="str">
        <f t="shared" si="32"/>
        <v/>
      </c>
      <c r="AN147" s="10" t="str">
        <f t="shared" si="32"/>
        <v/>
      </c>
      <c r="AO147" s="32" t="str">
        <f t="shared" si="32"/>
        <v/>
      </c>
      <c r="AU147" s="13" t="str">
        <f>IF($F147="", "", IF(COUNTIF('Intro &amp; Setup'!$T$17:$Y$26, $F147)&gt;0, "", "X"))</f>
        <v/>
      </c>
      <c r="AW147" s="39" t="str">
        <f>IF(K147="", "", IF(COUNTIF('Intro &amp; Setup'!$AP$17:$AS$31, K147)&gt;0, "", "X"))</f>
        <v/>
      </c>
      <c r="AX147" s="1" t="str">
        <f>IF(L147="", "", IF(COUNTIF('Intro &amp; Setup'!$AP$17:$AS$31, L147)&gt;0, "", "X"))</f>
        <v/>
      </c>
      <c r="AY147" s="1" t="str">
        <f>IF(M147="", "", IF(COUNTIF('Intro &amp; Setup'!$AP$17:$AS$31, M147)&gt;0, "", "X"))</f>
        <v/>
      </c>
      <c r="AZ147" s="40" t="str">
        <f>IF(N147="", "", IF(COUNTIF('Intro &amp; Setup'!$AP$17:$AS$31, N147)&gt;0, "", "X"))</f>
        <v/>
      </c>
      <c r="BB147" s="55" t="str">
        <f t="shared" si="29"/>
        <v/>
      </c>
      <c r="BC147" s="56" t="str">
        <f t="shared" si="29"/>
        <v/>
      </c>
      <c r="BE147" s="13" t="str">
        <f t="shared" si="30"/>
        <v/>
      </c>
      <c r="BG147" s="13" t="str">
        <f t="shared" si="31"/>
        <v/>
      </c>
    </row>
    <row r="148" spans="1:59" x14ac:dyDescent="0.25">
      <c r="A148" s="2"/>
      <c r="B148" s="72"/>
      <c r="C148" s="73"/>
      <c r="D148" s="74"/>
      <c r="E148" s="74"/>
      <c r="F148" s="75"/>
      <c r="G148" s="74"/>
      <c r="H148" s="76"/>
      <c r="I148" s="74"/>
      <c r="J148" s="77"/>
      <c r="K148" s="72"/>
      <c r="L148" s="75"/>
      <c r="M148" s="75"/>
      <c r="N148" s="78"/>
      <c r="O148" s="79"/>
      <c r="P148" s="2"/>
      <c r="Q148" s="13" t="str">
        <f t="shared" si="24"/>
        <v/>
      </c>
      <c r="R148" s="2"/>
      <c r="T148" s="13" t="str">
        <f t="shared" si="25"/>
        <v/>
      </c>
      <c r="V148" s="13" t="str">
        <f t="shared" si="26"/>
        <v/>
      </c>
      <c r="W148" s="24" t="str">
        <f t="shared" si="27"/>
        <v/>
      </c>
      <c r="Y148" s="46" t="str">
        <f t="shared" si="28"/>
        <v/>
      </c>
      <c r="AA148" s="31" t="str">
        <f t="shared" si="32"/>
        <v/>
      </c>
      <c r="AB148" s="10" t="str">
        <f t="shared" si="32"/>
        <v/>
      </c>
      <c r="AC148" s="10" t="str">
        <f t="shared" si="32"/>
        <v/>
      </c>
      <c r="AD148" s="10" t="str">
        <f t="shared" si="32"/>
        <v/>
      </c>
      <c r="AE148" s="10" t="str">
        <f t="shared" si="32"/>
        <v/>
      </c>
      <c r="AF148" s="10" t="str">
        <f t="shared" si="32"/>
        <v/>
      </c>
      <c r="AG148" s="10" t="str">
        <f t="shared" si="32"/>
        <v/>
      </c>
      <c r="AH148" s="10" t="str">
        <f t="shared" si="32"/>
        <v/>
      </c>
      <c r="AI148" s="10" t="str">
        <f t="shared" si="32"/>
        <v/>
      </c>
      <c r="AJ148" s="10" t="str">
        <f t="shared" si="32"/>
        <v/>
      </c>
      <c r="AK148" s="10" t="str">
        <f t="shared" si="32"/>
        <v/>
      </c>
      <c r="AL148" s="10" t="str">
        <f t="shared" si="32"/>
        <v/>
      </c>
      <c r="AM148" s="10" t="str">
        <f t="shared" si="32"/>
        <v/>
      </c>
      <c r="AN148" s="10" t="str">
        <f t="shared" si="32"/>
        <v/>
      </c>
      <c r="AO148" s="32" t="str">
        <f t="shared" si="32"/>
        <v/>
      </c>
      <c r="AU148" s="13" t="str">
        <f>IF($F148="", "", IF(COUNTIF('Intro &amp; Setup'!$T$17:$Y$26, $F148)&gt;0, "", "X"))</f>
        <v/>
      </c>
      <c r="AW148" s="39" t="str">
        <f>IF(K148="", "", IF(COUNTIF('Intro &amp; Setup'!$AP$17:$AS$31, K148)&gt;0, "", "X"))</f>
        <v/>
      </c>
      <c r="AX148" s="1" t="str">
        <f>IF(L148="", "", IF(COUNTIF('Intro &amp; Setup'!$AP$17:$AS$31, L148)&gt;0, "", "X"))</f>
        <v/>
      </c>
      <c r="AY148" s="1" t="str">
        <f>IF(M148="", "", IF(COUNTIF('Intro &amp; Setup'!$AP$17:$AS$31, M148)&gt;0, "", "X"))</f>
        <v/>
      </c>
      <c r="AZ148" s="40" t="str">
        <f>IF(N148="", "", IF(COUNTIF('Intro &amp; Setup'!$AP$17:$AS$31, N148)&gt;0, "", "X"))</f>
        <v/>
      </c>
      <c r="BB148" s="55" t="str">
        <f t="shared" si="29"/>
        <v/>
      </c>
      <c r="BC148" s="56" t="str">
        <f t="shared" si="29"/>
        <v/>
      </c>
      <c r="BE148" s="13" t="str">
        <f t="shared" si="30"/>
        <v/>
      </c>
      <c r="BG148" s="13" t="str">
        <f t="shared" si="31"/>
        <v/>
      </c>
    </row>
    <row r="149" spans="1:59" x14ac:dyDescent="0.25">
      <c r="A149" s="2"/>
      <c r="B149" s="72"/>
      <c r="C149" s="73"/>
      <c r="D149" s="74"/>
      <c r="E149" s="74"/>
      <c r="F149" s="75"/>
      <c r="G149" s="74"/>
      <c r="H149" s="76"/>
      <c r="I149" s="74"/>
      <c r="J149" s="77"/>
      <c r="K149" s="72"/>
      <c r="L149" s="75"/>
      <c r="M149" s="75"/>
      <c r="N149" s="78"/>
      <c r="O149" s="79"/>
      <c r="P149" s="2"/>
      <c r="Q149" s="13" t="str">
        <f t="shared" si="24"/>
        <v/>
      </c>
      <c r="R149" s="2"/>
      <c r="T149" s="13" t="str">
        <f t="shared" si="25"/>
        <v/>
      </c>
      <c r="V149" s="13" t="str">
        <f t="shared" si="26"/>
        <v/>
      </c>
      <c r="W149" s="24" t="str">
        <f t="shared" si="27"/>
        <v/>
      </c>
      <c r="Y149" s="46" t="str">
        <f t="shared" si="28"/>
        <v/>
      </c>
      <c r="AA149" s="31" t="str">
        <f t="shared" si="32"/>
        <v/>
      </c>
      <c r="AB149" s="10" t="str">
        <f t="shared" si="32"/>
        <v/>
      </c>
      <c r="AC149" s="10" t="str">
        <f t="shared" si="32"/>
        <v/>
      </c>
      <c r="AD149" s="10" t="str">
        <f t="shared" si="32"/>
        <v/>
      </c>
      <c r="AE149" s="10" t="str">
        <f t="shared" si="32"/>
        <v/>
      </c>
      <c r="AF149" s="10" t="str">
        <f t="shared" si="32"/>
        <v/>
      </c>
      <c r="AG149" s="10" t="str">
        <f t="shared" si="32"/>
        <v/>
      </c>
      <c r="AH149" s="10" t="str">
        <f t="shared" si="32"/>
        <v/>
      </c>
      <c r="AI149" s="10" t="str">
        <f t="shared" si="32"/>
        <v/>
      </c>
      <c r="AJ149" s="10" t="str">
        <f t="shared" si="32"/>
        <v/>
      </c>
      <c r="AK149" s="10" t="str">
        <f t="shared" si="32"/>
        <v/>
      </c>
      <c r="AL149" s="10" t="str">
        <f t="shared" si="32"/>
        <v/>
      </c>
      <c r="AM149" s="10" t="str">
        <f t="shared" si="32"/>
        <v/>
      </c>
      <c r="AN149" s="10" t="str">
        <f t="shared" si="32"/>
        <v/>
      </c>
      <c r="AO149" s="32" t="str">
        <f t="shared" si="32"/>
        <v/>
      </c>
      <c r="AU149" s="13" t="str">
        <f>IF($F149="", "", IF(COUNTIF('Intro &amp; Setup'!$T$17:$Y$26, $F149)&gt;0, "", "X"))</f>
        <v/>
      </c>
      <c r="AW149" s="39" t="str">
        <f>IF(K149="", "", IF(COUNTIF('Intro &amp; Setup'!$AP$17:$AS$31, K149)&gt;0, "", "X"))</f>
        <v/>
      </c>
      <c r="AX149" s="1" t="str">
        <f>IF(L149="", "", IF(COUNTIF('Intro &amp; Setup'!$AP$17:$AS$31, L149)&gt;0, "", "X"))</f>
        <v/>
      </c>
      <c r="AY149" s="1" t="str">
        <f>IF(M149="", "", IF(COUNTIF('Intro &amp; Setup'!$AP$17:$AS$31, M149)&gt;0, "", "X"))</f>
        <v/>
      </c>
      <c r="AZ149" s="40" t="str">
        <f>IF(N149="", "", IF(COUNTIF('Intro &amp; Setup'!$AP$17:$AS$31, N149)&gt;0, "", "X"))</f>
        <v/>
      </c>
      <c r="BB149" s="55" t="str">
        <f t="shared" si="29"/>
        <v/>
      </c>
      <c r="BC149" s="56" t="str">
        <f t="shared" si="29"/>
        <v/>
      </c>
      <c r="BE149" s="13" t="str">
        <f t="shared" si="30"/>
        <v/>
      </c>
      <c r="BG149" s="13" t="str">
        <f t="shared" si="31"/>
        <v/>
      </c>
    </row>
    <row r="150" spans="1:59" x14ac:dyDescent="0.25">
      <c r="A150" s="2"/>
      <c r="B150" s="72"/>
      <c r="C150" s="73"/>
      <c r="D150" s="74"/>
      <c r="E150" s="74"/>
      <c r="F150" s="75"/>
      <c r="G150" s="74"/>
      <c r="H150" s="76"/>
      <c r="I150" s="74"/>
      <c r="J150" s="77"/>
      <c r="K150" s="72"/>
      <c r="L150" s="75"/>
      <c r="M150" s="75"/>
      <c r="N150" s="78"/>
      <c r="O150" s="79"/>
      <c r="P150" s="2"/>
      <c r="Q150" s="13" t="str">
        <f t="shared" si="24"/>
        <v/>
      </c>
      <c r="R150" s="2"/>
      <c r="T150" s="13" t="str">
        <f t="shared" si="25"/>
        <v/>
      </c>
      <c r="V150" s="13" t="str">
        <f t="shared" si="26"/>
        <v/>
      </c>
      <c r="W150" s="24" t="str">
        <f t="shared" si="27"/>
        <v/>
      </c>
      <c r="Y150" s="46" t="str">
        <f t="shared" si="28"/>
        <v/>
      </c>
      <c r="AA150" s="31" t="str">
        <f t="shared" si="32"/>
        <v/>
      </c>
      <c r="AB150" s="10" t="str">
        <f t="shared" si="32"/>
        <v/>
      </c>
      <c r="AC150" s="10" t="str">
        <f t="shared" si="32"/>
        <v/>
      </c>
      <c r="AD150" s="10" t="str">
        <f t="shared" si="32"/>
        <v/>
      </c>
      <c r="AE150" s="10" t="str">
        <f t="shared" si="32"/>
        <v/>
      </c>
      <c r="AF150" s="10" t="str">
        <f t="shared" si="32"/>
        <v/>
      </c>
      <c r="AG150" s="10" t="str">
        <f t="shared" si="32"/>
        <v/>
      </c>
      <c r="AH150" s="10" t="str">
        <f t="shared" si="32"/>
        <v/>
      </c>
      <c r="AI150" s="10" t="str">
        <f t="shared" si="32"/>
        <v/>
      </c>
      <c r="AJ150" s="10" t="str">
        <f t="shared" si="32"/>
        <v/>
      </c>
      <c r="AK150" s="10" t="str">
        <f t="shared" si="32"/>
        <v/>
      </c>
      <c r="AL150" s="10" t="str">
        <f t="shared" si="32"/>
        <v/>
      </c>
      <c r="AM150" s="10" t="str">
        <f t="shared" si="32"/>
        <v/>
      </c>
      <c r="AN150" s="10" t="str">
        <f t="shared" si="32"/>
        <v/>
      </c>
      <c r="AO150" s="32" t="str">
        <f t="shared" si="32"/>
        <v/>
      </c>
      <c r="AU150" s="13" t="str">
        <f>IF($F150="", "", IF(COUNTIF('Intro &amp; Setup'!$T$17:$Y$26, $F150)&gt;0, "", "X"))</f>
        <v/>
      </c>
      <c r="AW150" s="39" t="str">
        <f>IF(K150="", "", IF(COUNTIF('Intro &amp; Setup'!$AP$17:$AS$31, K150)&gt;0, "", "X"))</f>
        <v/>
      </c>
      <c r="AX150" s="1" t="str">
        <f>IF(L150="", "", IF(COUNTIF('Intro &amp; Setup'!$AP$17:$AS$31, L150)&gt;0, "", "X"))</f>
        <v/>
      </c>
      <c r="AY150" s="1" t="str">
        <f>IF(M150="", "", IF(COUNTIF('Intro &amp; Setup'!$AP$17:$AS$31, M150)&gt;0, "", "X"))</f>
        <v/>
      </c>
      <c r="AZ150" s="40" t="str">
        <f>IF(N150="", "", IF(COUNTIF('Intro &amp; Setup'!$AP$17:$AS$31, N150)&gt;0, "", "X"))</f>
        <v/>
      </c>
      <c r="BB150" s="55" t="str">
        <f t="shared" si="29"/>
        <v/>
      </c>
      <c r="BC150" s="56" t="str">
        <f t="shared" si="29"/>
        <v/>
      </c>
      <c r="BE150" s="13" t="str">
        <f t="shared" si="30"/>
        <v/>
      </c>
      <c r="BG150" s="13" t="str">
        <f t="shared" si="31"/>
        <v/>
      </c>
    </row>
    <row r="151" spans="1:59" x14ac:dyDescent="0.25">
      <c r="A151" s="2"/>
      <c r="B151" s="72"/>
      <c r="C151" s="73"/>
      <c r="D151" s="74"/>
      <c r="E151" s="74"/>
      <c r="F151" s="75"/>
      <c r="G151" s="74"/>
      <c r="H151" s="76"/>
      <c r="I151" s="74"/>
      <c r="J151" s="77"/>
      <c r="K151" s="72"/>
      <c r="L151" s="75"/>
      <c r="M151" s="75"/>
      <c r="N151" s="78"/>
      <c r="O151" s="79"/>
      <c r="P151" s="2"/>
      <c r="Q151" s="13" t="str">
        <f t="shared" si="24"/>
        <v/>
      </c>
      <c r="R151" s="2"/>
      <c r="T151" s="13" t="str">
        <f t="shared" si="25"/>
        <v/>
      </c>
      <c r="V151" s="13" t="str">
        <f t="shared" si="26"/>
        <v/>
      </c>
      <c r="W151" s="24" t="str">
        <f t="shared" si="27"/>
        <v/>
      </c>
      <c r="Y151" s="46" t="str">
        <f t="shared" si="28"/>
        <v/>
      </c>
      <c r="AA151" s="31" t="str">
        <f t="shared" si="32"/>
        <v/>
      </c>
      <c r="AB151" s="10" t="str">
        <f t="shared" si="32"/>
        <v/>
      </c>
      <c r="AC151" s="10" t="str">
        <f t="shared" si="32"/>
        <v/>
      </c>
      <c r="AD151" s="10" t="str">
        <f t="shared" si="32"/>
        <v/>
      </c>
      <c r="AE151" s="10" t="str">
        <f t="shared" si="32"/>
        <v/>
      </c>
      <c r="AF151" s="10" t="str">
        <f t="shared" si="32"/>
        <v/>
      </c>
      <c r="AG151" s="10" t="str">
        <f t="shared" si="32"/>
        <v/>
      </c>
      <c r="AH151" s="10" t="str">
        <f t="shared" si="32"/>
        <v/>
      </c>
      <c r="AI151" s="10" t="str">
        <f t="shared" si="32"/>
        <v/>
      </c>
      <c r="AJ151" s="10" t="str">
        <f t="shared" si="32"/>
        <v/>
      </c>
      <c r="AK151" s="10" t="str">
        <f t="shared" si="32"/>
        <v/>
      </c>
      <c r="AL151" s="10" t="str">
        <f t="shared" si="32"/>
        <v/>
      </c>
      <c r="AM151" s="10" t="str">
        <f t="shared" si="32"/>
        <v/>
      </c>
      <c r="AN151" s="10" t="str">
        <f t="shared" si="32"/>
        <v/>
      </c>
      <c r="AO151" s="32" t="str">
        <f t="shared" si="32"/>
        <v/>
      </c>
      <c r="AU151" s="13" t="str">
        <f>IF($F151="", "", IF(COUNTIF('Intro &amp; Setup'!$T$17:$Y$26, $F151)&gt;0, "", "X"))</f>
        <v/>
      </c>
      <c r="AW151" s="39" t="str">
        <f>IF(K151="", "", IF(COUNTIF('Intro &amp; Setup'!$AP$17:$AS$31, K151)&gt;0, "", "X"))</f>
        <v/>
      </c>
      <c r="AX151" s="1" t="str">
        <f>IF(L151="", "", IF(COUNTIF('Intro &amp; Setup'!$AP$17:$AS$31, L151)&gt;0, "", "X"))</f>
        <v/>
      </c>
      <c r="AY151" s="1" t="str">
        <f>IF(M151="", "", IF(COUNTIF('Intro &amp; Setup'!$AP$17:$AS$31, M151)&gt;0, "", "X"))</f>
        <v/>
      </c>
      <c r="AZ151" s="40" t="str">
        <f>IF(N151="", "", IF(COUNTIF('Intro &amp; Setup'!$AP$17:$AS$31, N151)&gt;0, "", "X"))</f>
        <v/>
      </c>
      <c r="BB151" s="55" t="str">
        <f t="shared" si="29"/>
        <v/>
      </c>
      <c r="BC151" s="56" t="str">
        <f t="shared" si="29"/>
        <v/>
      </c>
      <c r="BE151" s="13" t="str">
        <f t="shared" si="30"/>
        <v/>
      </c>
      <c r="BG151" s="13" t="str">
        <f t="shared" si="31"/>
        <v/>
      </c>
    </row>
    <row r="152" spans="1:59" x14ac:dyDescent="0.25">
      <c r="A152" s="2"/>
      <c r="B152" s="72"/>
      <c r="C152" s="73"/>
      <c r="D152" s="74"/>
      <c r="E152" s="74"/>
      <c r="F152" s="75"/>
      <c r="G152" s="74"/>
      <c r="H152" s="76"/>
      <c r="I152" s="74"/>
      <c r="J152" s="77"/>
      <c r="K152" s="72"/>
      <c r="L152" s="75"/>
      <c r="M152" s="75"/>
      <c r="N152" s="78"/>
      <c r="O152" s="79"/>
      <c r="P152" s="2"/>
      <c r="Q152" s="13" t="str">
        <f t="shared" si="24"/>
        <v/>
      </c>
      <c r="R152" s="2"/>
      <c r="T152" s="13" t="str">
        <f t="shared" si="25"/>
        <v/>
      </c>
      <c r="V152" s="13" t="str">
        <f t="shared" si="26"/>
        <v/>
      </c>
      <c r="W152" s="24" t="str">
        <f t="shared" si="27"/>
        <v/>
      </c>
      <c r="Y152" s="46" t="str">
        <f t="shared" si="28"/>
        <v/>
      </c>
      <c r="AA152" s="31" t="str">
        <f t="shared" si="32"/>
        <v/>
      </c>
      <c r="AB152" s="10" t="str">
        <f t="shared" si="32"/>
        <v/>
      </c>
      <c r="AC152" s="10" t="str">
        <f t="shared" si="32"/>
        <v/>
      </c>
      <c r="AD152" s="10" t="str">
        <f t="shared" si="32"/>
        <v/>
      </c>
      <c r="AE152" s="10" t="str">
        <f t="shared" si="32"/>
        <v/>
      </c>
      <c r="AF152" s="10" t="str">
        <f t="shared" si="32"/>
        <v/>
      </c>
      <c r="AG152" s="10" t="str">
        <f t="shared" si="32"/>
        <v/>
      </c>
      <c r="AH152" s="10" t="str">
        <f t="shared" si="32"/>
        <v/>
      </c>
      <c r="AI152" s="10" t="str">
        <f t="shared" si="32"/>
        <v/>
      </c>
      <c r="AJ152" s="10" t="str">
        <f t="shared" si="32"/>
        <v/>
      </c>
      <c r="AK152" s="10" t="str">
        <f t="shared" si="32"/>
        <v/>
      </c>
      <c r="AL152" s="10" t="str">
        <f t="shared" si="32"/>
        <v/>
      </c>
      <c r="AM152" s="10" t="str">
        <f t="shared" si="32"/>
        <v/>
      </c>
      <c r="AN152" s="10" t="str">
        <f t="shared" si="32"/>
        <v/>
      </c>
      <c r="AO152" s="32" t="str">
        <f t="shared" si="32"/>
        <v/>
      </c>
      <c r="AU152" s="13" t="str">
        <f>IF($F152="", "", IF(COUNTIF('Intro &amp; Setup'!$T$17:$Y$26, $F152)&gt;0, "", "X"))</f>
        <v/>
      </c>
      <c r="AW152" s="39" t="str">
        <f>IF(K152="", "", IF(COUNTIF('Intro &amp; Setup'!$AP$17:$AS$31, K152)&gt;0, "", "X"))</f>
        <v/>
      </c>
      <c r="AX152" s="1" t="str">
        <f>IF(L152="", "", IF(COUNTIF('Intro &amp; Setup'!$AP$17:$AS$31, L152)&gt;0, "", "X"))</f>
        <v/>
      </c>
      <c r="AY152" s="1" t="str">
        <f>IF(M152="", "", IF(COUNTIF('Intro &amp; Setup'!$AP$17:$AS$31, M152)&gt;0, "", "X"))</f>
        <v/>
      </c>
      <c r="AZ152" s="40" t="str">
        <f>IF(N152="", "", IF(COUNTIF('Intro &amp; Setup'!$AP$17:$AS$31, N152)&gt;0, "", "X"))</f>
        <v/>
      </c>
      <c r="BB152" s="55" t="str">
        <f t="shared" si="29"/>
        <v/>
      </c>
      <c r="BC152" s="56" t="str">
        <f t="shared" si="29"/>
        <v/>
      </c>
      <c r="BE152" s="13" t="str">
        <f t="shared" si="30"/>
        <v/>
      </c>
      <c r="BG152" s="13" t="str">
        <f t="shared" si="31"/>
        <v/>
      </c>
    </row>
    <row r="153" spans="1:59" x14ac:dyDescent="0.25">
      <c r="A153" s="2"/>
      <c r="B153" s="72"/>
      <c r="C153" s="73"/>
      <c r="D153" s="74"/>
      <c r="E153" s="74"/>
      <c r="F153" s="75"/>
      <c r="G153" s="74"/>
      <c r="H153" s="76"/>
      <c r="I153" s="74"/>
      <c r="J153" s="77"/>
      <c r="K153" s="72"/>
      <c r="L153" s="75"/>
      <c r="M153" s="75"/>
      <c r="N153" s="78"/>
      <c r="O153" s="79"/>
      <c r="P153" s="2"/>
      <c r="Q153" s="13" t="str">
        <f t="shared" si="24"/>
        <v/>
      </c>
      <c r="R153" s="2"/>
      <c r="T153" s="13" t="str">
        <f t="shared" si="25"/>
        <v/>
      </c>
      <c r="V153" s="13" t="str">
        <f t="shared" si="26"/>
        <v/>
      </c>
      <c r="W153" s="24" t="str">
        <f t="shared" si="27"/>
        <v/>
      </c>
      <c r="Y153" s="46" t="str">
        <f t="shared" si="28"/>
        <v/>
      </c>
      <c r="AA153" s="31" t="str">
        <f t="shared" si="32"/>
        <v/>
      </c>
      <c r="AB153" s="10" t="str">
        <f t="shared" si="32"/>
        <v/>
      </c>
      <c r="AC153" s="10" t="str">
        <f t="shared" si="32"/>
        <v/>
      </c>
      <c r="AD153" s="10" t="str">
        <f t="shared" si="32"/>
        <v/>
      </c>
      <c r="AE153" s="10" t="str">
        <f t="shared" si="32"/>
        <v/>
      </c>
      <c r="AF153" s="10" t="str">
        <f t="shared" si="32"/>
        <v/>
      </c>
      <c r="AG153" s="10" t="str">
        <f t="shared" si="32"/>
        <v/>
      </c>
      <c r="AH153" s="10" t="str">
        <f t="shared" si="32"/>
        <v/>
      </c>
      <c r="AI153" s="10" t="str">
        <f t="shared" si="32"/>
        <v/>
      </c>
      <c r="AJ153" s="10" t="str">
        <f t="shared" si="32"/>
        <v/>
      </c>
      <c r="AK153" s="10" t="str">
        <f t="shared" si="32"/>
        <v/>
      </c>
      <c r="AL153" s="10" t="str">
        <f t="shared" si="32"/>
        <v/>
      </c>
      <c r="AM153" s="10" t="str">
        <f t="shared" si="32"/>
        <v/>
      </c>
      <c r="AN153" s="10" t="str">
        <f t="shared" si="32"/>
        <v/>
      </c>
      <c r="AO153" s="32" t="str">
        <f t="shared" si="32"/>
        <v/>
      </c>
      <c r="AU153" s="13" t="str">
        <f>IF($F153="", "", IF(COUNTIF('Intro &amp; Setup'!$T$17:$Y$26, $F153)&gt;0, "", "X"))</f>
        <v/>
      </c>
      <c r="AW153" s="39" t="str">
        <f>IF(K153="", "", IF(COUNTIF('Intro &amp; Setup'!$AP$17:$AS$31, K153)&gt;0, "", "X"))</f>
        <v/>
      </c>
      <c r="AX153" s="1" t="str">
        <f>IF(L153="", "", IF(COUNTIF('Intro &amp; Setup'!$AP$17:$AS$31, L153)&gt;0, "", "X"))</f>
        <v/>
      </c>
      <c r="AY153" s="1" t="str">
        <f>IF(M153="", "", IF(COUNTIF('Intro &amp; Setup'!$AP$17:$AS$31, M153)&gt;0, "", "X"))</f>
        <v/>
      </c>
      <c r="AZ153" s="40" t="str">
        <f>IF(N153="", "", IF(COUNTIF('Intro &amp; Setup'!$AP$17:$AS$31, N153)&gt;0, "", "X"))</f>
        <v/>
      </c>
      <c r="BB153" s="55" t="str">
        <f t="shared" si="29"/>
        <v/>
      </c>
      <c r="BC153" s="56" t="str">
        <f t="shared" si="29"/>
        <v/>
      </c>
      <c r="BE153" s="13" t="str">
        <f t="shared" si="30"/>
        <v/>
      </c>
      <c r="BG153" s="13" t="str">
        <f t="shared" si="31"/>
        <v/>
      </c>
    </row>
    <row r="154" spans="1:59" x14ac:dyDescent="0.25">
      <c r="A154" s="2"/>
      <c r="B154" s="72"/>
      <c r="C154" s="73"/>
      <c r="D154" s="74"/>
      <c r="E154" s="74"/>
      <c r="F154" s="75"/>
      <c r="G154" s="74"/>
      <c r="H154" s="76"/>
      <c r="I154" s="74"/>
      <c r="J154" s="77"/>
      <c r="K154" s="72"/>
      <c r="L154" s="75"/>
      <c r="M154" s="75"/>
      <c r="N154" s="78"/>
      <c r="O154" s="79"/>
      <c r="P154" s="2"/>
      <c r="Q154" s="13" t="str">
        <f t="shared" si="24"/>
        <v/>
      </c>
      <c r="R154" s="2"/>
      <c r="T154" s="13" t="str">
        <f t="shared" si="25"/>
        <v/>
      </c>
      <c r="V154" s="13" t="str">
        <f t="shared" si="26"/>
        <v/>
      </c>
      <c r="W154" s="24" t="str">
        <f t="shared" si="27"/>
        <v/>
      </c>
      <c r="Y154" s="46" t="str">
        <f t="shared" si="28"/>
        <v/>
      </c>
      <c r="AA154" s="31" t="str">
        <f t="shared" si="32"/>
        <v/>
      </c>
      <c r="AB154" s="10" t="str">
        <f t="shared" si="32"/>
        <v/>
      </c>
      <c r="AC154" s="10" t="str">
        <f t="shared" si="32"/>
        <v/>
      </c>
      <c r="AD154" s="10" t="str">
        <f t="shared" si="32"/>
        <v/>
      </c>
      <c r="AE154" s="10" t="str">
        <f t="shared" si="32"/>
        <v/>
      </c>
      <c r="AF154" s="10" t="str">
        <f t="shared" si="32"/>
        <v/>
      </c>
      <c r="AG154" s="10" t="str">
        <f t="shared" si="32"/>
        <v/>
      </c>
      <c r="AH154" s="10" t="str">
        <f t="shared" si="32"/>
        <v/>
      </c>
      <c r="AI154" s="10" t="str">
        <f t="shared" si="32"/>
        <v/>
      </c>
      <c r="AJ154" s="10" t="str">
        <f t="shared" si="32"/>
        <v/>
      </c>
      <c r="AK154" s="10" t="str">
        <f t="shared" si="32"/>
        <v/>
      </c>
      <c r="AL154" s="10" t="str">
        <f t="shared" si="32"/>
        <v/>
      </c>
      <c r="AM154" s="10" t="str">
        <f t="shared" si="32"/>
        <v/>
      </c>
      <c r="AN154" s="10" t="str">
        <f t="shared" si="32"/>
        <v/>
      </c>
      <c r="AO154" s="32" t="str">
        <f t="shared" si="32"/>
        <v/>
      </c>
      <c r="AU154" s="13" t="str">
        <f>IF($F154="", "", IF(COUNTIF('Intro &amp; Setup'!$T$17:$Y$26, $F154)&gt;0, "", "X"))</f>
        <v/>
      </c>
      <c r="AW154" s="39" t="str">
        <f>IF(K154="", "", IF(COUNTIF('Intro &amp; Setup'!$AP$17:$AS$31, K154)&gt;0, "", "X"))</f>
        <v/>
      </c>
      <c r="AX154" s="1" t="str">
        <f>IF(L154="", "", IF(COUNTIF('Intro &amp; Setup'!$AP$17:$AS$31, L154)&gt;0, "", "X"))</f>
        <v/>
      </c>
      <c r="AY154" s="1" t="str">
        <f>IF(M154="", "", IF(COUNTIF('Intro &amp; Setup'!$AP$17:$AS$31, M154)&gt;0, "", "X"))</f>
        <v/>
      </c>
      <c r="AZ154" s="40" t="str">
        <f>IF(N154="", "", IF(COUNTIF('Intro &amp; Setup'!$AP$17:$AS$31, N154)&gt;0, "", "X"))</f>
        <v/>
      </c>
      <c r="BB154" s="55" t="str">
        <f t="shared" si="29"/>
        <v/>
      </c>
      <c r="BC154" s="56" t="str">
        <f t="shared" si="29"/>
        <v/>
      </c>
      <c r="BE154" s="13" t="str">
        <f t="shared" si="30"/>
        <v/>
      </c>
      <c r="BG154" s="13" t="str">
        <f t="shared" si="31"/>
        <v/>
      </c>
    </row>
    <row r="155" spans="1:59" x14ac:dyDescent="0.25">
      <c r="A155" s="2"/>
      <c r="B155" s="72"/>
      <c r="C155" s="73"/>
      <c r="D155" s="74"/>
      <c r="E155" s="74"/>
      <c r="F155" s="75"/>
      <c r="G155" s="74"/>
      <c r="H155" s="76"/>
      <c r="I155" s="74"/>
      <c r="J155" s="77"/>
      <c r="K155" s="72"/>
      <c r="L155" s="75"/>
      <c r="M155" s="75"/>
      <c r="N155" s="78"/>
      <c r="O155" s="79"/>
      <c r="P155" s="2"/>
      <c r="Q155" s="13" t="str">
        <f t="shared" si="24"/>
        <v/>
      </c>
      <c r="R155" s="2"/>
      <c r="T155" s="13" t="str">
        <f t="shared" si="25"/>
        <v/>
      </c>
      <c r="V155" s="13" t="str">
        <f t="shared" si="26"/>
        <v/>
      </c>
      <c r="W155" s="24" t="str">
        <f t="shared" si="27"/>
        <v/>
      </c>
      <c r="Y155" s="46" t="str">
        <f t="shared" si="28"/>
        <v/>
      </c>
      <c r="AA155" s="31" t="str">
        <f t="shared" si="32"/>
        <v/>
      </c>
      <c r="AB155" s="10" t="str">
        <f t="shared" si="32"/>
        <v/>
      </c>
      <c r="AC155" s="10" t="str">
        <f t="shared" si="32"/>
        <v/>
      </c>
      <c r="AD155" s="10" t="str">
        <f t="shared" si="32"/>
        <v/>
      </c>
      <c r="AE155" s="10" t="str">
        <f t="shared" si="32"/>
        <v/>
      </c>
      <c r="AF155" s="10" t="str">
        <f t="shared" si="32"/>
        <v/>
      </c>
      <c r="AG155" s="10" t="str">
        <f t="shared" si="32"/>
        <v/>
      </c>
      <c r="AH155" s="10" t="str">
        <f t="shared" si="32"/>
        <v/>
      </c>
      <c r="AI155" s="10" t="str">
        <f t="shared" si="32"/>
        <v/>
      </c>
      <c r="AJ155" s="10" t="str">
        <f t="shared" si="32"/>
        <v/>
      </c>
      <c r="AK155" s="10" t="str">
        <f t="shared" si="32"/>
        <v/>
      </c>
      <c r="AL155" s="10" t="str">
        <f t="shared" si="32"/>
        <v/>
      </c>
      <c r="AM155" s="10" t="str">
        <f t="shared" si="32"/>
        <v/>
      </c>
      <c r="AN155" s="10" t="str">
        <f t="shared" si="32"/>
        <v/>
      </c>
      <c r="AO155" s="32" t="str">
        <f t="shared" si="32"/>
        <v/>
      </c>
      <c r="AU155" s="13" t="str">
        <f>IF($F155="", "", IF(COUNTIF('Intro &amp; Setup'!$T$17:$Y$26, $F155)&gt;0, "", "X"))</f>
        <v/>
      </c>
      <c r="AW155" s="39" t="str">
        <f>IF(K155="", "", IF(COUNTIF('Intro &amp; Setup'!$AP$17:$AS$31, K155)&gt;0, "", "X"))</f>
        <v/>
      </c>
      <c r="AX155" s="1" t="str">
        <f>IF(L155="", "", IF(COUNTIF('Intro &amp; Setup'!$AP$17:$AS$31, L155)&gt;0, "", "X"))</f>
        <v/>
      </c>
      <c r="AY155" s="1" t="str">
        <f>IF(M155="", "", IF(COUNTIF('Intro &amp; Setup'!$AP$17:$AS$31, M155)&gt;0, "", "X"))</f>
        <v/>
      </c>
      <c r="AZ155" s="40" t="str">
        <f>IF(N155="", "", IF(COUNTIF('Intro &amp; Setup'!$AP$17:$AS$31, N155)&gt;0, "", "X"))</f>
        <v/>
      </c>
      <c r="BB155" s="55" t="str">
        <f t="shared" si="29"/>
        <v/>
      </c>
      <c r="BC155" s="56" t="str">
        <f t="shared" si="29"/>
        <v/>
      </c>
      <c r="BE155" s="13" t="str">
        <f t="shared" si="30"/>
        <v/>
      </c>
      <c r="BG155" s="13" t="str">
        <f t="shared" si="31"/>
        <v/>
      </c>
    </row>
    <row r="156" spans="1:59" x14ac:dyDescent="0.25">
      <c r="A156" s="2"/>
      <c r="B156" s="72"/>
      <c r="C156" s="73"/>
      <c r="D156" s="74"/>
      <c r="E156" s="74"/>
      <c r="F156" s="75"/>
      <c r="G156" s="74"/>
      <c r="H156" s="76"/>
      <c r="I156" s="74"/>
      <c r="J156" s="77"/>
      <c r="K156" s="72"/>
      <c r="L156" s="75"/>
      <c r="M156" s="75"/>
      <c r="N156" s="78"/>
      <c r="O156" s="79"/>
      <c r="P156" s="2"/>
      <c r="Q156" s="13" t="str">
        <f t="shared" si="24"/>
        <v/>
      </c>
      <c r="R156" s="2"/>
      <c r="T156" s="13" t="str">
        <f t="shared" si="25"/>
        <v/>
      </c>
      <c r="V156" s="13" t="str">
        <f t="shared" si="26"/>
        <v/>
      </c>
      <c r="W156" s="24" t="str">
        <f t="shared" si="27"/>
        <v/>
      </c>
      <c r="Y156" s="46" t="str">
        <f t="shared" si="28"/>
        <v/>
      </c>
      <c r="AA156" s="31" t="str">
        <f t="shared" si="32"/>
        <v/>
      </c>
      <c r="AB156" s="10" t="str">
        <f t="shared" si="32"/>
        <v/>
      </c>
      <c r="AC156" s="10" t="str">
        <f t="shared" si="32"/>
        <v/>
      </c>
      <c r="AD156" s="10" t="str">
        <f t="shared" si="32"/>
        <v/>
      </c>
      <c r="AE156" s="10" t="str">
        <f t="shared" si="32"/>
        <v/>
      </c>
      <c r="AF156" s="10" t="str">
        <f t="shared" si="32"/>
        <v/>
      </c>
      <c r="AG156" s="10" t="str">
        <f t="shared" si="32"/>
        <v/>
      </c>
      <c r="AH156" s="10" t="str">
        <f t="shared" si="32"/>
        <v/>
      </c>
      <c r="AI156" s="10" t="str">
        <f t="shared" si="32"/>
        <v/>
      </c>
      <c r="AJ156" s="10" t="str">
        <f t="shared" si="32"/>
        <v/>
      </c>
      <c r="AK156" s="10" t="str">
        <f t="shared" si="32"/>
        <v/>
      </c>
      <c r="AL156" s="10" t="str">
        <f t="shared" si="32"/>
        <v/>
      </c>
      <c r="AM156" s="10" t="str">
        <f t="shared" si="32"/>
        <v/>
      </c>
      <c r="AN156" s="10" t="str">
        <f t="shared" si="32"/>
        <v/>
      </c>
      <c r="AO156" s="32" t="str">
        <f t="shared" si="32"/>
        <v/>
      </c>
      <c r="AU156" s="13" t="str">
        <f>IF($F156="", "", IF(COUNTIF('Intro &amp; Setup'!$T$17:$Y$26, $F156)&gt;0, "", "X"))</f>
        <v/>
      </c>
      <c r="AW156" s="39" t="str">
        <f>IF(K156="", "", IF(COUNTIF('Intro &amp; Setup'!$AP$17:$AS$31, K156)&gt;0, "", "X"))</f>
        <v/>
      </c>
      <c r="AX156" s="1" t="str">
        <f>IF(L156="", "", IF(COUNTIF('Intro &amp; Setup'!$AP$17:$AS$31, L156)&gt;0, "", "X"))</f>
        <v/>
      </c>
      <c r="AY156" s="1" t="str">
        <f>IF(M156="", "", IF(COUNTIF('Intro &amp; Setup'!$AP$17:$AS$31, M156)&gt;0, "", "X"))</f>
        <v/>
      </c>
      <c r="AZ156" s="40" t="str">
        <f>IF(N156="", "", IF(COUNTIF('Intro &amp; Setup'!$AP$17:$AS$31, N156)&gt;0, "", "X"))</f>
        <v/>
      </c>
      <c r="BB156" s="55" t="str">
        <f t="shared" si="29"/>
        <v/>
      </c>
      <c r="BC156" s="56" t="str">
        <f t="shared" si="29"/>
        <v/>
      </c>
      <c r="BE156" s="13" t="str">
        <f t="shared" si="30"/>
        <v/>
      </c>
      <c r="BG156" s="13" t="str">
        <f t="shared" si="31"/>
        <v/>
      </c>
    </row>
    <row r="157" spans="1:59" x14ac:dyDescent="0.25">
      <c r="A157" s="2"/>
      <c r="B157" s="72"/>
      <c r="C157" s="73"/>
      <c r="D157" s="74"/>
      <c r="E157" s="74"/>
      <c r="F157" s="75"/>
      <c r="G157" s="74"/>
      <c r="H157" s="76"/>
      <c r="I157" s="74"/>
      <c r="J157" s="77"/>
      <c r="K157" s="72"/>
      <c r="L157" s="75"/>
      <c r="M157" s="75"/>
      <c r="N157" s="78"/>
      <c r="O157" s="79"/>
      <c r="P157" s="2"/>
      <c r="Q157" s="13" t="str">
        <f t="shared" si="24"/>
        <v/>
      </c>
      <c r="R157" s="2"/>
      <c r="T157" s="13" t="str">
        <f t="shared" si="25"/>
        <v/>
      </c>
      <c r="V157" s="13" t="str">
        <f t="shared" si="26"/>
        <v/>
      </c>
      <c r="W157" s="24" t="str">
        <f t="shared" si="27"/>
        <v/>
      </c>
      <c r="Y157" s="46" t="str">
        <f t="shared" si="28"/>
        <v/>
      </c>
      <c r="AA157" s="31" t="str">
        <f t="shared" si="32"/>
        <v/>
      </c>
      <c r="AB157" s="10" t="str">
        <f t="shared" si="32"/>
        <v/>
      </c>
      <c r="AC157" s="10" t="str">
        <f t="shared" si="32"/>
        <v/>
      </c>
      <c r="AD157" s="10" t="str">
        <f t="shared" si="32"/>
        <v/>
      </c>
      <c r="AE157" s="10" t="str">
        <f t="shared" si="32"/>
        <v/>
      </c>
      <c r="AF157" s="10" t="str">
        <f t="shared" si="32"/>
        <v/>
      </c>
      <c r="AG157" s="10" t="str">
        <f t="shared" si="32"/>
        <v/>
      </c>
      <c r="AH157" s="10" t="str">
        <f t="shared" si="32"/>
        <v/>
      </c>
      <c r="AI157" s="10" t="str">
        <f t="shared" si="32"/>
        <v/>
      </c>
      <c r="AJ157" s="10" t="str">
        <f t="shared" si="32"/>
        <v/>
      </c>
      <c r="AK157" s="10" t="str">
        <f t="shared" si="32"/>
        <v/>
      </c>
      <c r="AL157" s="10" t="str">
        <f t="shared" si="32"/>
        <v/>
      </c>
      <c r="AM157" s="10" t="str">
        <f t="shared" si="32"/>
        <v/>
      </c>
      <c r="AN157" s="10" t="str">
        <f t="shared" si="32"/>
        <v/>
      </c>
      <c r="AO157" s="32" t="str">
        <f t="shared" si="32"/>
        <v/>
      </c>
      <c r="AU157" s="13" t="str">
        <f>IF($F157="", "", IF(COUNTIF('Intro &amp; Setup'!$T$17:$Y$26, $F157)&gt;0, "", "X"))</f>
        <v/>
      </c>
      <c r="AW157" s="39" t="str">
        <f>IF(K157="", "", IF(COUNTIF('Intro &amp; Setup'!$AP$17:$AS$31, K157)&gt;0, "", "X"))</f>
        <v/>
      </c>
      <c r="AX157" s="1" t="str">
        <f>IF(L157="", "", IF(COUNTIF('Intro &amp; Setup'!$AP$17:$AS$31, L157)&gt;0, "", "X"))</f>
        <v/>
      </c>
      <c r="AY157" s="1" t="str">
        <f>IF(M157="", "", IF(COUNTIF('Intro &amp; Setup'!$AP$17:$AS$31, M157)&gt;0, "", "X"))</f>
        <v/>
      </c>
      <c r="AZ157" s="40" t="str">
        <f>IF(N157="", "", IF(COUNTIF('Intro &amp; Setup'!$AP$17:$AS$31, N157)&gt;0, "", "X"))</f>
        <v/>
      </c>
      <c r="BB157" s="55" t="str">
        <f t="shared" si="29"/>
        <v/>
      </c>
      <c r="BC157" s="56" t="str">
        <f t="shared" si="29"/>
        <v/>
      </c>
      <c r="BE157" s="13" t="str">
        <f t="shared" si="30"/>
        <v/>
      </c>
      <c r="BG157" s="13" t="str">
        <f t="shared" si="31"/>
        <v/>
      </c>
    </row>
    <row r="158" spans="1:59" x14ac:dyDescent="0.25">
      <c r="A158" s="2"/>
      <c r="B158" s="72"/>
      <c r="C158" s="73"/>
      <c r="D158" s="74"/>
      <c r="E158" s="74"/>
      <c r="F158" s="75"/>
      <c r="G158" s="74"/>
      <c r="H158" s="76"/>
      <c r="I158" s="74"/>
      <c r="J158" s="77"/>
      <c r="K158" s="72"/>
      <c r="L158" s="75"/>
      <c r="M158" s="75"/>
      <c r="N158" s="78"/>
      <c r="O158" s="79"/>
      <c r="P158" s="2"/>
      <c r="Q158" s="13" t="str">
        <f t="shared" si="24"/>
        <v/>
      </c>
      <c r="R158" s="2"/>
      <c r="T158" s="13" t="str">
        <f t="shared" si="25"/>
        <v/>
      </c>
      <c r="V158" s="13" t="str">
        <f t="shared" si="26"/>
        <v/>
      </c>
      <c r="W158" s="24" t="str">
        <f t="shared" si="27"/>
        <v/>
      </c>
      <c r="Y158" s="46" t="str">
        <f t="shared" si="28"/>
        <v/>
      </c>
      <c r="AA158" s="31" t="str">
        <f t="shared" si="32"/>
        <v/>
      </c>
      <c r="AB158" s="10" t="str">
        <f t="shared" si="32"/>
        <v/>
      </c>
      <c r="AC158" s="10" t="str">
        <f t="shared" si="32"/>
        <v/>
      </c>
      <c r="AD158" s="10" t="str">
        <f t="shared" si="32"/>
        <v/>
      </c>
      <c r="AE158" s="10" t="str">
        <f t="shared" si="32"/>
        <v/>
      </c>
      <c r="AF158" s="10" t="str">
        <f t="shared" si="32"/>
        <v/>
      </c>
      <c r="AG158" s="10" t="str">
        <f t="shared" si="32"/>
        <v/>
      </c>
      <c r="AH158" s="10" t="str">
        <f t="shared" si="32"/>
        <v/>
      </c>
      <c r="AI158" s="10" t="str">
        <f t="shared" si="32"/>
        <v/>
      </c>
      <c r="AJ158" s="10" t="str">
        <f t="shared" si="32"/>
        <v/>
      </c>
      <c r="AK158" s="10" t="str">
        <f t="shared" si="32"/>
        <v/>
      </c>
      <c r="AL158" s="10" t="str">
        <f t="shared" si="32"/>
        <v/>
      </c>
      <c r="AM158" s="10" t="str">
        <f t="shared" si="32"/>
        <v/>
      </c>
      <c r="AN158" s="10" t="str">
        <f t="shared" si="32"/>
        <v/>
      </c>
      <c r="AO158" s="32" t="str">
        <f t="shared" si="32"/>
        <v/>
      </c>
      <c r="AU158" s="13" t="str">
        <f>IF($F158="", "", IF(COUNTIF('Intro &amp; Setup'!$T$17:$Y$26, $F158)&gt;0, "", "X"))</f>
        <v/>
      </c>
      <c r="AW158" s="39" t="str">
        <f>IF(K158="", "", IF(COUNTIF('Intro &amp; Setup'!$AP$17:$AS$31, K158)&gt;0, "", "X"))</f>
        <v/>
      </c>
      <c r="AX158" s="1" t="str">
        <f>IF(L158="", "", IF(COUNTIF('Intro &amp; Setup'!$AP$17:$AS$31, L158)&gt;0, "", "X"))</f>
        <v/>
      </c>
      <c r="AY158" s="1" t="str">
        <f>IF(M158="", "", IF(COUNTIF('Intro &amp; Setup'!$AP$17:$AS$31, M158)&gt;0, "", "X"))</f>
        <v/>
      </c>
      <c r="AZ158" s="40" t="str">
        <f>IF(N158="", "", IF(COUNTIF('Intro &amp; Setup'!$AP$17:$AS$31, N158)&gt;0, "", "X"))</f>
        <v/>
      </c>
      <c r="BB158" s="55" t="str">
        <f t="shared" si="29"/>
        <v/>
      </c>
      <c r="BC158" s="56" t="str">
        <f t="shared" si="29"/>
        <v/>
      </c>
      <c r="BE158" s="13" t="str">
        <f t="shared" si="30"/>
        <v/>
      </c>
      <c r="BG158" s="13" t="str">
        <f t="shared" si="31"/>
        <v/>
      </c>
    </row>
    <row r="159" spans="1:59" x14ac:dyDescent="0.25">
      <c r="A159" s="2"/>
      <c r="B159" s="72"/>
      <c r="C159" s="73"/>
      <c r="D159" s="74"/>
      <c r="E159" s="74"/>
      <c r="F159" s="75"/>
      <c r="G159" s="74"/>
      <c r="H159" s="76"/>
      <c r="I159" s="74"/>
      <c r="J159" s="77"/>
      <c r="K159" s="72"/>
      <c r="L159" s="75"/>
      <c r="M159" s="75"/>
      <c r="N159" s="78"/>
      <c r="O159" s="79"/>
      <c r="P159" s="2"/>
      <c r="Q159" s="13" t="str">
        <f t="shared" si="24"/>
        <v/>
      </c>
      <c r="R159" s="2"/>
      <c r="T159" s="13" t="str">
        <f t="shared" si="25"/>
        <v/>
      </c>
      <c r="V159" s="13" t="str">
        <f t="shared" si="26"/>
        <v/>
      </c>
      <c r="W159" s="24" t="str">
        <f t="shared" si="27"/>
        <v/>
      </c>
      <c r="Y159" s="46" t="str">
        <f t="shared" si="28"/>
        <v/>
      </c>
      <c r="AA159" s="31" t="str">
        <f t="shared" si="32"/>
        <v/>
      </c>
      <c r="AB159" s="10" t="str">
        <f t="shared" si="32"/>
        <v/>
      </c>
      <c r="AC159" s="10" t="str">
        <f t="shared" si="32"/>
        <v/>
      </c>
      <c r="AD159" s="10" t="str">
        <f t="shared" si="32"/>
        <v/>
      </c>
      <c r="AE159" s="10" t="str">
        <f t="shared" si="32"/>
        <v/>
      </c>
      <c r="AF159" s="10" t="str">
        <f t="shared" si="32"/>
        <v/>
      </c>
      <c r="AG159" s="10" t="str">
        <f t="shared" si="32"/>
        <v/>
      </c>
      <c r="AH159" s="10" t="str">
        <f t="shared" si="32"/>
        <v/>
      </c>
      <c r="AI159" s="10" t="str">
        <f t="shared" si="32"/>
        <v/>
      </c>
      <c r="AJ159" s="10" t="str">
        <f t="shared" si="32"/>
        <v/>
      </c>
      <c r="AK159" s="10" t="str">
        <f t="shared" si="32"/>
        <v/>
      </c>
      <c r="AL159" s="10" t="str">
        <f t="shared" si="32"/>
        <v/>
      </c>
      <c r="AM159" s="10" t="str">
        <f t="shared" si="32"/>
        <v/>
      </c>
      <c r="AN159" s="10" t="str">
        <f t="shared" si="32"/>
        <v/>
      </c>
      <c r="AO159" s="32" t="str">
        <f t="shared" si="32"/>
        <v/>
      </c>
      <c r="AU159" s="13" t="str">
        <f>IF($F159="", "", IF(COUNTIF('Intro &amp; Setup'!$T$17:$Y$26, $F159)&gt;0, "", "X"))</f>
        <v/>
      </c>
      <c r="AW159" s="39" t="str">
        <f>IF(K159="", "", IF(COUNTIF('Intro &amp; Setup'!$AP$17:$AS$31, K159)&gt;0, "", "X"))</f>
        <v/>
      </c>
      <c r="AX159" s="1" t="str">
        <f>IF(L159="", "", IF(COUNTIF('Intro &amp; Setup'!$AP$17:$AS$31, L159)&gt;0, "", "X"))</f>
        <v/>
      </c>
      <c r="AY159" s="1" t="str">
        <f>IF(M159="", "", IF(COUNTIF('Intro &amp; Setup'!$AP$17:$AS$31, M159)&gt;0, "", "X"))</f>
        <v/>
      </c>
      <c r="AZ159" s="40" t="str">
        <f>IF(N159="", "", IF(COUNTIF('Intro &amp; Setup'!$AP$17:$AS$31, N159)&gt;0, "", "X"))</f>
        <v/>
      </c>
      <c r="BB159" s="55" t="str">
        <f t="shared" si="29"/>
        <v/>
      </c>
      <c r="BC159" s="56" t="str">
        <f t="shared" si="29"/>
        <v/>
      </c>
      <c r="BE159" s="13" t="str">
        <f t="shared" si="30"/>
        <v/>
      </c>
      <c r="BG159" s="13" t="str">
        <f t="shared" si="31"/>
        <v/>
      </c>
    </row>
    <row r="160" spans="1:59" x14ac:dyDescent="0.25">
      <c r="A160" s="2"/>
      <c r="B160" s="72"/>
      <c r="C160" s="73"/>
      <c r="D160" s="74"/>
      <c r="E160" s="74"/>
      <c r="F160" s="75"/>
      <c r="G160" s="74"/>
      <c r="H160" s="76"/>
      <c r="I160" s="74"/>
      <c r="J160" s="77"/>
      <c r="K160" s="72"/>
      <c r="L160" s="75"/>
      <c r="M160" s="75"/>
      <c r="N160" s="78"/>
      <c r="O160" s="79"/>
      <c r="P160" s="2"/>
      <c r="Q160" s="13" t="str">
        <f t="shared" si="24"/>
        <v/>
      </c>
      <c r="R160" s="2"/>
      <c r="T160" s="13" t="str">
        <f t="shared" si="25"/>
        <v/>
      </c>
      <c r="V160" s="13" t="str">
        <f t="shared" si="26"/>
        <v/>
      </c>
      <c r="W160" s="24" t="str">
        <f t="shared" si="27"/>
        <v/>
      </c>
      <c r="Y160" s="46" t="str">
        <f t="shared" si="28"/>
        <v/>
      </c>
      <c r="AA160" s="31" t="str">
        <f t="shared" si="32"/>
        <v/>
      </c>
      <c r="AB160" s="10" t="str">
        <f t="shared" si="32"/>
        <v/>
      </c>
      <c r="AC160" s="10" t="str">
        <f t="shared" si="32"/>
        <v/>
      </c>
      <c r="AD160" s="10" t="str">
        <f t="shared" si="32"/>
        <v/>
      </c>
      <c r="AE160" s="10" t="str">
        <f t="shared" si="32"/>
        <v/>
      </c>
      <c r="AF160" s="10" t="str">
        <f t="shared" si="32"/>
        <v/>
      </c>
      <c r="AG160" s="10" t="str">
        <f t="shared" si="32"/>
        <v/>
      </c>
      <c r="AH160" s="10" t="str">
        <f t="shared" si="32"/>
        <v/>
      </c>
      <c r="AI160" s="10" t="str">
        <f t="shared" si="32"/>
        <v/>
      </c>
      <c r="AJ160" s="10" t="str">
        <f t="shared" si="32"/>
        <v/>
      </c>
      <c r="AK160" s="10" t="str">
        <f t="shared" si="32"/>
        <v/>
      </c>
      <c r="AL160" s="10" t="str">
        <f t="shared" si="32"/>
        <v/>
      </c>
      <c r="AM160" s="10" t="str">
        <f t="shared" si="32"/>
        <v/>
      </c>
      <c r="AN160" s="10" t="str">
        <f t="shared" si="32"/>
        <v/>
      </c>
      <c r="AO160" s="32" t="str">
        <f t="shared" si="32"/>
        <v/>
      </c>
      <c r="AU160" s="13" t="str">
        <f>IF($F160="", "", IF(COUNTIF('Intro &amp; Setup'!$T$17:$Y$26, $F160)&gt;0, "", "X"))</f>
        <v/>
      </c>
      <c r="AW160" s="39" t="str">
        <f>IF(K160="", "", IF(COUNTIF('Intro &amp; Setup'!$AP$17:$AS$31, K160)&gt;0, "", "X"))</f>
        <v/>
      </c>
      <c r="AX160" s="1" t="str">
        <f>IF(L160="", "", IF(COUNTIF('Intro &amp; Setup'!$AP$17:$AS$31, L160)&gt;0, "", "X"))</f>
        <v/>
      </c>
      <c r="AY160" s="1" t="str">
        <f>IF(M160="", "", IF(COUNTIF('Intro &amp; Setup'!$AP$17:$AS$31, M160)&gt;0, "", "X"))</f>
        <v/>
      </c>
      <c r="AZ160" s="40" t="str">
        <f>IF(N160="", "", IF(COUNTIF('Intro &amp; Setup'!$AP$17:$AS$31, N160)&gt;0, "", "X"))</f>
        <v/>
      </c>
      <c r="BB160" s="55" t="str">
        <f t="shared" si="29"/>
        <v/>
      </c>
      <c r="BC160" s="56" t="str">
        <f t="shared" si="29"/>
        <v/>
      </c>
      <c r="BE160" s="13" t="str">
        <f t="shared" si="30"/>
        <v/>
      </c>
      <c r="BG160" s="13" t="str">
        <f t="shared" si="31"/>
        <v/>
      </c>
    </row>
    <row r="161" spans="1:59" x14ac:dyDescent="0.25">
      <c r="A161" s="2"/>
      <c r="B161" s="72"/>
      <c r="C161" s="73"/>
      <c r="D161" s="74"/>
      <c r="E161" s="74"/>
      <c r="F161" s="75"/>
      <c r="G161" s="74"/>
      <c r="H161" s="76"/>
      <c r="I161" s="74"/>
      <c r="J161" s="77"/>
      <c r="K161" s="72"/>
      <c r="L161" s="75"/>
      <c r="M161" s="75"/>
      <c r="N161" s="78"/>
      <c r="O161" s="79"/>
      <c r="P161" s="2"/>
      <c r="Q161" s="13" t="str">
        <f t="shared" si="24"/>
        <v/>
      </c>
      <c r="R161" s="2"/>
      <c r="T161" s="13" t="str">
        <f t="shared" si="25"/>
        <v/>
      </c>
      <c r="V161" s="13" t="str">
        <f t="shared" si="26"/>
        <v/>
      </c>
      <c r="W161" s="24" t="str">
        <f t="shared" si="27"/>
        <v/>
      </c>
      <c r="Y161" s="46" t="str">
        <f t="shared" si="28"/>
        <v/>
      </c>
      <c r="AA161" s="31" t="str">
        <f t="shared" si="32"/>
        <v/>
      </c>
      <c r="AB161" s="10" t="str">
        <f t="shared" si="32"/>
        <v/>
      </c>
      <c r="AC161" s="10" t="str">
        <f t="shared" si="32"/>
        <v/>
      </c>
      <c r="AD161" s="10" t="str">
        <f t="shared" si="32"/>
        <v/>
      </c>
      <c r="AE161" s="10" t="str">
        <f t="shared" si="32"/>
        <v/>
      </c>
      <c r="AF161" s="10" t="str">
        <f t="shared" si="32"/>
        <v/>
      </c>
      <c r="AG161" s="10" t="str">
        <f t="shared" si="32"/>
        <v/>
      </c>
      <c r="AH161" s="10" t="str">
        <f t="shared" si="32"/>
        <v/>
      </c>
      <c r="AI161" s="10" t="str">
        <f t="shared" si="32"/>
        <v/>
      </c>
      <c r="AJ161" s="10" t="str">
        <f t="shared" si="32"/>
        <v/>
      </c>
      <c r="AK161" s="10" t="str">
        <f t="shared" si="32"/>
        <v/>
      </c>
      <c r="AL161" s="10" t="str">
        <f t="shared" si="32"/>
        <v/>
      </c>
      <c r="AM161" s="10" t="str">
        <f t="shared" si="32"/>
        <v/>
      </c>
      <c r="AN161" s="10" t="str">
        <f t="shared" si="32"/>
        <v/>
      </c>
      <c r="AO161" s="32" t="str">
        <f t="shared" si="32"/>
        <v/>
      </c>
      <c r="AU161" s="13" t="str">
        <f>IF($F161="", "", IF(COUNTIF('Intro &amp; Setup'!$T$17:$Y$26, $F161)&gt;0, "", "X"))</f>
        <v/>
      </c>
      <c r="AW161" s="39" t="str">
        <f>IF(K161="", "", IF(COUNTIF('Intro &amp; Setup'!$AP$17:$AS$31, K161)&gt;0, "", "X"))</f>
        <v/>
      </c>
      <c r="AX161" s="1" t="str">
        <f>IF(L161="", "", IF(COUNTIF('Intro &amp; Setup'!$AP$17:$AS$31, L161)&gt;0, "", "X"))</f>
        <v/>
      </c>
      <c r="AY161" s="1" t="str">
        <f>IF(M161="", "", IF(COUNTIF('Intro &amp; Setup'!$AP$17:$AS$31, M161)&gt;0, "", "X"))</f>
        <v/>
      </c>
      <c r="AZ161" s="40" t="str">
        <f>IF(N161="", "", IF(COUNTIF('Intro &amp; Setup'!$AP$17:$AS$31, N161)&gt;0, "", "X"))</f>
        <v/>
      </c>
      <c r="BB161" s="55" t="str">
        <f t="shared" si="29"/>
        <v/>
      </c>
      <c r="BC161" s="56" t="str">
        <f t="shared" si="29"/>
        <v/>
      </c>
      <c r="BE161" s="13" t="str">
        <f t="shared" si="30"/>
        <v/>
      </c>
      <c r="BG161" s="13" t="str">
        <f t="shared" si="31"/>
        <v/>
      </c>
    </row>
    <row r="162" spans="1:59" x14ac:dyDescent="0.25">
      <c r="A162" s="2"/>
      <c r="B162" s="72"/>
      <c r="C162" s="73"/>
      <c r="D162" s="74"/>
      <c r="E162" s="74"/>
      <c r="F162" s="75"/>
      <c r="G162" s="74"/>
      <c r="H162" s="76"/>
      <c r="I162" s="74"/>
      <c r="J162" s="77"/>
      <c r="K162" s="72"/>
      <c r="L162" s="75"/>
      <c r="M162" s="75"/>
      <c r="N162" s="78"/>
      <c r="O162" s="79"/>
      <c r="P162" s="2"/>
      <c r="Q162" s="13" t="str">
        <f t="shared" si="24"/>
        <v/>
      </c>
      <c r="R162" s="2"/>
      <c r="T162" s="13" t="str">
        <f t="shared" si="25"/>
        <v/>
      </c>
      <c r="V162" s="13" t="str">
        <f t="shared" si="26"/>
        <v/>
      </c>
      <c r="W162" s="24" t="str">
        <f t="shared" si="27"/>
        <v/>
      </c>
      <c r="Y162" s="46" t="str">
        <f t="shared" si="28"/>
        <v/>
      </c>
      <c r="AA162" s="31" t="str">
        <f t="shared" ref="AA162:AO178" si="33">IF(OR(AA$10="", $J162=""), "", IF($K162=AA$10, $Y162, 0)+IF($L162=AA$10, $Y162, 0)+IF($M162=AA$10, $Y162, 0)+IF($N162=AA$10, $Y162, 0))</f>
        <v/>
      </c>
      <c r="AB162" s="10" t="str">
        <f t="shared" si="33"/>
        <v/>
      </c>
      <c r="AC162" s="10" t="str">
        <f t="shared" si="33"/>
        <v/>
      </c>
      <c r="AD162" s="10" t="str">
        <f t="shared" si="33"/>
        <v/>
      </c>
      <c r="AE162" s="10" t="str">
        <f t="shared" si="33"/>
        <v/>
      </c>
      <c r="AF162" s="10" t="str">
        <f t="shared" si="33"/>
        <v/>
      </c>
      <c r="AG162" s="10" t="str">
        <f t="shared" si="33"/>
        <v/>
      </c>
      <c r="AH162" s="10" t="str">
        <f t="shared" si="33"/>
        <v/>
      </c>
      <c r="AI162" s="10" t="str">
        <f t="shared" si="33"/>
        <v/>
      </c>
      <c r="AJ162" s="10" t="str">
        <f t="shared" si="33"/>
        <v/>
      </c>
      <c r="AK162" s="10" t="str">
        <f t="shared" si="33"/>
        <v/>
      </c>
      <c r="AL162" s="10" t="str">
        <f t="shared" si="33"/>
        <v/>
      </c>
      <c r="AM162" s="10" t="str">
        <f t="shared" si="33"/>
        <v/>
      </c>
      <c r="AN162" s="10" t="str">
        <f t="shared" si="33"/>
        <v/>
      </c>
      <c r="AO162" s="32" t="str">
        <f t="shared" si="33"/>
        <v/>
      </c>
      <c r="AU162" s="13" t="str">
        <f>IF($F162="", "", IF(COUNTIF('Intro &amp; Setup'!$T$17:$Y$26, $F162)&gt;0, "", "X"))</f>
        <v/>
      </c>
      <c r="AW162" s="39" t="str">
        <f>IF(K162="", "", IF(COUNTIF('Intro &amp; Setup'!$AP$17:$AS$31, K162)&gt;0, "", "X"))</f>
        <v/>
      </c>
      <c r="AX162" s="1" t="str">
        <f>IF(L162="", "", IF(COUNTIF('Intro &amp; Setup'!$AP$17:$AS$31, L162)&gt;0, "", "X"))</f>
        <v/>
      </c>
      <c r="AY162" s="1" t="str">
        <f>IF(M162="", "", IF(COUNTIF('Intro &amp; Setup'!$AP$17:$AS$31, M162)&gt;0, "", "X"))</f>
        <v/>
      </c>
      <c r="AZ162" s="40" t="str">
        <f>IF(N162="", "", IF(COUNTIF('Intro &amp; Setup'!$AP$17:$AS$31, N162)&gt;0, "", "X"))</f>
        <v/>
      </c>
      <c r="BB162" s="55" t="str">
        <f t="shared" si="29"/>
        <v/>
      </c>
      <c r="BC162" s="56" t="str">
        <f t="shared" si="29"/>
        <v/>
      </c>
      <c r="BE162" s="13" t="str">
        <f t="shared" si="30"/>
        <v/>
      </c>
      <c r="BG162" s="13" t="str">
        <f t="shared" si="31"/>
        <v/>
      </c>
    </row>
    <row r="163" spans="1:59" x14ac:dyDescent="0.25">
      <c r="A163" s="2"/>
      <c r="B163" s="72"/>
      <c r="C163" s="73"/>
      <c r="D163" s="74"/>
      <c r="E163" s="74"/>
      <c r="F163" s="75"/>
      <c r="G163" s="74"/>
      <c r="H163" s="76"/>
      <c r="I163" s="74"/>
      <c r="J163" s="77"/>
      <c r="K163" s="72"/>
      <c r="L163" s="75"/>
      <c r="M163" s="75"/>
      <c r="N163" s="78"/>
      <c r="O163" s="79"/>
      <c r="P163" s="2"/>
      <c r="Q163" s="13" t="str">
        <f t="shared" si="24"/>
        <v/>
      </c>
      <c r="R163" s="2"/>
      <c r="T163" s="13" t="str">
        <f t="shared" si="25"/>
        <v/>
      </c>
      <c r="V163" s="13" t="str">
        <f t="shared" si="26"/>
        <v/>
      </c>
      <c r="W163" s="24" t="str">
        <f t="shared" si="27"/>
        <v/>
      </c>
      <c r="Y163" s="46" t="str">
        <f t="shared" si="28"/>
        <v/>
      </c>
      <c r="AA163" s="31" t="str">
        <f t="shared" si="33"/>
        <v/>
      </c>
      <c r="AB163" s="10" t="str">
        <f t="shared" si="33"/>
        <v/>
      </c>
      <c r="AC163" s="10" t="str">
        <f t="shared" si="33"/>
        <v/>
      </c>
      <c r="AD163" s="10" t="str">
        <f t="shared" si="33"/>
        <v/>
      </c>
      <c r="AE163" s="10" t="str">
        <f t="shared" si="33"/>
        <v/>
      </c>
      <c r="AF163" s="10" t="str">
        <f t="shared" si="33"/>
        <v/>
      </c>
      <c r="AG163" s="10" t="str">
        <f t="shared" si="33"/>
        <v/>
      </c>
      <c r="AH163" s="10" t="str">
        <f t="shared" si="33"/>
        <v/>
      </c>
      <c r="AI163" s="10" t="str">
        <f t="shared" si="33"/>
        <v/>
      </c>
      <c r="AJ163" s="10" t="str">
        <f t="shared" si="33"/>
        <v/>
      </c>
      <c r="AK163" s="10" t="str">
        <f t="shared" si="33"/>
        <v/>
      </c>
      <c r="AL163" s="10" t="str">
        <f t="shared" si="33"/>
        <v/>
      </c>
      <c r="AM163" s="10" t="str">
        <f t="shared" si="33"/>
        <v/>
      </c>
      <c r="AN163" s="10" t="str">
        <f t="shared" si="33"/>
        <v/>
      </c>
      <c r="AO163" s="32" t="str">
        <f t="shared" si="33"/>
        <v/>
      </c>
      <c r="AU163" s="13" t="str">
        <f>IF($F163="", "", IF(COUNTIF('Intro &amp; Setup'!$T$17:$Y$26, $F163)&gt;0, "", "X"))</f>
        <v/>
      </c>
      <c r="AW163" s="39" t="str">
        <f>IF(K163="", "", IF(COUNTIF('Intro &amp; Setup'!$AP$17:$AS$31, K163)&gt;0, "", "X"))</f>
        <v/>
      </c>
      <c r="AX163" s="1" t="str">
        <f>IF(L163="", "", IF(COUNTIF('Intro &amp; Setup'!$AP$17:$AS$31, L163)&gt;0, "", "X"))</f>
        <v/>
      </c>
      <c r="AY163" s="1" t="str">
        <f>IF(M163="", "", IF(COUNTIF('Intro &amp; Setup'!$AP$17:$AS$31, M163)&gt;0, "", "X"))</f>
        <v/>
      </c>
      <c r="AZ163" s="40" t="str">
        <f>IF(N163="", "", IF(COUNTIF('Intro &amp; Setup'!$AP$17:$AS$31, N163)&gt;0, "", "X"))</f>
        <v/>
      </c>
      <c r="BB163" s="55" t="str">
        <f t="shared" si="29"/>
        <v/>
      </c>
      <c r="BC163" s="56" t="str">
        <f t="shared" si="29"/>
        <v/>
      </c>
      <c r="BE163" s="13" t="str">
        <f t="shared" si="30"/>
        <v/>
      </c>
      <c r="BG163" s="13" t="str">
        <f t="shared" si="31"/>
        <v/>
      </c>
    </row>
    <row r="164" spans="1:59" x14ac:dyDescent="0.25">
      <c r="A164" s="2"/>
      <c r="B164" s="72"/>
      <c r="C164" s="73"/>
      <c r="D164" s="74"/>
      <c r="E164" s="74"/>
      <c r="F164" s="75"/>
      <c r="G164" s="74"/>
      <c r="H164" s="76"/>
      <c r="I164" s="74"/>
      <c r="J164" s="77"/>
      <c r="K164" s="72"/>
      <c r="L164" s="75"/>
      <c r="M164" s="75"/>
      <c r="N164" s="78"/>
      <c r="O164" s="79"/>
      <c r="P164" s="2"/>
      <c r="Q164" s="13" t="str">
        <f t="shared" si="24"/>
        <v/>
      </c>
      <c r="R164" s="2"/>
      <c r="T164" s="13" t="str">
        <f t="shared" si="25"/>
        <v/>
      </c>
      <c r="V164" s="13" t="str">
        <f t="shared" si="26"/>
        <v/>
      </c>
      <c r="W164" s="24" t="str">
        <f t="shared" si="27"/>
        <v/>
      </c>
      <c r="Y164" s="46" t="str">
        <f t="shared" si="28"/>
        <v/>
      </c>
      <c r="AA164" s="31" t="str">
        <f t="shared" si="33"/>
        <v/>
      </c>
      <c r="AB164" s="10" t="str">
        <f t="shared" si="33"/>
        <v/>
      </c>
      <c r="AC164" s="10" t="str">
        <f t="shared" si="33"/>
        <v/>
      </c>
      <c r="AD164" s="10" t="str">
        <f t="shared" si="33"/>
        <v/>
      </c>
      <c r="AE164" s="10" t="str">
        <f t="shared" si="33"/>
        <v/>
      </c>
      <c r="AF164" s="10" t="str">
        <f t="shared" si="33"/>
        <v/>
      </c>
      <c r="AG164" s="10" t="str">
        <f t="shared" si="33"/>
        <v/>
      </c>
      <c r="AH164" s="10" t="str">
        <f t="shared" si="33"/>
        <v/>
      </c>
      <c r="AI164" s="10" t="str">
        <f t="shared" si="33"/>
        <v/>
      </c>
      <c r="AJ164" s="10" t="str">
        <f t="shared" si="33"/>
        <v/>
      </c>
      <c r="AK164" s="10" t="str">
        <f t="shared" si="33"/>
        <v/>
      </c>
      <c r="AL164" s="10" t="str">
        <f t="shared" si="33"/>
        <v/>
      </c>
      <c r="AM164" s="10" t="str">
        <f t="shared" si="33"/>
        <v/>
      </c>
      <c r="AN164" s="10" t="str">
        <f t="shared" si="33"/>
        <v/>
      </c>
      <c r="AO164" s="32" t="str">
        <f t="shared" si="33"/>
        <v/>
      </c>
      <c r="AU164" s="13" t="str">
        <f>IF($F164="", "", IF(COUNTIF('Intro &amp; Setup'!$T$17:$Y$26, $F164)&gt;0, "", "X"))</f>
        <v/>
      </c>
      <c r="AW164" s="39" t="str">
        <f>IF(K164="", "", IF(COUNTIF('Intro &amp; Setup'!$AP$17:$AS$31, K164)&gt;0, "", "X"))</f>
        <v/>
      </c>
      <c r="AX164" s="1" t="str">
        <f>IF(L164="", "", IF(COUNTIF('Intro &amp; Setup'!$AP$17:$AS$31, L164)&gt;0, "", "X"))</f>
        <v/>
      </c>
      <c r="AY164" s="1" t="str">
        <f>IF(M164="", "", IF(COUNTIF('Intro &amp; Setup'!$AP$17:$AS$31, M164)&gt;0, "", "X"))</f>
        <v/>
      </c>
      <c r="AZ164" s="40" t="str">
        <f>IF(N164="", "", IF(COUNTIF('Intro &amp; Setup'!$AP$17:$AS$31, N164)&gt;0, "", "X"))</f>
        <v/>
      </c>
      <c r="BB164" s="55" t="str">
        <f t="shared" si="29"/>
        <v/>
      </c>
      <c r="BC164" s="56" t="str">
        <f t="shared" si="29"/>
        <v/>
      </c>
      <c r="BE164" s="13" t="str">
        <f t="shared" si="30"/>
        <v/>
      </c>
      <c r="BG164" s="13" t="str">
        <f t="shared" si="31"/>
        <v/>
      </c>
    </row>
    <row r="165" spans="1:59" x14ac:dyDescent="0.25">
      <c r="A165" s="2"/>
      <c r="B165" s="72"/>
      <c r="C165" s="73"/>
      <c r="D165" s="74"/>
      <c r="E165" s="74"/>
      <c r="F165" s="75"/>
      <c r="G165" s="74"/>
      <c r="H165" s="76"/>
      <c r="I165" s="74"/>
      <c r="J165" s="77"/>
      <c r="K165" s="72"/>
      <c r="L165" s="75"/>
      <c r="M165" s="75"/>
      <c r="N165" s="78"/>
      <c r="O165" s="79"/>
      <c r="P165" s="2"/>
      <c r="Q165" s="13" t="str">
        <f t="shared" si="24"/>
        <v/>
      </c>
      <c r="R165" s="2"/>
      <c r="T165" s="13" t="str">
        <f t="shared" si="25"/>
        <v/>
      </c>
      <c r="V165" s="13" t="str">
        <f t="shared" si="26"/>
        <v/>
      </c>
      <c r="W165" s="24" t="str">
        <f t="shared" si="27"/>
        <v/>
      </c>
      <c r="Y165" s="46" t="str">
        <f t="shared" si="28"/>
        <v/>
      </c>
      <c r="AA165" s="31" t="str">
        <f t="shared" si="33"/>
        <v/>
      </c>
      <c r="AB165" s="10" t="str">
        <f t="shared" si="33"/>
        <v/>
      </c>
      <c r="AC165" s="10" t="str">
        <f t="shared" si="33"/>
        <v/>
      </c>
      <c r="AD165" s="10" t="str">
        <f t="shared" si="33"/>
        <v/>
      </c>
      <c r="AE165" s="10" t="str">
        <f t="shared" si="33"/>
        <v/>
      </c>
      <c r="AF165" s="10" t="str">
        <f t="shared" si="33"/>
        <v/>
      </c>
      <c r="AG165" s="10" t="str">
        <f t="shared" si="33"/>
        <v/>
      </c>
      <c r="AH165" s="10" t="str">
        <f t="shared" si="33"/>
        <v/>
      </c>
      <c r="AI165" s="10" t="str">
        <f t="shared" si="33"/>
        <v/>
      </c>
      <c r="AJ165" s="10" t="str">
        <f t="shared" si="33"/>
        <v/>
      </c>
      <c r="AK165" s="10" t="str">
        <f t="shared" si="33"/>
        <v/>
      </c>
      <c r="AL165" s="10" t="str">
        <f t="shared" si="33"/>
        <v/>
      </c>
      <c r="AM165" s="10" t="str">
        <f t="shared" si="33"/>
        <v/>
      </c>
      <c r="AN165" s="10" t="str">
        <f t="shared" si="33"/>
        <v/>
      </c>
      <c r="AO165" s="32" t="str">
        <f t="shared" si="33"/>
        <v/>
      </c>
      <c r="AU165" s="13" t="str">
        <f>IF($F165="", "", IF(COUNTIF('Intro &amp; Setup'!$T$17:$Y$26, $F165)&gt;0, "", "X"))</f>
        <v/>
      </c>
      <c r="AW165" s="39" t="str">
        <f>IF(K165="", "", IF(COUNTIF('Intro &amp; Setup'!$AP$17:$AS$31, K165)&gt;0, "", "X"))</f>
        <v/>
      </c>
      <c r="AX165" s="1" t="str">
        <f>IF(L165="", "", IF(COUNTIF('Intro &amp; Setup'!$AP$17:$AS$31, L165)&gt;0, "", "X"))</f>
        <v/>
      </c>
      <c r="AY165" s="1" t="str">
        <f>IF(M165="", "", IF(COUNTIF('Intro &amp; Setup'!$AP$17:$AS$31, M165)&gt;0, "", "X"))</f>
        <v/>
      </c>
      <c r="AZ165" s="40" t="str">
        <f>IF(N165="", "", IF(COUNTIF('Intro &amp; Setup'!$AP$17:$AS$31, N165)&gt;0, "", "X"))</f>
        <v/>
      </c>
      <c r="BB165" s="55" t="str">
        <f t="shared" si="29"/>
        <v/>
      </c>
      <c r="BC165" s="56" t="str">
        <f t="shared" si="29"/>
        <v/>
      </c>
      <c r="BE165" s="13" t="str">
        <f t="shared" si="30"/>
        <v/>
      </c>
      <c r="BG165" s="13" t="str">
        <f t="shared" si="31"/>
        <v/>
      </c>
    </row>
    <row r="166" spans="1:59" x14ac:dyDescent="0.25">
      <c r="A166" s="2"/>
      <c r="B166" s="72"/>
      <c r="C166" s="73"/>
      <c r="D166" s="74"/>
      <c r="E166" s="74"/>
      <c r="F166" s="75"/>
      <c r="G166" s="74"/>
      <c r="H166" s="76"/>
      <c r="I166" s="74"/>
      <c r="J166" s="77"/>
      <c r="K166" s="72"/>
      <c r="L166" s="75"/>
      <c r="M166" s="75"/>
      <c r="N166" s="78"/>
      <c r="O166" s="79"/>
      <c r="P166" s="2"/>
      <c r="Q166" s="13" t="str">
        <f t="shared" si="24"/>
        <v/>
      </c>
      <c r="R166" s="2"/>
      <c r="T166" s="13" t="str">
        <f t="shared" si="25"/>
        <v/>
      </c>
      <c r="V166" s="13" t="str">
        <f t="shared" si="26"/>
        <v/>
      </c>
      <c r="W166" s="24" t="str">
        <f t="shared" si="27"/>
        <v/>
      </c>
      <c r="Y166" s="46" t="str">
        <f t="shared" si="28"/>
        <v/>
      </c>
      <c r="AA166" s="31" t="str">
        <f t="shared" si="33"/>
        <v/>
      </c>
      <c r="AB166" s="10" t="str">
        <f t="shared" si="33"/>
        <v/>
      </c>
      <c r="AC166" s="10" t="str">
        <f t="shared" si="33"/>
        <v/>
      </c>
      <c r="AD166" s="10" t="str">
        <f t="shared" si="33"/>
        <v/>
      </c>
      <c r="AE166" s="10" t="str">
        <f t="shared" si="33"/>
        <v/>
      </c>
      <c r="AF166" s="10" t="str">
        <f t="shared" si="33"/>
        <v/>
      </c>
      <c r="AG166" s="10" t="str">
        <f t="shared" si="33"/>
        <v/>
      </c>
      <c r="AH166" s="10" t="str">
        <f t="shared" si="33"/>
        <v/>
      </c>
      <c r="AI166" s="10" t="str">
        <f t="shared" si="33"/>
        <v/>
      </c>
      <c r="AJ166" s="10" t="str">
        <f t="shared" si="33"/>
        <v/>
      </c>
      <c r="AK166" s="10" t="str">
        <f t="shared" si="33"/>
        <v/>
      </c>
      <c r="AL166" s="10" t="str">
        <f t="shared" si="33"/>
        <v/>
      </c>
      <c r="AM166" s="10" t="str">
        <f t="shared" si="33"/>
        <v/>
      </c>
      <c r="AN166" s="10" t="str">
        <f t="shared" si="33"/>
        <v/>
      </c>
      <c r="AO166" s="32" t="str">
        <f t="shared" si="33"/>
        <v/>
      </c>
      <c r="AU166" s="13" t="str">
        <f>IF($F166="", "", IF(COUNTIF('Intro &amp; Setup'!$T$17:$Y$26, $F166)&gt;0, "", "X"))</f>
        <v/>
      </c>
      <c r="AW166" s="39" t="str">
        <f>IF(K166="", "", IF(COUNTIF('Intro &amp; Setup'!$AP$17:$AS$31, K166)&gt;0, "", "X"))</f>
        <v/>
      </c>
      <c r="AX166" s="1" t="str">
        <f>IF(L166="", "", IF(COUNTIF('Intro &amp; Setup'!$AP$17:$AS$31, L166)&gt;0, "", "X"))</f>
        <v/>
      </c>
      <c r="AY166" s="1" t="str">
        <f>IF(M166="", "", IF(COUNTIF('Intro &amp; Setup'!$AP$17:$AS$31, M166)&gt;0, "", "X"))</f>
        <v/>
      </c>
      <c r="AZ166" s="40" t="str">
        <f>IF(N166="", "", IF(COUNTIF('Intro &amp; Setup'!$AP$17:$AS$31, N166)&gt;0, "", "X"))</f>
        <v/>
      </c>
      <c r="BB166" s="55" t="str">
        <f t="shared" si="29"/>
        <v/>
      </c>
      <c r="BC166" s="56" t="str">
        <f t="shared" si="29"/>
        <v/>
      </c>
      <c r="BE166" s="13" t="str">
        <f t="shared" si="30"/>
        <v/>
      </c>
      <c r="BG166" s="13" t="str">
        <f t="shared" si="31"/>
        <v/>
      </c>
    </row>
    <row r="167" spans="1:59" x14ac:dyDescent="0.25">
      <c r="A167" s="2"/>
      <c r="B167" s="72"/>
      <c r="C167" s="73"/>
      <c r="D167" s="74"/>
      <c r="E167" s="74"/>
      <c r="F167" s="75"/>
      <c r="G167" s="74"/>
      <c r="H167" s="76"/>
      <c r="I167" s="74"/>
      <c r="J167" s="77"/>
      <c r="K167" s="72"/>
      <c r="L167" s="75"/>
      <c r="M167" s="75"/>
      <c r="N167" s="78"/>
      <c r="O167" s="79"/>
      <c r="P167" s="2"/>
      <c r="Q167" s="13" t="str">
        <f t="shared" si="24"/>
        <v/>
      </c>
      <c r="R167" s="2"/>
      <c r="T167" s="13" t="str">
        <f t="shared" si="25"/>
        <v/>
      </c>
      <c r="V167" s="13" t="str">
        <f t="shared" si="26"/>
        <v/>
      </c>
      <c r="W167" s="24" t="str">
        <f t="shared" si="27"/>
        <v/>
      </c>
      <c r="Y167" s="46" t="str">
        <f t="shared" si="28"/>
        <v/>
      </c>
      <c r="AA167" s="31" t="str">
        <f t="shared" si="33"/>
        <v/>
      </c>
      <c r="AB167" s="10" t="str">
        <f t="shared" si="33"/>
        <v/>
      </c>
      <c r="AC167" s="10" t="str">
        <f t="shared" si="33"/>
        <v/>
      </c>
      <c r="AD167" s="10" t="str">
        <f t="shared" si="33"/>
        <v/>
      </c>
      <c r="AE167" s="10" t="str">
        <f t="shared" si="33"/>
        <v/>
      </c>
      <c r="AF167" s="10" t="str">
        <f t="shared" si="33"/>
        <v/>
      </c>
      <c r="AG167" s="10" t="str">
        <f t="shared" si="33"/>
        <v/>
      </c>
      <c r="AH167" s="10" t="str">
        <f t="shared" si="33"/>
        <v/>
      </c>
      <c r="AI167" s="10" t="str">
        <f t="shared" si="33"/>
        <v/>
      </c>
      <c r="AJ167" s="10" t="str">
        <f t="shared" si="33"/>
        <v/>
      </c>
      <c r="AK167" s="10" t="str">
        <f t="shared" si="33"/>
        <v/>
      </c>
      <c r="AL167" s="10" t="str">
        <f t="shared" si="33"/>
        <v/>
      </c>
      <c r="AM167" s="10" t="str">
        <f t="shared" si="33"/>
        <v/>
      </c>
      <c r="AN167" s="10" t="str">
        <f t="shared" si="33"/>
        <v/>
      </c>
      <c r="AO167" s="32" t="str">
        <f t="shared" si="33"/>
        <v/>
      </c>
      <c r="AU167" s="13" t="str">
        <f>IF($F167="", "", IF(COUNTIF('Intro &amp; Setup'!$T$17:$Y$26, $F167)&gt;0, "", "X"))</f>
        <v/>
      </c>
      <c r="AW167" s="39" t="str">
        <f>IF(K167="", "", IF(COUNTIF('Intro &amp; Setup'!$AP$17:$AS$31, K167)&gt;0, "", "X"))</f>
        <v/>
      </c>
      <c r="AX167" s="1" t="str">
        <f>IF(L167="", "", IF(COUNTIF('Intro &amp; Setup'!$AP$17:$AS$31, L167)&gt;0, "", "X"))</f>
        <v/>
      </c>
      <c r="AY167" s="1" t="str">
        <f>IF(M167="", "", IF(COUNTIF('Intro &amp; Setup'!$AP$17:$AS$31, M167)&gt;0, "", "X"))</f>
        <v/>
      </c>
      <c r="AZ167" s="40" t="str">
        <f>IF(N167="", "", IF(COUNTIF('Intro &amp; Setup'!$AP$17:$AS$31, N167)&gt;0, "", "X"))</f>
        <v/>
      </c>
      <c r="BB167" s="55" t="str">
        <f t="shared" si="29"/>
        <v/>
      </c>
      <c r="BC167" s="56" t="str">
        <f t="shared" si="29"/>
        <v/>
      </c>
      <c r="BE167" s="13" t="str">
        <f t="shared" si="30"/>
        <v/>
      </c>
      <c r="BG167" s="13" t="str">
        <f t="shared" si="31"/>
        <v/>
      </c>
    </row>
    <row r="168" spans="1:59" x14ac:dyDescent="0.25">
      <c r="A168" s="2"/>
      <c r="B168" s="72"/>
      <c r="C168" s="73"/>
      <c r="D168" s="74"/>
      <c r="E168" s="74"/>
      <c r="F168" s="75"/>
      <c r="G168" s="74"/>
      <c r="H168" s="76"/>
      <c r="I168" s="74"/>
      <c r="J168" s="77"/>
      <c r="K168" s="72"/>
      <c r="L168" s="75"/>
      <c r="M168" s="75"/>
      <c r="N168" s="78"/>
      <c r="O168" s="79"/>
      <c r="P168" s="2"/>
      <c r="Q168" s="13" t="str">
        <f t="shared" si="24"/>
        <v/>
      </c>
      <c r="R168" s="2"/>
      <c r="T168" s="13" t="str">
        <f t="shared" si="25"/>
        <v/>
      </c>
      <c r="V168" s="13" t="str">
        <f t="shared" si="26"/>
        <v/>
      </c>
      <c r="W168" s="24" t="str">
        <f t="shared" si="27"/>
        <v/>
      </c>
      <c r="Y168" s="46" t="str">
        <f t="shared" si="28"/>
        <v/>
      </c>
      <c r="AA168" s="31" t="str">
        <f t="shared" si="33"/>
        <v/>
      </c>
      <c r="AB168" s="10" t="str">
        <f t="shared" si="33"/>
        <v/>
      </c>
      <c r="AC168" s="10" t="str">
        <f t="shared" si="33"/>
        <v/>
      </c>
      <c r="AD168" s="10" t="str">
        <f t="shared" si="33"/>
        <v/>
      </c>
      <c r="AE168" s="10" t="str">
        <f t="shared" si="33"/>
        <v/>
      </c>
      <c r="AF168" s="10" t="str">
        <f t="shared" si="33"/>
        <v/>
      </c>
      <c r="AG168" s="10" t="str">
        <f t="shared" si="33"/>
        <v/>
      </c>
      <c r="AH168" s="10" t="str">
        <f t="shared" si="33"/>
        <v/>
      </c>
      <c r="AI168" s="10" t="str">
        <f t="shared" si="33"/>
        <v/>
      </c>
      <c r="AJ168" s="10" t="str">
        <f t="shared" si="33"/>
        <v/>
      </c>
      <c r="AK168" s="10" t="str">
        <f t="shared" si="33"/>
        <v/>
      </c>
      <c r="AL168" s="10" t="str">
        <f t="shared" si="33"/>
        <v/>
      </c>
      <c r="AM168" s="10" t="str">
        <f t="shared" si="33"/>
        <v/>
      </c>
      <c r="AN168" s="10" t="str">
        <f t="shared" si="33"/>
        <v/>
      </c>
      <c r="AO168" s="32" t="str">
        <f t="shared" si="33"/>
        <v/>
      </c>
      <c r="AU168" s="13" t="str">
        <f>IF($F168="", "", IF(COUNTIF('Intro &amp; Setup'!$T$17:$Y$26, $F168)&gt;0, "", "X"))</f>
        <v/>
      </c>
      <c r="AW168" s="39" t="str">
        <f>IF(K168="", "", IF(COUNTIF('Intro &amp; Setup'!$AP$17:$AS$31, K168)&gt;0, "", "X"))</f>
        <v/>
      </c>
      <c r="AX168" s="1" t="str">
        <f>IF(L168="", "", IF(COUNTIF('Intro &amp; Setup'!$AP$17:$AS$31, L168)&gt;0, "", "X"))</f>
        <v/>
      </c>
      <c r="AY168" s="1" t="str">
        <f>IF(M168="", "", IF(COUNTIF('Intro &amp; Setup'!$AP$17:$AS$31, M168)&gt;0, "", "X"))</f>
        <v/>
      </c>
      <c r="AZ168" s="40" t="str">
        <f>IF(N168="", "", IF(COUNTIF('Intro &amp; Setup'!$AP$17:$AS$31, N168)&gt;0, "", "X"))</f>
        <v/>
      </c>
      <c r="BB168" s="55" t="str">
        <f t="shared" si="29"/>
        <v/>
      </c>
      <c r="BC168" s="56" t="str">
        <f t="shared" si="29"/>
        <v/>
      </c>
      <c r="BE168" s="13" t="str">
        <f t="shared" si="30"/>
        <v/>
      </c>
      <c r="BG168" s="13" t="str">
        <f t="shared" si="31"/>
        <v/>
      </c>
    </row>
    <row r="169" spans="1:59" x14ac:dyDescent="0.25">
      <c r="A169" s="2"/>
      <c r="B169" s="72"/>
      <c r="C169" s="73"/>
      <c r="D169" s="74"/>
      <c r="E169" s="74"/>
      <c r="F169" s="75"/>
      <c r="G169" s="74"/>
      <c r="H169" s="76"/>
      <c r="I169" s="74"/>
      <c r="J169" s="77"/>
      <c r="K169" s="72"/>
      <c r="L169" s="75"/>
      <c r="M169" s="75"/>
      <c r="N169" s="78"/>
      <c r="O169" s="79"/>
      <c r="P169" s="2"/>
      <c r="Q169" s="13" t="str">
        <f t="shared" si="24"/>
        <v/>
      </c>
      <c r="R169" s="2"/>
      <c r="T169" s="13" t="str">
        <f t="shared" si="25"/>
        <v/>
      </c>
      <c r="V169" s="13" t="str">
        <f t="shared" si="26"/>
        <v/>
      </c>
      <c r="W169" s="24" t="str">
        <f t="shared" si="27"/>
        <v/>
      </c>
      <c r="Y169" s="46" t="str">
        <f t="shared" si="28"/>
        <v/>
      </c>
      <c r="AA169" s="31" t="str">
        <f t="shared" si="33"/>
        <v/>
      </c>
      <c r="AB169" s="10" t="str">
        <f t="shared" si="33"/>
        <v/>
      </c>
      <c r="AC169" s="10" t="str">
        <f t="shared" si="33"/>
        <v/>
      </c>
      <c r="AD169" s="10" t="str">
        <f t="shared" si="33"/>
        <v/>
      </c>
      <c r="AE169" s="10" t="str">
        <f t="shared" si="33"/>
        <v/>
      </c>
      <c r="AF169" s="10" t="str">
        <f t="shared" si="33"/>
        <v/>
      </c>
      <c r="AG169" s="10" t="str">
        <f t="shared" si="33"/>
        <v/>
      </c>
      <c r="AH169" s="10" t="str">
        <f t="shared" si="33"/>
        <v/>
      </c>
      <c r="AI169" s="10" t="str">
        <f t="shared" si="33"/>
        <v/>
      </c>
      <c r="AJ169" s="10" t="str">
        <f t="shared" si="33"/>
        <v/>
      </c>
      <c r="AK169" s="10" t="str">
        <f t="shared" si="33"/>
        <v/>
      </c>
      <c r="AL169" s="10" t="str">
        <f t="shared" si="33"/>
        <v/>
      </c>
      <c r="AM169" s="10" t="str">
        <f t="shared" si="33"/>
        <v/>
      </c>
      <c r="AN169" s="10" t="str">
        <f t="shared" si="33"/>
        <v/>
      </c>
      <c r="AO169" s="32" t="str">
        <f t="shared" si="33"/>
        <v/>
      </c>
      <c r="AU169" s="13" t="str">
        <f>IF($F169="", "", IF(COUNTIF('Intro &amp; Setup'!$T$17:$Y$26, $F169)&gt;0, "", "X"))</f>
        <v/>
      </c>
      <c r="AW169" s="39" t="str">
        <f>IF(K169="", "", IF(COUNTIF('Intro &amp; Setup'!$AP$17:$AS$31, K169)&gt;0, "", "X"))</f>
        <v/>
      </c>
      <c r="AX169" s="1" t="str">
        <f>IF(L169="", "", IF(COUNTIF('Intro &amp; Setup'!$AP$17:$AS$31, L169)&gt;0, "", "X"))</f>
        <v/>
      </c>
      <c r="AY169" s="1" t="str">
        <f>IF(M169="", "", IF(COUNTIF('Intro &amp; Setup'!$AP$17:$AS$31, M169)&gt;0, "", "X"))</f>
        <v/>
      </c>
      <c r="AZ169" s="40" t="str">
        <f>IF(N169="", "", IF(COUNTIF('Intro &amp; Setup'!$AP$17:$AS$31, N169)&gt;0, "", "X"))</f>
        <v/>
      </c>
      <c r="BB169" s="55" t="str">
        <f t="shared" si="29"/>
        <v/>
      </c>
      <c r="BC169" s="56" t="str">
        <f t="shared" si="29"/>
        <v/>
      </c>
      <c r="BE169" s="13" t="str">
        <f t="shared" si="30"/>
        <v/>
      </c>
      <c r="BG169" s="13" t="str">
        <f t="shared" si="31"/>
        <v/>
      </c>
    </row>
    <row r="170" spans="1:59" x14ac:dyDescent="0.25">
      <c r="A170" s="2"/>
      <c r="B170" s="72"/>
      <c r="C170" s="73"/>
      <c r="D170" s="74"/>
      <c r="E170" s="74"/>
      <c r="F170" s="75"/>
      <c r="G170" s="74"/>
      <c r="H170" s="76"/>
      <c r="I170" s="74"/>
      <c r="J170" s="77"/>
      <c r="K170" s="72"/>
      <c r="L170" s="75"/>
      <c r="M170" s="75"/>
      <c r="N170" s="78"/>
      <c r="O170" s="79"/>
      <c r="P170" s="2"/>
      <c r="Q170" s="13" t="str">
        <f t="shared" si="24"/>
        <v/>
      </c>
      <c r="R170" s="2"/>
      <c r="T170" s="13" t="str">
        <f t="shared" si="25"/>
        <v/>
      </c>
      <c r="V170" s="13" t="str">
        <f t="shared" si="26"/>
        <v/>
      </c>
      <c r="W170" s="24" t="str">
        <f t="shared" si="27"/>
        <v/>
      </c>
      <c r="Y170" s="46" t="str">
        <f t="shared" si="28"/>
        <v/>
      </c>
      <c r="AA170" s="31" t="str">
        <f t="shared" si="33"/>
        <v/>
      </c>
      <c r="AB170" s="10" t="str">
        <f t="shared" si="33"/>
        <v/>
      </c>
      <c r="AC170" s="10" t="str">
        <f t="shared" si="33"/>
        <v/>
      </c>
      <c r="AD170" s="10" t="str">
        <f t="shared" si="33"/>
        <v/>
      </c>
      <c r="AE170" s="10" t="str">
        <f t="shared" si="33"/>
        <v/>
      </c>
      <c r="AF170" s="10" t="str">
        <f t="shared" si="33"/>
        <v/>
      </c>
      <c r="AG170" s="10" t="str">
        <f t="shared" si="33"/>
        <v/>
      </c>
      <c r="AH170" s="10" t="str">
        <f t="shared" si="33"/>
        <v/>
      </c>
      <c r="AI170" s="10" t="str">
        <f t="shared" si="33"/>
        <v/>
      </c>
      <c r="AJ170" s="10" t="str">
        <f t="shared" si="33"/>
        <v/>
      </c>
      <c r="AK170" s="10" t="str">
        <f t="shared" si="33"/>
        <v/>
      </c>
      <c r="AL170" s="10" t="str">
        <f t="shared" si="33"/>
        <v/>
      </c>
      <c r="AM170" s="10" t="str">
        <f t="shared" si="33"/>
        <v/>
      </c>
      <c r="AN170" s="10" t="str">
        <f t="shared" si="33"/>
        <v/>
      </c>
      <c r="AO170" s="32" t="str">
        <f t="shared" si="33"/>
        <v/>
      </c>
      <c r="AU170" s="13" t="str">
        <f>IF($F170="", "", IF(COUNTIF('Intro &amp; Setup'!$T$17:$Y$26, $F170)&gt;0, "", "X"))</f>
        <v/>
      </c>
      <c r="AW170" s="39" t="str">
        <f>IF(K170="", "", IF(COUNTIF('Intro &amp; Setup'!$AP$17:$AS$31, K170)&gt;0, "", "X"))</f>
        <v/>
      </c>
      <c r="AX170" s="1" t="str">
        <f>IF(L170="", "", IF(COUNTIF('Intro &amp; Setup'!$AP$17:$AS$31, L170)&gt;0, "", "X"))</f>
        <v/>
      </c>
      <c r="AY170" s="1" t="str">
        <f>IF(M170="", "", IF(COUNTIF('Intro &amp; Setup'!$AP$17:$AS$31, M170)&gt;0, "", "X"))</f>
        <v/>
      </c>
      <c r="AZ170" s="40" t="str">
        <f>IF(N170="", "", IF(COUNTIF('Intro &amp; Setup'!$AP$17:$AS$31, N170)&gt;0, "", "X"))</f>
        <v/>
      </c>
      <c r="BB170" s="55" t="str">
        <f t="shared" si="29"/>
        <v/>
      </c>
      <c r="BC170" s="56" t="str">
        <f t="shared" si="29"/>
        <v/>
      </c>
      <c r="BE170" s="13" t="str">
        <f t="shared" si="30"/>
        <v/>
      </c>
      <c r="BG170" s="13" t="str">
        <f t="shared" si="31"/>
        <v/>
      </c>
    </row>
    <row r="171" spans="1:59" x14ac:dyDescent="0.25">
      <c r="A171" s="2"/>
      <c r="B171" s="72"/>
      <c r="C171" s="73"/>
      <c r="D171" s="74"/>
      <c r="E171" s="74"/>
      <c r="F171" s="75"/>
      <c r="G171" s="74"/>
      <c r="H171" s="76"/>
      <c r="I171" s="74"/>
      <c r="J171" s="77"/>
      <c r="K171" s="72"/>
      <c r="L171" s="75"/>
      <c r="M171" s="75"/>
      <c r="N171" s="78"/>
      <c r="O171" s="79"/>
      <c r="P171" s="2"/>
      <c r="Q171" s="13" t="str">
        <f t="shared" si="24"/>
        <v/>
      </c>
      <c r="R171" s="2"/>
      <c r="T171" s="13" t="str">
        <f t="shared" si="25"/>
        <v/>
      </c>
      <c r="V171" s="13" t="str">
        <f t="shared" si="26"/>
        <v/>
      </c>
      <c r="W171" s="24" t="str">
        <f t="shared" si="27"/>
        <v/>
      </c>
      <c r="Y171" s="46" t="str">
        <f t="shared" si="28"/>
        <v/>
      </c>
      <c r="AA171" s="31" t="str">
        <f t="shared" si="33"/>
        <v/>
      </c>
      <c r="AB171" s="10" t="str">
        <f t="shared" si="33"/>
        <v/>
      </c>
      <c r="AC171" s="10" t="str">
        <f t="shared" si="33"/>
        <v/>
      </c>
      <c r="AD171" s="10" t="str">
        <f t="shared" si="33"/>
        <v/>
      </c>
      <c r="AE171" s="10" t="str">
        <f t="shared" si="33"/>
        <v/>
      </c>
      <c r="AF171" s="10" t="str">
        <f t="shared" si="33"/>
        <v/>
      </c>
      <c r="AG171" s="10" t="str">
        <f t="shared" si="33"/>
        <v/>
      </c>
      <c r="AH171" s="10" t="str">
        <f t="shared" si="33"/>
        <v/>
      </c>
      <c r="AI171" s="10" t="str">
        <f t="shared" si="33"/>
        <v/>
      </c>
      <c r="AJ171" s="10" t="str">
        <f t="shared" si="33"/>
        <v/>
      </c>
      <c r="AK171" s="10" t="str">
        <f t="shared" si="33"/>
        <v/>
      </c>
      <c r="AL171" s="10" t="str">
        <f t="shared" si="33"/>
        <v/>
      </c>
      <c r="AM171" s="10" t="str">
        <f t="shared" si="33"/>
        <v/>
      </c>
      <c r="AN171" s="10" t="str">
        <f t="shared" si="33"/>
        <v/>
      </c>
      <c r="AO171" s="32" t="str">
        <f t="shared" si="33"/>
        <v/>
      </c>
      <c r="AU171" s="13" t="str">
        <f>IF($F171="", "", IF(COUNTIF('Intro &amp; Setup'!$T$17:$Y$26, $F171)&gt;0, "", "X"))</f>
        <v/>
      </c>
      <c r="AW171" s="39" t="str">
        <f>IF(K171="", "", IF(COUNTIF('Intro &amp; Setup'!$AP$17:$AS$31, K171)&gt;0, "", "X"))</f>
        <v/>
      </c>
      <c r="AX171" s="1" t="str">
        <f>IF(L171="", "", IF(COUNTIF('Intro &amp; Setup'!$AP$17:$AS$31, L171)&gt;0, "", "X"))</f>
        <v/>
      </c>
      <c r="AY171" s="1" t="str">
        <f>IF(M171="", "", IF(COUNTIF('Intro &amp; Setup'!$AP$17:$AS$31, M171)&gt;0, "", "X"))</f>
        <v/>
      </c>
      <c r="AZ171" s="40" t="str">
        <f>IF(N171="", "", IF(COUNTIF('Intro &amp; Setup'!$AP$17:$AS$31, N171)&gt;0, "", "X"))</f>
        <v/>
      </c>
      <c r="BB171" s="55" t="str">
        <f t="shared" si="29"/>
        <v/>
      </c>
      <c r="BC171" s="56" t="str">
        <f t="shared" si="29"/>
        <v/>
      </c>
      <c r="BE171" s="13" t="str">
        <f t="shared" si="30"/>
        <v/>
      </c>
      <c r="BG171" s="13" t="str">
        <f t="shared" si="31"/>
        <v/>
      </c>
    </row>
    <row r="172" spans="1:59" x14ac:dyDescent="0.25">
      <c r="A172" s="2"/>
      <c r="B172" s="72"/>
      <c r="C172" s="73"/>
      <c r="D172" s="74"/>
      <c r="E172" s="74"/>
      <c r="F172" s="75"/>
      <c r="G172" s="74"/>
      <c r="H172" s="76"/>
      <c r="I172" s="74"/>
      <c r="J172" s="77"/>
      <c r="K172" s="72"/>
      <c r="L172" s="75"/>
      <c r="M172" s="75"/>
      <c r="N172" s="78"/>
      <c r="O172" s="79"/>
      <c r="P172" s="2"/>
      <c r="Q172" s="13" t="str">
        <f t="shared" si="24"/>
        <v/>
      </c>
      <c r="R172" s="2"/>
      <c r="T172" s="13" t="str">
        <f t="shared" si="25"/>
        <v/>
      </c>
      <c r="V172" s="13" t="str">
        <f t="shared" si="26"/>
        <v/>
      </c>
      <c r="W172" s="24" t="str">
        <f t="shared" si="27"/>
        <v/>
      </c>
      <c r="Y172" s="46" t="str">
        <f t="shared" si="28"/>
        <v/>
      </c>
      <c r="AA172" s="31" t="str">
        <f t="shared" si="33"/>
        <v/>
      </c>
      <c r="AB172" s="10" t="str">
        <f t="shared" si="33"/>
        <v/>
      </c>
      <c r="AC172" s="10" t="str">
        <f t="shared" si="33"/>
        <v/>
      </c>
      <c r="AD172" s="10" t="str">
        <f t="shared" si="33"/>
        <v/>
      </c>
      <c r="AE172" s="10" t="str">
        <f t="shared" si="33"/>
        <v/>
      </c>
      <c r="AF172" s="10" t="str">
        <f t="shared" si="33"/>
        <v/>
      </c>
      <c r="AG172" s="10" t="str">
        <f t="shared" si="33"/>
        <v/>
      </c>
      <c r="AH172" s="10" t="str">
        <f t="shared" si="33"/>
        <v/>
      </c>
      <c r="AI172" s="10" t="str">
        <f t="shared" si="33"/>
        <v/>
      </c>
      <c r="AJ172" s="10" t="str">
        <f t="shared" si="33"/>
        <v/>
      </c>
      <c r="AK172" s="10" t="str">
        <f t="shared" si="33"/>
        <v/>
      </c>
      <c r="AL172" s="10" t="str">
        <f t="shared" si="33"/>
        <v/>
      </c>
      <c r="AM172" s="10" t="str">
        <f t="shared" si="33"/>
        <v/>
      </c>
      <c r="AN172" s="10" t="str">
        <f t="shared" si="33"/>
        <v/>
      </c>
      <c r="AO172" s="32" t="str">
        <f t="shared" si="33"/>
        <v/>
      </c>
      <c r="AU172" s="13" t="str">
        <f>IF($F172="", "", IF(COUNTIF('Intro &amp; Setup'!$T$17:$Y$26, $F172)&gt;0, "", "X"))</f>
        <v/>
      </c>
      <c r="AW172" s="39" t="str">
        <f>IF(K172="", "", IF(COUNTIF('Intro &amp; Setup'!$AP$17:$AS$31, K172)&gt;0, "", "X"))</f>
        <v/>
      </c>
      <c r="AX172" s="1" t="str">
        <f>IF(L172="", "", IF(COUNTIF('Intro &amp; Setup'!$AP$17:$AS$31, L172)&gt;0, "", "X"))</f>
        <v/>
      </c>
      <c r="AY172" s="1" t="str">
        <f>IF(M172="", "", IF(COUNTIF('Intro &amp; Setup'!$AP$17:$AS$31, M172)&gt;0, "", "X"))</f>
        <v/>
      </c>
      <c r="AZ172" s="40" t="str">
        <f>IF(N172="", "", IF(COUNTIF('Intro &amp; Setup'!$AP$17:$AS$31, N172)&gt;0, "", "X"))</f>
        <v/>
      </c>
      <c r="BB172" s="55" t="str">
        <f t="shared" si="29"/>
        <v/>
      </c>
      <c r="BC172" s="56" t="str">
        <f t="shared" si="29"/>
        <v/>
      </c>
      <c r="BE172" s="13" t="str">
        <f t="shared" si="30"/>
        <v/>
      </c>
      <c r="BG172" s="13" t="str">
        <f t="shared" si="31"/>
        <v/>
      </c>
    </row>
    <row r="173" spans="1:59" x14ac:dyDescent="0.25">
      <c r="A173" s="2"/>
      <c r="B173" s="72"/>
      <c r="C173" s="73"/>
      <c r="D173" s="74"/>
      <c r="E173" s="74"/>
      <c r="F173" s="75"/>
      <c r="G173" s="74"/>
      <c r="H173" s="76"/>
      <c r="I173" s="74"/>
      <c r="J173" s="77"/>
      <c r="K173" s="72"/>
      <c r="L173" s="75"/>
      <c r="M173" s="75"/>
      <c r="N173" s="78"/>
      <c r="O173" s="79"/>
      <c r="P173" s="2"/>
      <c r="Q173" s="13" t="str">
        <f t="shared" si="24"/>
        <v/>
      </c>
      <c r="R173" s="2"/>
      <c r="T173" s="13" t="str">
        <f t="shared" si="25"/>
        <v/>
      </c>
      <c r="V173" s="13" t="str">
        <f t="shared" si="26"/>
        <v/>
      </c>
      <c r="W173" s="24" t="str">
        <f t="shared" si="27"/>
        <v/>
      </c>
      <c r="Y173" s="46" t="str">
        <f t="shared" si="28"/>
        <v/>
      </c>
      <c r="AA173" s="31" t="str">
        <f t="shared" si="33"/>
        <v/>
      </c>
      <c r="AB173" s="10" t="str">
        <f t="shared" si="33"/>
        <v/>
      </c>
      <c r="AC173" s="10" t="str">
        <f t="shared" si="33"/>
        <v/>
      </c>
      <c r="AD173" s="10" t="str">
        <f t="shared" si="33"/>
        <v/>
      </c>
      <c r="AE173" s="10" t="str">
        <f t="shared" si="33"/>
        <v/>
      </c>
      <c r="AF173" s="10" t="str">
        <f t="shared" si="33"/>
        <v/>
      </c>
      <c r="AG173" s="10" t="str">
        <f t="shared" si="33"/>
        <v/>
      </c>
      <c r="AH173" s="10" t="str">
        <f t="shared" si="33"/>
        <v/>
      </c>
      <c r="AI173" s="10" t="str">
        <f t="shared" si="33"/>
        <v/>
      </c>
      <c r="AJ173" s="10" t="str">
        <f t="shared" si="33"/>
        <v/>
      </c>
      <c r="AK173" s="10" t="str">
        <f t="shared" si="33"/>
        <v/>
      </c>
      <c r="AL173" s="10" t="str">
        <f t="shared" si="33"/>
        <v/>
      </c>
      <c r="AM173" s="10" t="str">
        <f t="shared" si="33"/>
        <v/>
      </c>
      <c r="AN173" s="10" t="str">
        <f t="shared" si="33"/>
        <v/>
      </c>
      <c r="AO173" s="32" t="str">
        <f t="shared" si="33"/>
        <v/>
      </c>
      <c r="AU173" s="13" t="str">
        <f>IF($F173="", "", IF(COUNTIF('Intro &amp; Setup'!$T$17:$Y$26, $F173)&gt;0, "", "X"))</f>
        <v/>
      </c>
      <c r="AW173" s="39" t="str">
        <f>IF(K173="", "", IF(COUNTIF('Intro &amp; Setup'!$AP$17:$AS$31, K173)&gt;0, "", "X"))</f>
        <v/>
      </c>
      <c r="AX173" s="1" t="str">
        <f>IF(L173="", "", IF(COUNTIF('Intro &amp; Setup'!$AP$17:$AS$31, L173)&gt;0, "", "X"))</f>
        <v/>
      </c>
      <c r="AY173" s="1" t="str">
        <f>IF(M173="", "", IF(COUNTIF('Intro &amp; Setup'!$AP$17:$AS$31, M173)&gt;0, "", "X"))</f>
        <v/>
      </c>
      <c r="AZ173" s="40" t="str">
        <f>IF(N173="", "", IF(COUNTIF('Intro &amp; Setup'!$AP$17:$AS$31, N173)&gt;0, "", "X"))</f>
        <v/>
      </c>
      <c r="BB173" s="55" t="str">
        <f t="shared" si="29"/>
        <v/>
      </c>
      <c r="BC173" s="56" t="str">
        <f t="shared" si="29"/>
        <v/>
      </c>
      <c r="BE173" s="13" t="str">
        <f t="shared" si="30"/>
        <v/>
      </c>
      <c r="BG173" s="13" t="str">
        <f t="shared" si="31"/>
        <v/>
      </c>
    </row>
    <row r="174" spans="1:59" x14ac:dyDescent="0.25">
      <c r="A174" s="2"/>
      <c r="B174" s="72"/>
      <c r="C174" s="73"/>
      <c r="D174" s="74"/>
      <c r="E174" s="74"/>
      <c r="F174" s="75"/>
      <c r="G174" s="74"/>
      <c r="H174" s="76"/>
      <c r="I174" s="74"/>
      <c r="J174" s="77"/>
      <c r="K174" s="72"/>
      <c r="L174" s="75"/>
      <c r="M174" s="75"/>
      <c r="N174" s="78"/>
      <c r="O174" s="79"/>
      <c r="P174" s="2"/>
      <c r="Q174" s="13" t="str">
        <f t="shared" si="24"/>
        <v/>
      </c>
      <c r="R174" s="2"/>
      <c r="T174" s="13" t="str">
        <f t="shared" si="25"/>
        <v/>
      </c>
      <c r="V174" s="13" t="str">
        <f t="shared" si="26"/>
        <v/>
      </c>
      <c r="W174" s="24" t="str">
        <f t="shared" si="27"/>
        <v/>
      </c>
      <c r="Y174" s="46" t="str">
        <f t="shared" si="28"/>
        <v/>
      </c>
      <c r="AA174" s="31" t="str">
        <f t="shared" si="33"/>
        <v/>
      </c>
      <c r="AB174" s="10" t="str">
        <f t="shared" si="33"/>
        <v/>
      </c>
      <c r="AC174" s="10" t="str">
        <f t="shared" si="33"/>
        <v/>
      </c>
      <c r="AD174" s="10" t="str">
        <f t="shared" si="33"/>
        <v/>
      </c>
      <c r="AE174" s="10" t="str">
        <f t="shared" si="33"/>
        <v/>
      </c>
      <c r="AF174" s="10" t="str">
        <f t="shared" si="33"/>
        <v/>
      </c>
      <c r="AG174" s="10" t="str">
        <f t="shared" si="33"/>
        <v/>
      </c>
      <c r="AH174" s="10" t="str">
        <f t="shared" si="33"/>
        <v/>
      </c>
      <c r="AI174" s="10" t="str">
        <f t="shared" si="33"/>
        <v/>
      </c>
      <c r="AJ174" s="10" t="str">
        <f t="shared" si="33"/>
        <v/>
      </c>
      <c r="AK174" s="10" t="str">
        <f t="shared" si="33"/>
        <v/>
      </c>
      <c r="AL174" s="10" t="str">
        <f t="shared" si="33"/>
        <v/>
      </c>
      <c r="AM174" s="10" t="str">
        <f t="shared" si="33"/>
        <v/>
      </c>
      <c r="AN174" s="10" t="str">
        <f t="shared" si="33"/>
        <v/>
      </c>
      <c r="AO174" s="32" t="str">
        <f t="shared" si="33"/>
        <v/>
      </c>
      <c r="AU174" s="13" t="str">
        <f>IF($F174="", "", IF(COUNTIF('Intro &amp; Setup'!$T$17:$Y$26, $F174)&gt;0, "", "X"))</f>
        <v/>
      </c>
      <c r="AW174" s="39" t="str">
        <f>IF(K174="", "", IF(COUNTIF('Intro &amp; Setup'!$AP$17:$AS$31, K174)&gt;0, "", "X"))</f>
        <v/>
      </c>
      <c r="AX174" s="1" t="str">
        <f>IF(L174="", "", IF(COUNTIF('Intro &amp; Setup'!$AP$17:$AS$31, L174)&gt;0, "", "X"))</f>
        <v/>
      </c>
      <c r="AY174" s="1" t="str">
        <f>IF(M174="", "", IF(COUNTIF('Intro &amp; Setup'!$AP$17:$AS$31, M174)&gt;0, "", "X"))</f>
        <v/>
      </c>
      <c r="AZ174" s="40" t="str">
        <f>IF(N174="", "", IF(COUNTIF('Intro &amp; Setup'!$AP$17:$AS$31, N174)&gt;0, "", "X"))</f>
        <v/>
      </c>
      <c r="BB174" s="55" t="str">
        <f t="shared" si="29"/>
        <v/>
      </c>
      <c r="BC174" s="56" t="str">
        <f t="shared" si="29"/>
        <v/>
      </c>
      <c r="BE174" s="13" t="str">
        <f t="shared" si="30"/>
        <v/>
      </c>
      <c r="BG174" s="13" t="str">
        <f t="shared" si="31"/>
        <v/>
      </c>
    </row>
    <row r="175" spans="1:59" x14ac:dyDescent="0.25">
      <c r="A175" s="2"/>
      <c r="B175" s="72"/>
      <c r="C175" s="73"/>
      <c r="D175" s="74"/>
      <c r="E175" s="74"/>
      <c r="F175" s="75"/>
      <c r="G175" s="74"/>
      <c r="H175" s="76"/>
      <c r="I175" s="74"/>
      <c r="J175" s="77"/>
      <c r="K175" s="72"/>
      <c r="L175" s="75"/>
      <c r="M175" s="75"/>
      <c r="N175" s="78"/>
      <c r="O175" s="79"/>
      <c r="P175" s="2"/>
      <c r="Q175" s="13" t="str">
        <f t="shared" si="24"/>
        <v/>
      </c>
      <c r="R175" s="2"/>
      <c r="T175" s="13" t="str">
        <f t="shared" si="25"/>
        <v/>
      </c>
      <c r="V175" s="13" t="str">
        <f t="shared" si="26"/>
        <v/>
      </c>
      <c r="W175" s="24" t="str">
        <f t="shared" si="27"/>
        <v/>
      </c>
      <c r="Y175" s="46" t="str">
        <f t="shared" si="28"/>
        <v/>
      </c>
      <c r="AA175" s="31" t="str">
        <f t="shared" si="33"/>
        <v/>
      </c>
      <c r="AB175" s="10" t="str">
        <f t="shared" si="33"/>
        <v/>
      </c>
      <c r="AC175" s="10" t="str">
        <f t="shared" si="33"/>
        <v/>
      </c>
      <c r="AD175" s="10" t="str">
        <f t="shared" si="33"/>
        <v/>
      </c>
      <c r="AE175" s="10" t="str">
        <f t="shared" si="33"/>
        <v/>
      </c>
      <c r="AF175" s="10" t="str">
        <f t="shared" si="33"/>
        <v/>
      </c>
      <c r="AG175" s="10" t="str">
        <f t="shared" si="33"/>
        <v/>
      </c>
      <c r="AH175" s="10" t="str">
        <f t="shared" si="33"/>
        <v/>
      </c>
      <c r="AI175" s="10" t="str">
        <f t="shared" si="33"/>
        <v/>
      </c>
      <c r="AJ175" s="10" t="str">
        <f t="shared" si="33"/>
        <v/>
      </c>
      <c r="AK175" s="10" t="str">
        <f t="shared" si="33"/>
        <v/>
      </c>
      <c r="AL175" s="10" t="str">
        <f t="shared" si="33"/>
        <v/>
      </c>
      <c r="AM175" s="10" t="str">
        <f t="shared" si="33"/>
        <v/>
      </c>
      <c r="AN175" s="10" t="str">
        <f t="shared" si="33"/>
        <v/>
      </c>
      <c r="AO175" s="32" t="str">
        <f t="shared" si="33"/>
        <v/>
      </c>
      <c r="AU175" s="13" t="str">
        <f>IF($F175="", "", IF(COUNTIF('Intro &amp; Setup'!$T$17:$Y$26, $F175)&gt;0, "", "X"))</f>
        <v/>
      </c>
      <c r="AW175" s="39" t="str">
        <f>IF(K175="", "", IF(COUNTIF('Intro &amp; Setup'!$AP$17:$AS$31, K175)&gt;0, "", "X"))</f>
        <v/>
      </c>
      <c r="AX175" s="1" t="str">
        <f>IF(L175="", "", IF(COUNTIF('Intro &amp; Setup'!$AP$17:$AS$31, L175)&gt;0, "", "X"))</f>
        <v/>
      </c>
      <c r="AY175" s="1" t="str">
        <f>IF(M175="", "", IF(COUNTIF('Intro &amp; Setup'!$AP$17:$AS$31, M175)&gt;0, "", "X"))</f>
        <v/>
      </c>
      <c r="AZ175" s="40" t="str">
        <f>IF(N175="", "", IF(COUNTIF('Intro &amp; Setup'!$AP$17:$AS$31, N175)&gt;0, "", "X"))</f>
        <v/>
      </c>
      <c r="BB175" s="55" t="str">
        <f t="shared" si="29"/>
        <v/>
      </c>
      <c r="BC175" s="56" t="str">
        <f t="shared" si="29"/>
        <v/>
      </c>
      <c r="BE175" s="13" t="str">
        <f t="shared" si="30"/>
        <v/>
      </c>
      <c r="BG175" s="13" t="str">
        <f t="shared" si="31"/>
        <v/>
      </c>
    </row>
    <row r="176" spans="1:59" x14ac:dyDescent="0.25">
      <c r="A176" s="2"/>
      <c r="B176" s="72"/>
      <c r="C176" s="73"/>
      <c r="D176" s="74"/>
      <c r="E176" s="74"/>
      <c r="F176" s="75"/>
      <c r="G176" s="74"/>
      <c r="H176" s="76"/>
      <c r="I176" s="74"/>
      <c r="J176" s="77"/>
      <c r="K176" s="72"/>
      <c r="L176" s="75"/>
      <c r="M176" s="75"/>
      <c r="N176" s="78"/>
      <c r="O176" s="79"/>
      <c r="P176" s="2"/>
      <c r="Q176" s="13" t="str">
        <f t="shared" si="24"/>
        <v/>
      </c>
      <c r="R176" s="2"/>
      <c r="T176" s="13" t="str">
        <f t="shared" si="25"/>
        <v/>
      </c>
      <c r="V176" s="13" t="str">
        <f t="shared" si="26"/>
        <v/>
      </c>
      <c r="W176" s="24" t="str">
        <f t="shared" si="27"/>
        <v/>
      </c>
      <c r="Y176" s="46" t="str">
        <f t="shared" si="28"/>
        <v/>
      </c>
      <c r="AA176" s="31" t="str">
        <f t="shared" si="33"/>
        <v/>
      </c>
      <c r="AB176" s="10" t="str">
        <f t="shared" si="33"/>
        <v/>
      </c>
      <c r="AC176" s="10" t="str">
        <f t="shared" si="33"/>
        <v/>
      </c>
      <c r="AD176" s="10" t="str">
        <f t="shared" si="33"/>
        <v/>
      </c>
      <c r="AE176" s="10" t="str">
        <f t="shared" si="33"/>
        <v/>
      </c>
      <c r="AF176" s="10" t="str">
        <f t="shared" si="33"/>
        <v/>
      </c>
      <c r="AG176" s="10" t="str">
        <f t="shared" si="33"/>
        <v/>
      </c>
      <c r="AH176" s="10" t="str">
        <f t="shared" si="33"/>
        <v/>
      </c>
      <c r="AI176" s="10" t="str">
        <f t="shared" si="33"/>
        <v/>
      </c>
      <c r="AJ176" s="10" t="str">
        <f t="shared" si="33"/>
        <v/>
      </c>
      <c r="AK176" s="10" t="str">
        <f t="shared" si="33"/>
        <v/>
      </c>
      <c r="AL176" s="10" t="str">
        <f t="shared" si="33"/>
        <v/>
      </c>
      <c r="AM176" s="10" t="str">
        <f t="shared" si="33"/>
        <v/>
      </c>
      <c r="AN176" s="10" t="str">
        <f t="shared" si="33"/>
        <v/>
      </c>
      <c r="AO176" s="32" t="str">
        <f t="shared" si="33"/>
        <v/>
      </c>
      <c r="AU176" s="13" t="str">
        <f>IF($F176="", "", IF(COUNTIF('Intro &amp; Setup'!$T$17:$Y$26, $F176)&gt;0, "", "X"))</f>
        <v/>
      </c>
      <c r="AW176" s="39" t="str">
        <f>IF(K176="", "", IF(COUNTIF('Intro &amp; Setup'!$AP$17:$AS$31, K176)&gt;0, "", "X"))</f>
        <v/>
      </c>
      <c r="AX176" s="1" t="str">
        <f>IF(L176="", "", IF(COUNTIF('Intro &amp; Setup'!$AP$17:$AS$31, L176)&gt;0, "", "X"))</f>
        <v/>
      </c>
      <c r="AY176" s="1" t="str">
        <f>IF(M176="", "", IF(COUNTIF('Intro &amp; Setup'!$AP$17:$AS$31, M176)&gt;0, "", "X"))</f>
        <v/>
      </c>
      <c r="AZ176" s="40" t="str">
        <f>IF(N176="", "", IF(COUNTIF('Intro &amp; Setup'!$AP$17:$AS$31, N176)&gt;0, "", "X"))</f>
        <v/>
      </c>
      <c r="BB176" s="55" t="str">
        <f t="shared" si="29"/>
        <v/>
      </c>
      <c r="BC176" s="56" t="str">
        <f t="shared" si="29"/>
        <v/>
      </c>
      <c r="BE176" s="13" t="str">
        <f t="shared" si="30"/>
        <v/>
      </c>
      <c r="BG176" s="13" t="str">
        <f t="shared" si="31"/>
        <v/>
      </c>
    </row>
    <row r="177" spans="1:59" x14ac:dyDescent="0.25">
      <c r="A177" s="2"/>
      <c r="B177" s="72"/>
      <c r="C177" s="73"/>
      <c r="D177" s="74"/>
      <c r="E177" s="74"/>
      <c r="F177" s="75"/>
      <c r="G177" s="74"/>
      <c r="H177" s="76"/>
      <c r="I177" s="74"/>
      <c r="J177" s="77"/>
      <c r="K177" s="72"/>
      <c r="L177" s="75"/>
      <c r="M177" s="75"/>
      <c r="N177" s="78"/>
      <c r="O177" s="79"/>
      <c r="P177" s="2"/>
      <c r="Q177" s="13" t="str">
        <f t="shared" si="24"/>
        <v/>
      </c>
      <c r="R177" s="2"/>
      <c r="T177" s="13" t="str">
        <f t="shared" si="25"/>
        <v/>
      </c>
      <c r="V177" s="13" t="str">
        <f t="shared" si="26"/>
        <v/>
      </c>
      <c r="W177" s="24" t="str">
        <f t="shared" si="27"/>
        <v/>
      </c>
      <c r="Y177" s="46" t="str">
        <f t="shared" si="28"/>
        <v/>
      </c>
      <c r="AA177" s="31" t="str">
        <f t="shared" si="33"/>
        <v/>
      </c>
      <c r="AB177" s="10" t="str">
        <f t="shared" si="33"/>
        <v/>
      </c>
      <c r="AC177" s="10" t="str">
        <f t="shared" si="33"/>
        <v/>
      </c>
      <c r="AD177" s="10" t="str">
        <f t="shared" si="33"/>
        <v/>
      </c>
      <c r="AE177" s="10" t="str">
        <f t="shared" si="33"/>
        <v/>
      </c>
      <c r="AF177" s="10" t="str">
        <f t="shared" si="33"/>
        <v/>
      </c>
      <c r="AG177" s="10" t="str">
        <f t="shared" si="33"/>
        <v/>
      </c>
      <c r="AH177" s="10" t="str">
        <f t="shared" si="33"/>
        <v/>
      </c>
      <c r="AI177" s="10" t="str">
        <f t="shared" si="33"/>
        <v/>
      </c>
      <c r="AJ177" s="10" t="str">
        <f t="shared" si="33"/>
        <v/>
      </c>
      <c r="AK177" s="10" t="str">
        <f t="shared" si="33"/>
        <v/>
      </c>
      <c r="AL177" s="10" t="str">
        <f t="shared" si="33"/>
        <v/>
      </c>
      <c r="AM177" s="10" t="str">
        <f t="shared" si="33"/>
        <v/>
      </c>
      <c r="AN177" s="10" t="str">
        <f t="shared" si="33"/>
        <v/>
      </c>
      <c r="AO177" s="32" t="str">
        <f t="shared" si="33"/>
        <v/>
      </c>
      <c r="AU177" s="13" t="str">
        <f>IF($F177="", "", IF(COUNTIF('Intro &amp; Setup'!$T$17:$Y$26, $F177)&gt;0, "", "X"))</f>
        <v/>
      </c>
      <c r="AW177" s="39" t="str">
        <f>IF(K177="", "", IF(COUNTIF('Intro &amp; Setup'!$AP$17:$AS$31, K177)&gt;0, "", "X"))</f>
        <v/>
      </c>
      <c r="AX177" s="1" t="str">
        <f>IF(L177="", "", IF(COUNTIF('Intro &amp; Setup'!$AP$17:$AS$31, L177)&gt;0, "", "X"))</f>
        <v/>
      </c>
      <c r="AY177" s="1" t="str">
        <f>IF(M177="", "", IF(COUNTIF('Intro &amp; Setup'!$AP$17:$AS$31, M177)&gt;0, "", "X"))</f>
        <v/>
      </c>
      <c r="AZ177" s="40" t="str">
        <f>IF(N177="", "", IF(COUNTIF('Intro &amp; Setup'!$AP$17:$AS$31, N177)&gt;0, "", "X"))</f>
        <v/>
      </c>
      <c r="BB177" s="55" t="str">
        <f t="shared" si="29"/>
        <v/>
      </c>
      <c r="BC177" s="56" t="str">
        <f t="shared" si="29"/>
        <v/>
      </c>
      <c r="BE177" s="13" t="str">
        <f t="shared" si="30"/>
        <v/>
      </c>
      <c r="BG177" s="13" t="str">
        <f t="shared" si="31"/>
        <v/>
      </c>
    </row>
    <row r="178" spans="1:59" x14ac:dyDescent="0.25">
      <c r="A178" s="2"/>
      <c r="B178" s="72"/>
      <c r="C178" s="73"/>
      <c r="D178" s="74"/>
      <c r="E178" s="74"/>
      <c r="F178" s="75"/>
      <c r="G178" s="74"/>
      <c r="H178" s="76"/>
      <c r="I178" s="74"/>
      <c r="J178" s="77"/>
      <c r="K178" s="72"/>
      <c r="L178" s="75"/>
      <c r="M178" s="75"/>
      <c r="N178" s="78"/>
      <c r="O178" s="79"/>
      <c r="P178" s="2"/>
      <c r="Q178" s="13" t="str">
        <f t="shared" si="24"/>
        <v/>
      </c>
      <c r="R178" s="2"/>
      <c r="T178" s="13" t="str">
        <f t="shared" si="25"/>
        <v/>
      </c>
      <c r="V178" s="13" t="str">
        <f t="shared" si="26"/>
        <v/>
      </c>
      <c r="W178" s="24" t="str">
        <f t="shared" si="27"/>
        <v/>
      </c>
      <c r="Y178" s="46" t="str">
        <f t="shared" si="28"/>
        <v/>
      </c>
      <c r="AA178" s="31" t="str">
        <f t="shared" si="33"/>
        <v/>
      </c>
      <c r="AB178" s="10" t="str">
        <f t="shared" si="33"/>
        <v/>
      </c>
      <c r="AC178" s="10" t="str">
        <f t="shared" si="33"/>
        <v/>
      </c>
      <c r="AD178" s="10" t="str">
        <f t="shared" si="33"/>
        <v/>
      </c>
      <c r="AE178" s="10" t="str">
        <f t="shared" si="33"/>
        <v/>
      </c>
      <c r="AF178" s="10" t="str">
        <f t="shared" si="33"/>
        <v/>
      </c>
      <c r="AG178" s="10" t="str">
        <f t="shared" si="33"/>
        <v/>
      </c>
      <c r="AH178" s="10" t="str">
        <f t="shared" si="33"/>
        <v/>
      </c>
      <c r="AI178" s="10" t="str">
        <f t="shared" si="33"/>
        <v/>
      </c>
      <c r="AJ178" s="10" t="str">
        <f t="shared" si="33"/>
        <v/>
      </c>
      <c r="AK178" s="10" t="str">
        <f t="shared" si="33"/>
        <v/>
      </c>
      <c r="AL178" s="10" t="str">
        <f t="shared" si="33"/>
        <v/>
      </c>
      <c r="AM178" s="10" t="str">
        <f t="shared" si="33"/>
        <v/>
      </c>
      <c r="AN178" s="10" t="str">
        <f t="shared" si="33"/>
        <v/>
      </c>
      <c r="AO178" s="32" t="str">
        <f t="shared" si="33"/>
        <v/>
      </c>
      <c r="AU178" s="13" t="str">
        <f>IF($F178="", "", IF(COUNTIF('Intro &amp; Setup'!$T$17:$Y$26, $F178)&gt;0, "", "X"))</f>
        <v/>
      </c>
      <c r="AW178" s="39" t="str">
        <f>IF(K178="", "", IF(COUNTIF('Intro &amp; Setup'!$AP$17:$AS$31, K178)&gt;0, "", "X"))</f>
        <v/>
      </c>
      <c r="AX178" s="1" t="str">
        <f>IF(L178="", "", IF(COUNTIF('Intro &amp; Setup'!$AP$17:$AS$31, L178)&gt;0, "", "X"))</f>
        <v/>
      </c>
      <c r="AY178" s="1" t="str">
        <f>IF(M178="", "", IF(COUNTIF('Intro &amp; Setup'!$AP$17:$AS$31, M178)&gt;0, "", "X"))</f>
        <v/>
      </c>
      <c r="AZ178" s="40" t="str">
        <f>IF(N178="", "", IF(COUNTIF('Intro &amp; Setup'!$AP$17:$AS$31, N178)&gt;0, "", "X"))</f>
        <v/>
      </c>
      <c r="BB178" s="55" t="str">
        <f t="shared" si="29"/>
        <v/>
      </c>
      <c r="BC178" s="56" t="str">
        <f t="shared" si="29"/>
        <v/>
      </c>
      <c r="BE178" s="13" t="str">
        <f t="shared" si="30"/>
        <v/>
      </c>
      <c r="BG178" s="13" t="str">
        <f t="shared" si="31"/>
        <v/>
      </c>
    </row>
    <row r="179" spans="1:59" x14ac:dyDescent="0.25">
      <c r="A179" s="2"/>
      <c r="B179" s="72"/>
      <c r="C179" s="73"/>
      <c r="D179" s="74"/>
      <c r="E179" s="74"/>
      <c r="F179" s="75"/>
      <c r="G179" s="74"/>
      <c r="H179" s="76"/>
      <c r="I179" s="74"/>
      <c r="J179" s="77"/>
      <c r="K179" s="72"/>
      <c r="L179" s="75"/>
      <c r="M179" s="75"/>
      <c r="N179" s="78"/>
      <c r="O179" s="79"/>
      <c r="P179" s="2"/>
      <c r="Q179" s="13" t="str">
        <f t="shared" si="24"/>
        <v/>
      </c>
      <c r="R179" s="2"/>
      <c r="T179" s="13" t="str">
        <f t="shared" si="25"/>
        <v/>
      </c>
      <c r="V179" s="13" t="str">
        <f t="shared" si="26"/>
        <v/>
      </c>
      <c r="W179" s="24" t="str">
        <f t="shared" si="27"/>
        <v/>
      </c>
      <c r="Y179" s="46" t="str">
        <f t="shared" si="28"/>
        <v/>
      </c>
      <c r="AA179" s="31" t="str">
        <f t="shared" ref="AA179:AO195" si="34">IF(OR(AA$10="", $J179=""), "", IF($K179=AA$10, $Y179, 0)+IF($L179=AA$10, $Y179, 0)+IF($M179=AA$10, $Y179, 0)+IF($N179=AA$10, $Y179, 0))</f>
        <v/>
      </c>
      <c r="AB179" s="10" t="str">
        <f t="shared" si="34"/>
        <v/>
      </c>
      <c r="AC179" s="10" t="str">
        <f t="shared" si="34"/>
        <v/>
      </c>
      <c r="AD179" s="10" t="str">
        <f t="shared" si="34"/>
        <v/>
      </c>
      <c r="AE179" s="10" t="str">
        <f t="shared" si="34"/>
        <v/>
      </c>
      <c r="AF179" s="10" t="str">
        <f t="shared" si="34"/>
        <v/>
      </c>
      <c r="AG179" s="10" t="str">
        <f t="shared" si="34"/>
        <v/>
      </c>
      <c r="AH179" s="10" t="str">
        <f t="shared" si="34"/>
        <v/>
      </c>
      <c r="AI179" s="10" t="str">
        <f t="shared" si="34"/>
        <v/>
      </c>
      <c r="AJ179" s="10" t="str">
        <f t="shared" si="34"/>
        <v/>
      </c>
      <c r="AK179" s="10" t="str">
        <f t="shared" si="34"/>
        <v/>
      </c>
      <c r="AL179" s="10" t="str">
        <f t="shared" si="34"/>
        <v/>
      </c>
      <c r="AM179" s="10" t="str">
        <f t="shared" si="34"/>
        <v/>
      </c>
      <c r="AN179" s="10" t="str">
        <f t="shared" si="34"/>
        <v/>
      </c>
      <c r="AO179" s="32" t="str">
        <f t="shared" si="34"/>
        <v/>
      </c>
      <c r="AU179" s="13" t="str">
        <f>IF($F179="", "", IF(COUNTIF('Intro &amp; Setup'!$T$17:$Y$26, $F179)&gt;0, "", "X"))</f>
        <v/>
      </c>
      <c r="AW179" s="39" t="str">
        <f>IF(K179="", "", IF(COUNTIF('Intro &amp; Setup'!$AP$17:$AS$31, K179)&gt;0, "", "X"))</f>
        <v/>
      </c>
      <c r="AX179" s="1" t="str">
        <f>IF(L179="", "", IF(COUNTIF('Intro &amp; Setup'!$AP$17:$AS$31, L179)&gt;0, "", "X"))</f>
        <v/>
      </c>
      <c r="AY179" s="1" t="str">
        <f>IF(M179="", "", IF(COUNTIF('Intro &amp; Setup'!$AP$17:$AS$31, M179)&gt;0, "", "X"))</f>
        <v/>
      </c>
      <c r="AZ179" s="40" t="str">
        <f>IF(N179="", "", IF(COUNTIF('Intro &amp; Setup'!$AP$17:$AS$31, N179)&gt;0, "", "X"))</f>
        <v/>
      </c>
      <c r="BB179" s="55" t="str">
        <f t="shared" si="29"/>
        <v/>
      </c>
      <c r="BC179" s="56" t="str">
        <f t="shared" si="29"/>
        <v/>
      </c>
      <c r="BE179" s="13" t="str">
        <f t="shared" si="30"/>
        <v/>
      </c>
      <c r="BG179" s="13" t="str">
        <f t="shared" si="31"/>
        <v/>
      </c>
    </row>
    <row r="180" spans="1:59" x14ac:dyDescent="0.25">
      <c r="A180" s="2"/>
      <c r="B180" s="72"/>
      <c r="C180" s="73"/>
      <c r="D180" s="74"/>
      <c r="E180" s="74"/>
      <c r="F180" s="75"/>
      <c r="G180" s="74"/>
      <c r="H180" s="76"/>
      <c r="I180" s="74"/>
      <c r="J180" s="77"/>
      <c r="K180" s="72"/>
      <c r="L180" s="75"/>
      <c r="M180" s="75"/>
      <c r="N180" s="78"/>
      <c r="O180" s="79"/>
      <c r="P180" s="2"/>
      <c r="Q180" s="13" t="str">
        <f t="shared" si="24"/>
        <v/>
      </c>
      <c r="R180" s="2"/>
      <c r="T180" s="13" t="str">
        <f t="shared" si="25"/>
        <v/>
      </c>
      <c r="V180" s="13" t="str">
        <f t="shared" si="26"/>
        <v/>
      </c>
      <c r="W180" s="24" t="str">
        <f t="shared" si="27"/>
        <v/>
      </c>
      <c r="Y180" s="46" t="str">
        <f t="shared" si="28"/>
        <v/>
      </c>
      <c r="AA180" s="31" t="str">
        <f t="shared" si="34"/>
        <v/>
      </c>
      <c r="AB180" s="10" t="str">
        <f t="shared" si="34"/>
        <v/>
      </c>
      <c r="AC180" s="10" t="str">
        <f t="shared" si="34"/>
        <v/>
      </c>
      <c r="AD180" s="10" t="str">
        <f t="shared" si="34"/>
        <v/>
      </c>
      <c r="AE180" s="10" t="str">
        <f t="shared" si="34"/>
        <v/>
      </c>
      <c r="AF180" s="10" t="str">
        <f t="shared" si="34"/>
        <v/>
      </c>
      <c r="AG180" s="10" t="str">
        <f t="shared" si="34"/>
        <v/>
      </c>
      <c r="AH180" s="10" t="str">
        <f t="shared" si="34"/>
        <v/>
      </c>
      <c r="AI180" s="10" t="str">
        <f t="shared" si="34"/>
        <v/>
      </c>
      <c r="AJ180" s="10" t="str">
        <f t="shared" si="34"/>
        <v/>
      </c>
      <c r="AK180" s="10" t="str">
        <f t="shared" si="34"/>
        <v/>
      </c>
      <c r="AL180" s="10" t="str">
        <f t="shared" si="34"/>
        <v/>
      </c>
      <c r="AM180" s="10" t="str">
        <f t="shared" si="34"/>
        <v/>
      </c>
      <c r="AN180" s="10" t="str">
        <f t="shared" si="34"/>
        <v/>
      </c>
      <c r="AO180" s="32" t="str">
        <f t="shared" si="34"/>
        <v/>
      </c>
      <c r="AU180" s="13" t="str">
        <f>IF($F180="", "", IF(COUNTIF('Intro &amp; Setup'!$T$17:$Y$26, $F180)&gt;0, "", "X"))</f>
        <v/>
      </c>
      <c r="AW180" s="39" t="str">
        <f>IF(K180="", "", IF(COUNTIF('Intro &amp; Setup'!$AP$17:$AS$31, K180)&gt;0, "", "X"))</f>
        <v/>
      </c>
      <c r="AX180" s="1" t="str">
        <f>IF(L180="", "", IF(COUNTIF('Intro &amp; Setup'!$AP$17:$AS$31, L180)&gt;0, "", "X"))</f>
        <v/>
      </c>
      <c r="AY180" s="1" t="str">
        <f>IF(M180="", "", IF(COUNTIF('Intro &amp; Setup'!$AP$17:$AS$31, M180)&gt;0, "", "X"))</f>
        <v/>
      </c>
      <c r="AZ180" s="40" t="str">
        <f>IF(N180="", "", IF(COUNTIF('Intro &amp; Setup'!$AP$17:$AS$31, N180)&gt;0, "", "X"))</f>
        <v/>
      </c>
      <c r="BB180" s="55" t="str">
        <f t="shared" si="29"/>
        <v/>
      </c>
      <c r="BC180" s="56" t="str">
        <f t="shared" si="29"/>
        <v/>
      </c>
      <c r="BE180" s="13" t="str">
        <f t="shared" si="30"/>
        <v/>
      </c>
      <c r="BG180" s="13" t="str">
        <f t="shared" si="31"/>
        <v/>
      </c>
    </row>
    <row r="181" spans="1:59" x14ac:dyDescent="0.25">
      <c r="A181" s="2"/>
      <c r="B181" s="72"/>
      <c r="C181" s="73"/>
      <c r="D181" s="74"/>
      <c r="E181" s="74"/>
      <c r="F181" s="75"/>
      <c r="G181" s="74"/>
      <c r="H181" s="76"/>
      <c r="I181" s="74"/>
      <c r="J181" s="77"/>
      <c r="K181" s="72"/>
      <c r="L181" s="75"/>
      <c r="M181" s="75"/>
      <c r="N181" s="78"/>
      <c r="O181" s="79"/>
      <c r="P181" s="2"/>
      <c r="Q181" s="13" t="str">
        <f t="shared" si="24"/>
        <v/>
      </c>
      <c r="R181" s="2"/>
      <c r="T181" s="13" t="str">
        <f t="shared" si="25"/>
        <v/>
      </c>
      <c r="V181" s="13" t="str">
        <f t="shared" si="26"/>
        <v/>
      </c>
      <c r="W181" s="24" t="str">
        <f t="shared" si="27"/>
        <v/>
      </c>
      <c r="Y181" s="46" t="str">
        <f t="shared" si="28"/>
        <v/>
      </c>
      <c r="AA181" s="31" t="str">
        <f t="shared" si="34"/>
        <v/>
      </c>
      <c r="AB181" s="10" t="str">
        <f t="shared" si="34"/>
        <v/>
      </c>
      <c r="AC181" s="10" t="str">
        <f t="shared" si="34"/>
        <v/>
      </c>
      <c r="AD181" s="10" t="str">
        <f t="shared" si="34"/>
        <v/>
      </c>
      <c r="AE181" s="10" t="str">
        <f t="shared" si="34"/>
        <v/>
      </c>
      <c r="AF181" s="10" t="str">
        <f t="shared" si="34"/>
        <v/>
      </c>
      <c r="AG181" s="10" t="str">
        <f t="shared" si="34"/>
        <v/>
      </c>
      <c r="AH181" s="10" t="str">
        <f t="shared" si="34"/>
        <v/>
      </c>
      <c r="AI181" s="10" t="str">
        <f t="shared" si="34"/>
        <v/>
      </c>
      <c r="AJ181" s="10" t="str">
        <f t="shared" si="34"/>
        <v/>
      </c>
      <c r="AK181" s="10" t="str">
        <f t="shared" si="34"/>
        <v/>
      </c>
      <c r="AL181" s="10" t="str">
        <f t="shared" si="34"/>
        <v/>
      </c>
      <c r="AM181" s="10" t="str">
        <f t="shared" si="34"/>
        <v/>
      </c>
      <c r="AN181" s="10" t="str">
        <f t="shared" si="34"/>
        <v/>
      </c>
      <c r="AO181" s="32" t="str">
        <f t="shared" si="34"/>
        <v/>
      </c>
      <c r="AU181" s="13" t="str">
        <f>IF($F181="", "", IF(COUNTIF('Intro &amp; Setup'!$T$17:$Y$26, $F181)&gt;0, "", "X"))</f>
        <v/>
      </c>
      <c r="AW181" s="39" t="str">
        <f>IF(K181="", "", IF(COUNTIF('Intro &amp; Setup'!$AP$17:$AS$31, K181)&gt;0, "", "X"))</f>
        <v/>
      </c>
      <c r="AX181" s="1" t="str">
        <f>IF(L181="", "", IF(COUNTIF('Intro &amp; Setup'!$AP$17:$AS$31, L181)&gt;0, "", "X"))</f>
        <v/>
      </c>
      <c r="AY181" s="1" t="str">
        <f>IF(M181="", "", IF(COUNTIF('Intro &amp; Setup'!$AP$17:$AS$31, M181)&gt;0, "", "X"))</f>
        <v/>
      </c>
      <c r="AZ181" s="40" t="str">
        <f>IF(N181="", "", IF(COUNTIF('Intro &amp; Setup'!$AP$17:$AS$31, N181)&gt;0, "", "X"))</f>
        <v/>
      </c>
      <c r="BB181" s="55" t="str">
        <f t="shared" si="29"/>
        <v/>
      </c>
      <c r="BC181" s="56" t="str">
        <f t="shared" si="29"/>
        <v/>
      </c>
      <c r="BE181" s="13" t="str">
        <f t="shared" si="30"/>
        <v/>
      </c>
      <c r="BG181" s="13" t="str">
        <f t="shared" si="31"/>
        <v/>
      </c>
    </row>
    <row r="182" spans="1:59" x14ac:dyDescent="0.25">
      <c r="A182" s="2"/>
      <c r="B182" s="72"/>
      <c r="C182" s="73"/>
      <c r="D182" s="74"/>
      <c r="E182" s="74"/>
      <c r="F182" s="75"/>
      <c r="G182" s="74"/>
      <c r="H182" s="76"/>
      <c r="I182" s="74"/>
      <c r="J182" s="77"/>
      <c r="K182" s="72"/>
      <c r="L182" s="75"/>
      <c r="M182" s="75"/>
      <c r="N182" s="78"/>
      <c r="O182" s="79"/>
      <c r="P182" s="2"/>
      <c r="Q182" s="13" t="str">
        <f t="shared" si="24"/>
        <v/>
      </c>
      <c r="R182" s="2"/>
      <c r="T182" s="13" t="str">
        <f t="shared" si="25"/>
        <v/>
      </c>
      <c r="V182" s="13" t="str">
        <f t="shared" si="26"/>
        <v/>
      </c>
      <c r="W182" s="24" t="str">
        <f t="shared" si="27"/>
        <v/>
      </c>
      <c r="Y182" s="46" t="str">
        <f t="shared" si="28"/>
        <v/>
      </c>
      <c r="AA182" s="31" t="str">
        <f t="shared" si="34"/>
        <v/>
      </c>
      <c r="AB182" s="10" t="str">
        <f t="shared" si="34"/>
        <v/>
      </c>
      <c r="AC182" s="10" t="str">
        <f t="shared" si="34"/>
        <v/>
      </c>
      <c r="AD182" s="10" t="str">
        <f t="shared" si="34"/>
        <v/>
      </c>
      <c r="AE182" s="10" t="str">
        <f t="shared" si="34"/>
        <v/>
      </c>
      <c r="AF182" s="10" t="str">
        <f t="shared" si="34"/>
        <v/>
      </c>
      <c r="AG182" s="10" t="str">
        <f t="shared" si="34"/>
        <v/>
      </c>
      <c r="AH182" s="10" t="str">
        <f t="shared" si="34"/>
        <v/>
      </c>
      <c r="AI182" s="10" t="str">
        <f t="shared" si="34"/>
        <v/>
      </c>
      <c r="AJ182" s="10" t="str">
        <f t="shared" si="34"/>
        <v/>
      </c>
      <c r="AK182" s="10" t="str">
        <f t="shared" si="34"/>
        <v/>
      </c>
      <c r="AL182" s="10" t="str">
        <f t="shared" si="34"/>
        <v/>
      </c>
      <c r="AM182" s="10" t="str">
        <f t="shared" si="34"/>
        <v/>
      </c>
      <c r="AN182" s="10" t="str">
        <f t="shared" si="34"/>
        <v/>
      </c>
      <c r="AO182" s="32" t="str">
        <f t="shared" si="34"/>
        <v/>
      </c>
      <c r="AU182" s="13" t="str">
        <f>IF($F182="", "", IF(COUNTIF('Intro &amp; Setup'!$T$17:$Y$26, $F182)&gt;0, "", "X"))</f>
        <v/>
      </c>
      <c r="AW182" s="39" t="str">
        <f>IF(K182="", "", IF(COUNTIF('Intro &amp; Setup'!$AP$17:$AS$31, K182)&gt;0, "", "X"))</f>
        <v/>
      </c>
      <c r="AX182" s="1" t="str">
        <f>IF(L182="", "", IF(COUNTIF('Intro &amp; Setup'!$AP$17:$AS$31, L182)&gt;0, "", "X"))</f>
        <v/>
      </c>
      <c r="AY182" s="1" t="str">
        <f>IF(M182="", "", IF(COUNTIF('Intro &amp; Setup'!$AP$17:$AS$31, M182)&gt;0, "", "X"))</f>
        <v/>
      </c>
      <c r="AZ182" s="40" t="str">
        <f>IF(N182="", "", IF(COUNTIF('Intro &amp; Setup'!$AP$17:$AS$31, N182)&gt;0, "", "X"))</f>
        <v/>
      </c>
      <c r="BB182" s="55" t="str">
        <f t="shared" si="29"/>
        <v/>
      </c>
      <c r="BC182" s="56" t="str">
        <f t="shared" si="29"/>
        <v/>
      </c>
      <c r="BE182" s="13" t="str">
        <f t="shared" si="30"/>
        <v/>
      </c>
      <c r="BG182" s="13" t="str">
        <f t="shared" si="31"/>
        <v/>
      </c>
    </row>
    <row r="183" spans="1:59" x14ac:dyDescent="0.25">
      <c r="A183" s="2"/>
      <c r="B183" s="72"/>
      <c r="C183" s="73"/>
      <c r="D183" s="74"/>
      <c r="E183" s="74"/>
      <c r="F183" s="75"/>
      <c r="G183" s="74"/>
      <c r="H183" s="76"/>
      <c r="I183" s="74"/>
      <c r="J183" s="77"/>
      <c r="K183" s="72"/>
      <c r="L183" s="75"/>
      <c r="M183" s="75"/>
      <c r="N183" s="78"/>
      <c r="O183" s="79"/>
      <c r="P183" s="2"/>
      <c r="Q183" s="13" t="str">
        <f t="shared" si="24"/>
        <v/>
      </c>
      <c r="R183" s="2"/>
      <c r="T183" s="13" t="str">
        <f t="shared" si="25"/>
        <v/>
      </c>
      <c r="V183" s="13" t="str">
        <f t="shared" si="26"/>
        <v/>
      </c>
      <c r="W183" s="24" t="str">
        <f t="shared" si="27"/>
        <v/>
      </c>
      <c r="Y183" s="46" t="str">
        <f t="shared" si="28"/>
        <v/>
      </c>
      <c r="AA183" s="31" t="str">
        <f t="shared" si="34"/>
        <v/>
      </c>
      <c r="AB183" s="10" t="str">
        <f t="shared" si="34"/>
        <v/>
      </c>
      <c r="AC183" s="10" t="str">
        <f t="shared" si="34"/>
        <v/>
      </c>
      <c r="AD183" s="10" t="str">
        <f t="shared" si="34"/>
        <v/>
      </c>
      <c r="AE183" s="10" t="str">
        <f t="shared" si="34"/>
        <v/>
      </c>
      <c r="AF183" s="10" t="str">
        <f t="shared" si="34"/>
        <v/>
      </c>
      <c r="AG183" s="10" t="str">
        <f t="shared" si="34"/>
        <v/>
      </c>
      <c r="AH183" s="10" t="str">
        <f t="shared" si="34"/>
        <v/>
      </c>
      <c r="AI183" s="10" t="str">
        <f t="shared" si="34"/>
        <v/>
      </c>
      <c r="AJ183" s="10" t="str">
        <f t="shared" si="34"/>
        <v/>
      </c>
      <c r="AK183" s="10" t="str">
        <f t="shared" si="34"/>
        <v/>
      </c>
      <c r="AL183" s="10" t="str">
        <f t="shared" si="34"/>
        <v/>
      </c>
      <c r="AM183" s="10" t="str">
        <f t="shared" si="34"/>
        <v/>
      </c>
      <c r="AN183" s="10" t="str">
        <f t="shared" si="34"/>
        <v/>
      </c>
      <c r="AO183" s="32" t="str">
        <f t="shared" si="34"/>
        <v/>
      </c>
      <c r="AU183" s="13" t="str">
        <f>IF($F183="", "", IF(COUNTIF('Intro &amp; Setup'!$T$17:$Y$26, $F183)&gt;0, "", "X"))</f>
        <v/>
      </c>
      <c r="AW183" s="39" t="str">
        <f>IF(K183="", "", IF(COUNTIF('Intro &amp; Setup'!$AP$17:$AS$31, K183)&gt;0, "", "X"))</f>
        <v/>
      </c>
      <c r="AX183" s="1" t="str">
        <f>IF(L183="", "", IF(COUNTIF('Intro &amp; Setup'!$AP$17:$AS$31, L183)&gt;0, "", "X"))</f>
        <v/>
      </c>
      <c r="AY183" s="1" t="str">
        <f>IF(M183="", "", IF(COUNTIF('Intro &amp; Setup'!$AP$17:$AS$31, M183)&gt;0, "", "X"))</f>
        <v/>
      </c>
      <c r="AZ183" s="40" t="str">
        <f>IF(N183="", "", IF(COUNTIF('Intro &amp; Setup'!$AP$17:$AS$31, N183)&gt;0, "", "X"))</f>
        <v/>
      </c>
      <c r="BB183" s="55" t="str">
        <f t="shared" si="29"/>
        <v/>
      </c>
      <c r="BC183" s="56" t="str">
        <f t="shared" si="29"/>
        <v/>
      </c>
      <c r="BE183" s="13" t="str">
        <f t="shared" si="30"/>
        <v/>
      </c>
      <c r="BG183" s="13" t="str">
        <f t="shared" si="31"/>
        <v/>
      </c>
    </row>
    <row r="184" spans="1:59" x14ac:dyDescent="0.25">
      <c r="A184" s="2"/>
      <c r="B184" s="72"/>
      <c r="C184" s="73"/>
      <c r="D184" s="74"/>
      <c r="E184" s="74"/>
      <c r="F184" s="75"/>
      <c r="G184" s="74"/>
      <c r="H184" s="76"/>
      <c r="I184" s="74"/>
      <c r="J184" s="77"/>
      <c r="K184" s="72"/>
      <c r="L184" s="75"/>
      <c r="M184" s="75"/>
      <c r="N184" s="78"/>
      <c r="O184" s="79"/>
      <c r="P184" s="2"/>
      <c r="Q184" s="13" t="str">
        <f t="shared" si="24"/>
        <v/>
      </c>
      <c r="R184" s="2"/>
      <c r="T184" s="13" t="str">
        <f t="shared" si="25"/>
        <v/>
      </c>
      <c r="V184" s="13" t="str">
        <f t="shared" si="26"/>
        <v/>
      </c>
      <c r="W184" s="24" t="str">
        <f t="shared" si="27"/>
        <v/>
      </c>
      <c r="Y184" s="46" t="str">
        <f t="shared" si="28"/>
        <v/>
      </c>
      <c r="AA184" s="31" t="str">
        <f t="shared" si="34"/>
        <v/>
      </c>
      <c r="AB184" s="10" t="str">
        <f t="shared" si="34"/>
        <v/>
      </c>
      <c r="AC184" s="10" t="str">
        <f t="shared" si="34"/>
        <v/>
      </c>
      <c r="AD184" s="10" t="str">
        <f t="shared" si="34"/>
        <v/>
      </c>
      <c r="AE184" s="10" t="str">
        <f t="shared" si="34"/>
        <v/>
      </c>
      <c r="AF184" s="10" t="str">
        <f t="shared" si="34"/>
        <v/>
      </c>
      <c r="AG184" s="10" t="str">
        <f t="shared" si="34"/>
        <v/>
      </c>
      <c r="AH184" s="10" t="str">
        <f t="shared" si="34"/>
        <v/>
      </c>
      <c r="AI184" s="10" t="str">
        <f t="shared" si="34"/>
        <v/>
      </c>
      <c r="AJ184" s="10" t="str">
        <f t="shared" si="34"/>
        <v/>
      </c>
      <c r="AK184" s="10" t="str">
        <f t="shared" si="34"/>
        <v/>
      </c>
      <c r="AL184" s="10" t="str">
        <f t="shared" si="34"/>
        <v/>
      </c>
      <c r="AM184" s="10" t="str">
        <f t="shared" si="34"/>
        <v/>
      </c>
      <c r="AN184" s="10" t="str">
        <f t="shared" si="34"/>
        <v/>
      </c>
      <c r="AO184" s="32" t="str">
        <f t="shared" si="34"/>
        <v/>
      </c>
      <c r="AU184" s="13" t="str">
        <f>IF($F184="", "", IF(COUNTIF('Intro &amp; Setup'!$T$17:$Y$26, $F184)&gt;0, "", "X"))</f>
        <v/>
      </c>
      <c r="AW184" s="39" t="str">
        <f>IF(K184="", "", IF(COUNTIF('Intro &amp; Setup'!$AP$17:$AS$31, K184)&gt;0, "", "X"))</f>
        <v/>
      </c>
      <c r="AX184" s="1" t="str">
        <f>IF(L184="", "", IF(COUNTIF('Intro &amp; Setup'!$AP$17:$AS$31, L184)&gt;0, "", "X"))</f>
        <v/>
      </c>
      <c r="AY184" s="1" t="str">
        <f>IF(M184="", "", IF(COUNTIF('Intro &amp; Setup'!$AP$17:$AS$31, M184)&gt;0, "", "X"))</f>
        <v/>
      </c>
      <c r="AZ184" s="40" t="str">
        <f>IF(N184="", "", IF(COUNTIF('Intro &amp; Setup'!$AP$17:$AS$31, N184)&gt;0, "", "X"))</f>
        <v/>
      </c>
      <c r="BB184" s="55" t="str">
        <f t="shared" si="29"/>
        <v/>
      </c>
      <c r="BC184" s="56" t="str">
        <f t="shared" si="29"/>
        <v/>
      </c>
      <c r="BE184" s="13" t="str">
        <f t="shared" si="30"/>
        <v/>
      </c>
      <c r="BG184" s="13" t="str">
        <f t="shared" si="31"/>
        <v/>
      </c>
    </row>
    <row r="185" spans="1:59" x14ac:dyDescent="0.25">
      <c r="A185" s="2"/>
      <c r="B185" s="72"/>
      <c r="C185" s="73"/>
      <c r="D185" s="74"/>
      <c r="E185" s="74"/>
      <c r="F185" s="75"/>
      <c r="G185" s="74"/>
      <c r="H185" s="76"/>
      <c r="I185" s="74"/>
      <c r="J185" s="77"/>
      <c r="K185" s="72"/>
      <c r="L185" s="75"/>
      <c r="M185" s="75"/>
      <c r="N185" s="78"/>
      <c r="O185" s="79"/>
      <c r="P185" s="2"/>
      <c r="Q185" s="13" t="str">
        <f t="shared" si="24"/>
        <v/>
      </c>
      <c r="R185" s="2"/>
      <c r="T185" s="13" t="str">
        <f t="shared" si="25"/>
        <v/>
      </c>
      <c r="V185" s="13" t="str">
        <f t="shared" si="26"/>
        <v/>
      </c>
      <c r="W185" s="24" t="str">
        <f t="shared" si="27"/>
        <v/>
      </c>
      <c r="Y185" s="46" t="str">
        <f t="shared" si="28"/>
        <v/>
      </c>
      <c r="AA185" s="31" t="str">
        <f t="shared" si="34"/>
        <v/>
      </c>
      <c r="AB185" s="10" t="str">
        <f t="shared" si="34"/>
        <v/>
      </c>
      <c r="AC185" s="10" t="str">
        <f t="shared" si="34"/>
        <v/>
      </c>
      <c r="AD185" s="10" t="str">
        <f t="shared" si="34"/>
        <v/>
      </c>
      <c r="AE185" s="10" t="str">
        <f t="shared" si="34"/>
        <v/>
      </c>
      <c r="AF185" s="10" t="str">
        <f t="shared" si="34"/>
        <v/>
      </c>
      <c r="AG185" s="10" t="str">
        <f t="shared" si="34"/>
        <v/>
      </c>
      <c r="AH185" s="10" t="str">
        <f t="shared" si="34"/>
        <v/>
      </c>
      <c r="AI185" s="10" t="str">
        <f t="shared" si="34"/>
        <v/>
      </c>
      <c r="AJ185" s="10" t="str">
        <f t="shared" si="34"/>
        <v/>
      </c>
      <c r="AK185" s="10" t="str">
        <f t="shared" si="34"/>
        <v/>
      </c>
      <c r="AL185" s="10" t="str">
        <f t="shared" si="34"/>
        <v/>
      </c>
      <c r="AM185" s="10" t="str">
        <f t="shared" si="34"/>
        <v/>
      </c>
      <c r="AN185" s="10" t="str">
        <f t="shared" si="34"/>
        <v/>
      </c>
      <c r="AO185" s="32" t="str">
        <f t="shared" si="34"/>
        <v/>
      </c>
      <c r="AU185" s="13" t="str">
        <f>IF($F185="", "", IF(COUNTIF('Intro &amp; Setup'!$T$17:$Y$26, $F185)&gt;0, "", "X"))</f>
        <v/>
      </c>
      <c r="AW185" s="39" t="str">
        <f>IF(K185="", "", IF(COUNTIF('Intro &amp; Setup'!$AP$17:$AS$31, K185)&gt;0, "", "X"))</f>
        <v/>
      </c>
      <c r="AX185" s="1" t="str">
        <f>IF(L185="", "", IF(COUNTIF('Intro &amp; Setup'!$AP$17:$AS$31, L185)&gt;0, "", "X"))</f>
        <v/>
      </c>
      <c r="AY185" s="1" t="str">
        <f>IF(M185="", "", IF(COUNTIF('Intro &amp; Setup'!$AP$17:$AS$31, M185)&gt;0, "", "X"))</f>
        <v/>
      </c>
      <c r="AZ185" s="40" t="str">
        <f>IF(N185="", "", IF(COUNTIF('Intro &amp; Setup'!$AP$17:$AS$31, N185)&gt;0, "", "X"))</f>
        <v/>
      </c>
      <c r="BB185" s="55" t="str">
        <f t="shared" si="29"/>
        <v/>
      </c>
      <c r="BC185" s="56" t="str">
        <f t="shared" si="29"/>
        <v/>
      </c>
      <c r="BE185" s="13" t="str">
        <f t="shared" si="30"/>
        <v/>
      </c>
      <c r="BG185" s="13" t="str">
        <f t="shared" si="31"/>
        <v/>
      </c>
    </row>
    <row r="186" spans="1:59" x14ac:dyDescent="0.25">
      <c r="A186" s="2"/>
      <c r="B186" s="72"/>
      <c r="C186" s="73"/>
      <c r="D186" s="74"/>
      <c r="E186" s="74"/>
      <c r="F186" s="75"/>
      <c r="G186" s="74"/>
      <c r="H186" s="76"/>
      <c r="I186" s="74"/>
      <c r="J186" s="77"/>
      <c r="K186" s="72"/>
      <c r="L186" s="75"/>
      <c r="M186" s="75"/>
      <c r="N186" s="78"/>
      <c r="O186" s="79"/>
      <c r="P186" s="2"/>
      <c r="Q186" s="13" t="str">
        <f t="shared" si="24"/>
        <v/>
      </c>
      <c r="R186" s="2"/>
      <c r="T186" s="13" t="str">
        <f t="shared" si="25"/>
        <v/>
      </c>
      <c r="V186" s="13" t="str">
        <f t="shared" si="26"/>
        <v/>
      </c>
      <c r="W186" s="24" t="str">
        <f t="shared" si="27"/>
        <v/>
      </c>
      <c r="Y186" s="46" t="str">
        <f t="shared" si="28"/>
        <v/>
      </c>
      <c r="AA186" s="31" t="str">
        <f t="shared" si="34"/>
        <v/>
      </c>
      <c r="AB186" s="10" t="str">
        <f t="shared" si="34"/>
        <v/>
      </c>
      <c r="AC186" s="10" t="str">
        <f t="shared" si="34"/>
        <v/>
      </c>
      <c r="AD186" s="10" t="str">
        <f t="shared" si="34"/>
        <v/>
      </c>
      <c r="AE186" s="10" t="str">
        <f t="shared" si="34"/>
        <v/>
      </c>
      <c r="AF186" s="10" t="str">
        <f t="shared" si="34"/>
        <v/>
      </c>
      <c r="AG186" s="10" t="str">
        <f t="shared" si="34"/>
        <v/>
      </c>
      <c r="AH186" s="10" t="str">
        <f t="shared" si="34"/>
        <v/>
      </c>
      <c r="AI186" s="10" t="str">
        <f t="shared" si="34"/>
        <v/>
      </c>
      <c r="AJ186" s="10" t="str">
        <f t="shared" si="34"/>
        <v/>
      </c>
      <c r="AK186" s="10" t="str">
        <f t="shared" si="34"/>
        <v/>
      </c>
      <c r="AL186" s="10" t="str">
        <f t="shared" si="34"/>
        <v/>
      </c>
      <c r="AM186" s="10" t="str">
        <f t="shared" si="34"/>
        <v/>
      </c>
      <c r="AN186" s="10" t="str">
        <f t="shared" si="34"/>
        <v/>
      </c>
      <c r="AO186" s="32" t="str">
        <f t="shared" si="34"/>
        <v/>
      </c>
      <c r="AU186" s="13" t="str">
        <f>IF($F186="", "", IF(COUNTIF('Intro &amp; Setup'!$T$17:$Y$26, $F186)&gt;0, "", "X"))</f>
        <v/>
      </c>
      <c r="AW186" s="39" t="str">
        <f>IF(K186="", "", IF(COUNTIF('Intro &amp; Setup'!$AP$17:$AS$31, K186)&gt;0, "", "X"))</f>
        <v/>
      </c>
      <c r="AX186" s="1" t="str">
        <f>IF(L186="", "", IF(COUNTIF('Intro &amp; Setup'!$AP$17:$AS$31, L186)&gt;0, "", "X"))</f>
        <v/>
      </c>
      <c r="AY186" s="1" t="str">
        <f>IF(M186="", "", IF(COUNTIF('Intro &amp; Setup'!$AP$17:$AS$31, M186)&gt;0, "", "X"))</f>
        <v/>
      </c>
      <c r="AZ186" s="40" t="str">
        <f>IF(N186="", "", IF(COUNTIF('Intro &amp; Setup'!$AP$17:$AS$31, N186)&gt;0, "", "X"))</f>
        <v/>
      </c>
      <c r="BB186" s="55" t="str">
        <f t="shared" si="29"/>
        <v/>
      </c>
      <c r="BC186" s="56" t="str">
        <f t="shared" si="29"/>
        <v/>
      </c>
      <c r="BE186" s="13" t="str">
        <f t="shared" si="30"/>
        <v/>
      </c>
      <c r="BG186" s="13" t="str">
        <f t="shared" si="31"/>
        <v/>
      </c>
    </row>
    <row r="187" spans="1:59" x14ac:dyDescent="0.25">
      <c r="A187" s="2"/>
      <c r="B187" s="72"/>
      <c r="C187" s="73"/>
      <c r="D187" s="74"/>
      <c r="E187" s="74"/>
      <c r="F187" s="75"/>
      <c r="G187" s="74"/>
      <c r="H187" s="76"/>
      <c r="I187" s="74"/>
      <c r="J187" s="77"/>
      <c r="K187" s="72"/>
      <c r="L187" s="75"/>
      <c r="M187" s="75"/>
      <c r="N187" s="78"/>
      <c r="O187" s="79"/>
      <c r="P187" s="2"/>
      <c r="Q187" s="13" t="str">
        <f t="shared" si="24"/>
        <v/>
      </c>
      <c r="R187" s="2"/>
      <c r="T187" s="13" t="str">
        <f t="shared" si="25"/>
        <v/>
      </c>
      <c r="V187" s="13" t="str">
        <f t="shared" si="26"/>
        <v/>
      </c>
      <c r="W187" s="24" t="str">
        <f t="shared" si="27"/>
        <v/>
      </c>
      <c r="Y187" s="46" t="str">
        <f t="shared" si="28"/>
        <v/>
      </c>
      <c r="AA187" s="31" t="str">
        <f t="shared" si="34"/>
        <v/>
      </c>
      <c r="AB187" s="10" t="str">
        <f t="shared" si="34"/>
        <v/>
      </c>
      <c r="AC187" s="10" t="str">
        <f t="shared" si="34"/>
        <v/>
      </c>
      <c r="AD187" s="10" t="str">
        <f t="shared" si="34"/>
        <v/>
      </c>
      <c r="AE187" s="10" t="str">
        <f t="shared" si="34"/>
        <v/>
      </c>
      <c r="AF187" s="10" t="str">
        <f t="shared" si="34"/>
        <v/>
      </c>
      <c r="AG187" s="10" t="str">
        <f t="shared" si="34"/>
        <v/>
      </c>
      <c r="AH187" s="10" t="str">
        <f t="shared" si="34"/>
        <v/>
      </c>
      <c r="AI187" s="10" t="str">
        <f t="shared" si="34"/>
        <v/>
      </c>
      <c r="AJ187" s="10" t="str">
        <f t="shared" si="34"/>
        <v/>
      </c>
      <c r="AK187" s="10" t="str">
        <f t="shared" si="34"/>
        <v/>
      </c>
      <c r="AL187" s="10" t="str">
        <f t="shared" si="34"/>
        <v/>
      </c>
      <c r="AM187" s="10" t="str">
        <f t="shared" si="34"/>
        <v/>
      </c>
      <c r="AN187" s="10" t="str">
        <f t="shared" si="34"/>
        <v/>
      </c>
      <c r="AO187" s="32" t="str">
        <f t="shared" si="34"/>
        <v/>
      </c>
      <c r="AU187" s="13" t="str">
        <f>IF($F187="", "", IF(COUNTIF('Intro &amp; Setup'!$T$17:$Y$26, $F187)&gt;0, "", "X"))</f>
        <v/>
      </c>
      <c r="AW187" s="39" t="str">
        <f>IF(K187="", "", IF(COUNTIF('Intro &amp; Setup'!$AP$17:$AS$31, K187)&gt;0, "", "X"))</f>
        <v/>
      </c>
      <c r="AX187" s="1" t="str">
        <f>IF(L187="", "", IF(COUNTIF('Intro &amp; Setup'!$AP$17:$AS$31, L187)&gt;0, "", "X"))</f>
        <v/>
      </c>
      <c r="AY187" s="1" t="str">
        <f>IF(M187="", "", IF(COUNTIF('Intro &amp; Setup'!$AP$17:$AS$31, M187)&gt;0, "", "X"))</f>
        <v/>
      </c>
      <c r="AZ187" s="40" t="str">
        <f>IF(N187="", "", IF(COUNTIF('Intro &amp; Setup'!$AP$17:$AS$31, N187)&gt;0, "", "X"))</f>
        <v/>
      </c>
      <c r="BB187" s="55" t="str">
        <f t="shared" si="29"/>
        <v/>
      </c>
      <c r="BC187" s="56" t="str">
        <f t="shared" si="29"/>
        <v/>
      </c>
      <c r="BE187" s="13" t="str">
        <f t="shared" si="30"/>
        <v/>
      </c>
      <c r="BG187" s="13" t="str">
        <f t="shared" si="31"/>
        <v/>
      </c>
    </row>
    <row r="188" spans="1:59" x14ac:dyDescent="0.25">
      <c r="A188" s="2"/>
      <c r="B188" s="72"/>
      <c r="C188" s="73"/>
      <c r="D188" s="74"/>
      <c r="E188" s="74"/>
      <c r="F188" s="75"/>
      <c r="G188" s="74"/>
      <c r="H188" s="76"/>
      <c r="I188" s="74"/>
      <c r="J188" s="77"/>
      <c r="K188" s="72"/>
      <c r="L188" s="75"/>
      <c r="M188" s="75"/>
      <c r="N188" s="78"/>
      <c r="O188" s="79"/>
      <c r="P188" s="2"/>
      <c r="Q188" s="13" t="str">
        <f t="shared" si="24"/>
        <v/>
      </c>
      <c r="R188" s="2"/>
      <c r="T188" s="13" t="str">
        <f t="shared" si="25"/>
        <v/>
      </c>
      <c r="V188" s="13" t="str">
        <f t="shared" si="26"/>
        <v/>
      </c>
      <c r="W188" s="24" t="str">
        <f t="shared" si="27"/>
        <v/>
      </c>
      <c r="Y188" s="46" t="str">
        <f t="shared" si="28"/>
        <v/>
      </c>
      <c r="AA188" s="31" t="str">
        <f t="shared" si="34"/>
        <v/>
      </c>
      <c r="AB188" s="10" t="str">
        <f t="shared" si="34"/>
        <v/>
      </c>
      <c r="AC188" s="10" t="str">
        <f t="shared" si="34"/>
        <v/>
      </c>
      <c r="AD188" s="10" t="str">
        <f t="shared" si="34"/>
        <v/>
      </c>
      <c r="AE188" s="10" t="str">
        <f t="shared" si="34"/>
        <v/>
      </c>
      <c r="AF188" s="10" t="str">
        <f t="shared" si="34"/>
        <v/>
      </c>
      <c r="AG188" s="10" t="str">
        <f t="shared" si="34"/>
        <v/>
      </c>
      <c r="AH188" s="10" t="str">
        <f t="shared" si="34"/>
        <v/>
      </c>
      <c r="AI188" s="10" t="str">
        <f t="shared" si="34"/>
        <v/>
      </c>
      <c r="AJ188" s="10" t="str">
        <f t="shared" si="34"/>
        <v/>
      </c>
      <c r="AK188" s="10" t="str">
        <f t="shared" si="34"/>
        <v/>
      </c>
      <c r="AL188" s="10" t="str">
        <f t="shared" si="34"/>
        <v/>
      </c>
      <c r="AM188" s="10" t="str">
        <f t="shared" si="34"/>
        <v/>
      </c>
      <c r="AN188" s="10" t="str">
        <f t="shared" si="34"/>
        <v/>
      </c>
      <c r="AO188" s="32" t="str">
        <f t="shared" si="34"/>
        <v/>
      </c>
      <c r="AU188" s="13" t="str">
        <f>IF($F188="", "", IF(COUNTIF('Intro &amp; Setup'!$T$17:$Y$26, $F188)&gt;0, "", "X"))</f>
        <v/>
      </c>
      <c r="AW188" s="39" t="str">
        <f>IF(K188="", "", IF(COUNTIF('Intro &amp; Setup'!$AP$17:$AS$31, K188)&gt;0, "", "X"))</f>
        <v/>
      </c>
      <c r="AX188" s="1" t="str">
        <f>IF(L188="", "", IF(COUNTIF('Intro &amp; Setup'!$AP$17:$AS$31, L188)&gt;0, "", "X"))</f>
        <v/>
      </c>
      <c r="AY188" s="1" t="str">
        <f>IF(M188="", "", IF(COUNTIF('Intro &amp; Setup'!$AP$17:$AS$31, M188)&gt;0, "", "X"))</f>
        <v/>
      </c>
      <c r="AZ188" s="40" t="str">
        <f>IF(N188="", "", IF(COUNTIF('Intro &amp; Setup'!$AP$17:$AS$31, N188)&gt;0, "", "X"))</f>
        <v/>
      </c>
      <c r="BB188" s="55" t="str">
        <f t="shared" si="29"/>
        <v/>
      </c>
      <c r="BC188" s="56" t="str">
        <f t="shared" si="29"/>
        <v/>
      </c>
      <c r="BE188" s="13" t="str">
        <f t="shared" si="30"/>
        <v/>
      </c>
      <c r="BG188" s="13" t="str">
        <f t="shared" si="31"/>
        <v/>
      </c>
    </row>
    <row r="189" spans="1:59" x14ac:dyDescent="0.25">
      <c r="A189" s="2"/>
      <c r="B189" s="72"/>
      <c r="C189" s="73"/>
      <c r="D189" s="74"/>
      <c r="E189" s="74"/>
      <c r="F189" s="75"/>
      <c r="G189" s="74"/>
      <c r="H189" s="76"/>
      <c r="I189" s="74"/>
      <c r="J189" s="77"/>
      <c r="K189" s="72"/>
      <c r="L189" s="75"/>
      <c r="M189" s="75"/>
      <c r="N189" s="78"/>
      <c r="O189" s="79"/>
      <c r="P189" s="2"/>
      <c r="Q189" s="13" t="str">
        <f t="shared" si="24"/>
        <v/>
      </c>
      <c r="R189" s="2"/>
      <c r="T189" s="13" t="str">
        <f t="shared" si="25"/>
        <v/>
      </c>
      <c r="V189" s="13" t="str">
        <f t="shared" si="26"/>
        <v/>
      </c>
      <c r="W189" s="24" t="str">
        <f t="shared" si="27"/>
        <v/>
      </c>
      <c r="Y189" s="46" t="str">
        <f t="shared" si="28"/>
        <v/>
      </c>
      <c r="AA189" s="31" t="str">
        <f t="shared" si="34"/>
        <v/>
      </c>
      <c r="AB189" s="10" t="str">
        <f t="shared" si="34"/>
        <v/>
      </c>
      <c r="AC189" s="10" t="str">
        <f t="shared" si="34"/>
        <v/>
      </c>
      <c r="AD189" s="10" t="str">
        <f t="shared" si="34"/>
        <v/>
      </c>
      <c r="AE189" s="10" t="str">
        <f t="shared" si="34"/>
        <v/>
      </c>
      <c r="AF189" s="10" t="str">
        <f t="shared" si="34"/>
        <v/>
      </c>
      <c r="AG189" s="10" t="str">
        <f t="shared" si="34"/>
        <v/>
      </c>
      <c r="AH189" s="10" t="str">
        <f t="shared" si="34"/>
        <v/>
      </c>
      <c r="AI189" s="10" t="str">
        <f t="shared" si="34"/>
        <v/>
      </c>
      <c r="AJ189" s="10" t="str">
        <f t="shared" si="34"/>
        <v/>
      </c>
      <c r="AK189" s="10" t="str">
        <f t="shared" si="34"/>
        <v/>
      </c>
      <c r="AL189" s="10" t="str">
        <f t="shared" si="34"/>
        <v/>
      </c>
      <c r="AM189" s="10" t="str">
        <f t="shared" si="34"/>
        <v/>
      </c>
      <c r="AN189" s="10" t="str">
        <f t="shared" si="34"/>
        <v/>
      </c>
      <c r="AO189" s="32" t="str">
        <f t="shared" si="34"/>
        <v/>
      </c>
      <c r="AU189" s="13" t="str">
        <f>IF($F189="", "", IF(COUNTIF('Intro &amp; Setup'!$T$17:$Y$26, $F189)&gt;0, "", "X"))</f>
        <v/>
      </c>
      <c r="AW189" s="39" t="str">
        <f>IF(K189="", "", IF(COUNTIF('Intro &amp; Setup'!$AP$17:$AS$31, K189)&gt;0, "", "X"))</f>
        <v/>
      </c>
      <c r="AX189" s="1" t="str">
        <f>IF(L189="", "", IF(COUNTIF('Intro &amp; Setup'!$AP$17:$AS$31, L189)&gt;0, "", "X"))</f>
        <v/>
      </c>
      <c r="AY189" s="1" t="str">
        <f>IF(M189="", "", IF(COUNTIF('Intro &amp; Setup'!$AP$17:$AS$31, M189)&gt;0, "", "X"))</f>
        <v/>
      </c>
      <c r="AZ189" s="40" t="str">
        <f>IF(N189="", "", IF(COUNTIF('Intro &amp; Setup'!$AP$17:$AS$31, N189)&gt;0, "", "X"))</f>
        <v/>
      </c>
      <c r="BB189" s="55" t="str">
        <f t="shared" si="29"/>
        <v/>
      </c>
      <c r="BC189" s="56" t="str">
        <f t="shared" si="29"/>
        <v/>
      </c>
      <c r="BE189" s="13" t="str">
        <f t="shared" si="30"/>
        <v/>
      </c>
      <c r="BG189" s="13" t="str">
        <f t="shared" si="31"/>
        <v/>
      </c>
    </row>
    <row r="190" spans="1:59" x14ac:dyDescent="0.25">
      <c r="A190" s="2"/>
      <c r="B190" s="72"/>
      <c r="C190" s="73"/>
      <c r="D190" s="74"/>
      <c r="E190" s="74"/>
      <c r="F190" s="75"/>
      <c r="G190" s="74"/>
      <c r="H190" s="76"/>
      <c r="I190" s="74"/>
      <c r="J190" s="77"/>
      <c r="K190" s="72"/>
      <c r="L190" s="75"/>
      <c r="M190" s="75"/>
      <c r="N190" s="78"/>
      <c r="O190" s="79"/>
      <c r="P190" s="2"/>
      <c r="Q190" s="13" t="str">
        <f t="shared" si="24"/>
        <v/>
      </c>
      <c r="R190" s="2"/>
      <c r="T190" s="13" t="str">
        <f t="shared" si="25"/>
        <v/>
      </c>
      <c r="V190" s="13" t="str">
        <f t="shared" si="26"/>
        <v/>
      </c>
      <c r="W190" s="24" t="str">
        <f t="shared" si="27"/>
        <v/>
      </c>
      <c r="Y190" s="46" t="str">
        <f t="shared" si="28"/>
        <v/>
      </c>
      <c r="AA190" s="31" t="str">
        <f t="shared" si="34"/>
        <v/>
      </c>
      <c r="AB190" s="10" t="str">
        <f t="shared" si="34"/>
        <v/>
      </c>
      <c r="AC190" s="10" t="str">
        <f t="shared" si="34"/>
        <v/>
      </c>
      <c r="AD190" s="10" t="str">
        <f t="shared" si="34"/>
        <v/>
      </c>
      <c r="AE190" s="10" t="str">
        <f t="shared" si="34"/>
        <v/>
      </c>
      <c r="AF190" s="10" t="str">
        <f t="shared" si="34"/>
        <v/>
      </c>
      <c r="AG190" s="10" t="str">
        <f t="shared" si="34"/>
        <v/>
      </c>
      <c r="AH190" s="10" t="str">
        <f t="shared" si="34"/>
        <v/>
      </c>
      <c r="AI190" s="10" t="str">
        <f t="shared" si="34"/>
        <v/>
      </c>
      <c r="AJ190" s="10" t="str">
        <f t="shared" si="34"/>
        <v/>
      </c>
      <c r="AK190" s="10" t="str">
        <f t="shared" si="34"/>
        <v/>
      </c>
      <c r="AL190" s="10" t="str">
        <f t="shared" si="34"/>
        <v/>
      </c>
      <c r="AM190" s="10" t="str">
        <f t="shared" si="34"/>
        <v/>
      </c>
      <c r="AN190" s="10" t="str">
        <f t="shared" si="34"/>
        <v/>
      </c>
      <c r="AO190" s="32" t="str">
        <f t="shared" si="34"/>
        <v/>
      </c>
      <c r="AU190" s="13" t="str">
        <f>IF($F190="", "", IF(COUNTIF('Intro &amp; Setup'!$T$17:$Y$26, $F190)&gt;0, "", "X"))</f>
        <v/>
      </c>
      <c r="AW190" s="39" t="str">
        <f>IF(K190="", "", IF(COUNTIF('Intro &amp; Setup'!$AP$17:$AS$31, K190)&gt;0, "", "X"))</f>
        <v/>
      </c>
      <c r="AX190" s="1" t="str">
        <f>IF(L190="", "", IF(COUNTIF('Intro &amp; Setup'!$AP$17:$AS$31, L190)&gt;0, "", "X"))</f>
        <v/>
      </c>
      <c r="AY190" s="1" t="str">
        <f>IF(M190="", "", IF(COUNTIF('Intro &amp; Setup'!$AP$17:$AS$31, M190)&gt;0, "", "X"))</f>
        <v/>
      </c>
      <c r="AZ190" s="40" t="str">
        <f>IF(N190="", "", IF(COUNTIF('Intro &amp; Setup'!$AP$17:$AS$31, N190)&gt;0, "", "X"))</f>
        <v/>
      </c>
      <c r="BB190" s="55" t="str">
        <f t="shared" si="29"/>
        <v/>
      </c>
      <c r="BC190" s="56" t="str">
        <f t="shared" si="29"/>
        <v/>
      </c>
      <c r="BE190" s="13" t="str">
        <f t="shared" si="30"/>
        <v/>
      </c>
      <c r="BG190" s="13" t="str">
        <f t="shared" si="31"/>
        <v/>
      </c>
    </row>
    <row r="191" spans="1:59" x14ac:dyDescent="0.25">
      <c r="A191" s="2"/>
      <c r="B191" s="72"/>
      <c r="C191" s="73"/>
      <c r="D191" s="74"/>
      <c r="E191" s="74"/>
      <c r="F191" s="75"/>
      <c r="G191" s="74"/>
      <c r="H191" s="76"/>
      <c r="I191" s="74"/>
      <c r="J191" s="77"/>
      <c r="K191" s="72"/>
      <c r="L191" s="75"/>
      <c r="M191" s="75"/>
      <c r="N191" s="78"/>
      <c r="O191" s="79"/>
      <c r="P191" s="2"/>
      <c r="Q191" s="13" t="str">
        <f t="shared" si="24"/>
        <v/>
      </c>
      <c r="R191" s="2"/>
      <c r="T191" s="13" t="str">
        <f t="shared" si="25"/>
        <v/>
      </c>
      <c r="V191" s="13" t="str">
        <f t="shared" si="26"/>
        <v/>
      </c>
      <c r="W191" s="24" t="str">
        <f t="shared" si="27"/>
        <v/>
      </c>
      <c r="Y191" s="46" t="str">
        <f t="shared" si="28"/>
        <v/>
      </c>
      <c r="AA191" s="31" t="str">
        <f t="shared" si="34"/>
        <v/>
      </c>
      <c r="AB191" s="10" t="str">
        <f t="shared" si="34"/>
        <v/>
      </c>
      <c r="AC191" s="10" t="str">
        <f t="shared" si="34"/>
        <v/>
      </c>
      <c r="AD191" s="10" t="str">
        <f t="shared" si="34"/>
        <v/>
      </c>
      <c r="AE191" s="10" t="str">
        <f t="shared" si="34"/>
        <v/>
      </c>
      <c r="AF191" s="10" t="str">
        <f t="shared" si="34"/>
        <v/>
      </c>
      <c r="AG191" s="10" t="str">
        <f t="shared" si="34"/>
        <v/>
      </c>
      <c r="AH191" s="10" t="str">
        <f t="shared" si="34"/>
        <v/>
      </c>
      <c r="AI191" s="10" t="str">
        <f t="shared" si="34"/>
        <v/>
      </c>
      <c r="AJ191" s="10" t="str">
        <f t="shared" si="34"/>
        <v/>
      </c>
      <c r="AK191" s="10" t="str">
        <f t="shared" si="34"/>
        <v/>
      </c>
      <c r="AL191" s="10" t="str">
        <f t="shared" si="34"/>
        <v/>
      </c>
      <c r="AM191" s="10" t="str">
        <f t="shared" si="34"/>
        <v/>
      </c>
      <c r="AN191" s="10" t="str">
        <f t="shared" si="34"/>
        <v/>
      </c>
      <c r="AO191" s="32" t="str">
        <f t="shared" si="34"/>
        <v/>
      </c>
      <c r="AU191" s="13" t="str">
        <f>IF($F191="", "", IF(COUNTIF('Intro &amp; Setup'!$T$17:$Y$26, $F191)&gt;0, "", "X"))</f>
        <v/>
      </c>
      <c r="AW191" s="39" t="str">
        <f>IF(K191="", "", IF(COUNTIF('Intro &amp; Setup'!$AP$17:$AS$31, K191)&gt;0, "", "X"))</f>
        <v/>
      </c>
      <c r="AX191" s="1" t="str">
        <f>IF(L191="", "", IF(COUNTIF('Intro &amp; Setup'!$AP$17:$AS$31, L191)&gt;0, "", "X"))</f>
        <v/>
      </c>
      <c r="AY191" s="1" t="str">
        <f>IF(M191="", "", IF(COUNTIF('Intro &amp; Setup'!$AP$17:$AS$31, M191)&gt;0, "", "X"))</f>
        <v/>
      </c>
      <c r="AZ191" s="40" t="str">
        <f>IF(N191="", "", IF(COUNTIF('Intro &amp; Setup'!$AP$17:$AS$31, N191)&gt;0, "", "X"))</f>
        <v/>
      </c>
      <c r="BB191" s="55" t="str">
        <f t="shared" si="29"/>
        <v/>
      </c>
      <c r="BC191" s="56" t="str">
        <f t="shared" si="29"/>
        <v/>
      </c>
      <c r="BE191" s="13" t="str">
        <f t="shared" si="30"/>
        <v/>
      </c>
      <c r="BG191" s="13" t="str">
        <f t="shared" si="31"/>
        <v/>
      </c>
    </row>
    <row r="192" spans="1:59" x14ac:dyDescent="0.25">
      <c r="A192" s="2"/>
      <c r="B192" s="72"/>
      <c r="C192" s="73"/>
      <c r="D192" s="74"/>
      <c r="E192" s="74"/>
      <c r="F192" s="75"/>
      <c r="G192" s="74"/>
      <c r="H192" s="76"/>
      <c r="I192" s="74"/>
      <c r="J192" s="77"/>
      <c r="K192" s="72"/>
      <c r="L192" s="75"/>
      <c r="M192" s="75"/>
      <c r="N192" s="78"/>
      <c r="O192" s="79"/>
      <c r="P192" s="2"/>
      <c r="Q192" s="13" t="str">
        <f t="shared" si="24"/>
        <v/>
      </c>
      <c r="R192" s="2"/>
      <c r="T192" s="13" t="str">
        <f t="shared" si="25"/>
        <v/>
      </c>
      <c r="V192" s="13" t="str">
        <f t="shared" si="26"/>
        <v/>
      </c>
      <c r="W192" s="24" t="str">
        <f t="shared" si="27"/>
        <v/>
      </c>
      <c r="Y192" s="46" t="str">
        <f t="shared" si="28"/>
        <v/>
      </c>
      <c r="AA192" s="31" t="str">
        <f t="shared" si="34"/>
        <v/>
      </c>
      <c r="AB192" s="10" t="str">
        <f t="shared" si="34"/>
        <v/>
      </c>
      <c r="AC192" s="10" t="str">
        <f t="shared" si="34"/>
        <v/>
      </c>
      <c r="AD192" s="10" t="str">
        <f t="shared" si="34"/>
        <v/>
      </c>
      <c r="AE192" s="10" t="str">
        <f t="shared" si="34"/>
        <v/>
      </c>
      <c r="AF192" s="10" t="str">
        <f t="shared" si="34"/>
        <v/>
      </c>
      <c r="AG192" s="10" t="str">
        <f t="shared" si="34"/>
        <v/>
      </c>
      <c r="AH192" s="10" t="str">
        <f t="shared" si="34"/>
        <v/>
      </c>
      <c r="AI192" s="10" t="str">
        <f t="shared" si="34"/>
        <v/>
      </c>
      <c r="AJ192" s="10" t="str">
        <f t="shared" si="34"/>
        <v/>
      </c>
      <c r="AK192" s="10" t="str">
        <f t="shared" si="34"/>
        <v/>
      </c>
      <c r="AL192" s="10" t="str">
        <f t="shared" si="34"/>
        <v/>
      </c>
      <c r="AM192" s="10" t="str">
        <f t="shared" si="34"/>
        <v/>
      </c>
      <c r="AN192" s="10" t="str">
        <f t="shared" si="34"/>
        <v/>
      </c>
      <c r="AO192" s="32" t="str">
        <f t="shared" si="34"/>
        <v/>
      </c>
      <c r="AU192" s="13" t="str">
        <f>IF($F192="", "", IF(COUNTIF('Intro &amp; Setup'!$T$17:$Y$26, $F192)&gt;0, "", "X"))</f>
        <v/>
      </c>
      <c r="AW192" s="39" t="str">
        <f>IF(K192="", "", IF(COUNTIF('Intro &amp; Setup'!$AP$17:$AS$31, K192)&gt;0, "", "X"))</f>
        <v/>
      </c>
      <c r="AX192" s="1" t="str">
        <f>IF(L192="", "", IF(COUNTIF('Intro &amp; Setup'!$AP$17:$AS$31, L192)&gt;0, "", "X"))</f>
        <v/>
      </c>
      <c r="AY192" s="1" t="str">
        <f>IF(M192="", "", IF(COUNTIF('Intro &amp; Setup'!$AP$17:$AS$31, M192)&gt;0, "", "X"))</f>
        <v/>
      </c>
      <c r="AZ192" s="40" t="str">
        <f>IF(N192="", "", IF(COUNTIF('Intro &amp; Setup'!$AP$17:$AS$31, N192)&gt;0, "", "X"))</f>
        <v/>
      </c>
      <c r="BB192" s="55" t="str">
        <f t="shared" si="29"/>
        <v/>
      </c>
      <c r="BC192" s="56" t="str">
        <f t="shared" si="29"/>
        <v/>
      </c>
      <c r="BE192" s="13" t="str">
        <f t="shared" si="30"/>
        <v/>
      </c>
      <c r="BG192" s="13" t="str">
        <f t="shared" si="31"/>
        <v/>
      </c>
    </row>
    <row r="193" spans="1:59" x14ac:dyDescent="0.25">
      <c r="A193" s="2"/>
      <c r="B193" s="72"/>
      <c r="C193" s="73"/>
      <c r="D193" s="74"/>
      <c r="E193" s="74"/>
      <c r="F193" s="75"/>
      <c r="G193" s="74"/>
      <c r="H193" s="76"/>
      <c r="I193" s="74"/>
      <c r="J193" s="77"/>
      <c r="K193" s="72"/>
      <c r="L193" s="75"/>
      <c r="M193" s="75"/>
      <c r="N193" s="78"/>
      <c r="O193" s="79"/>
      <c r="P193" s="2"/>
      <c r="Q193" s="13" t="str">
        <f t="shared" si="24"/>
        <v/>
      </c>
      <c r="R193" s="2"/>
      <c r="T193" s="13" t="str">
        <f t="shared" si="25"/>
        <v/>
      </c>
      <c r="V193" s="13" t="str">
        <f t="shared" si="26"/>
        <v/>
      </c>
      <c r="W193" s="24" t="str">
        <f t="shared" si="27"/>
        <v/>
      </c>
      <c r="Y193" s="46" t="str">
        <f t="shared" si="28"/>
        <v/>
      </c>
      <c r="AA193" s="31" t="str">
        <f t="shared" si="34"/>
        <v/>
      </c>
      <c r="AB193" s="10" t="str">
        <f t="shared" si="34"/>
        <v/>
      </c>
      <c r="AC193" s="10" t="str">
        <f t="shared" si="34"/>
        <v/>
      </c>
      <c r="AD193" s="10" t="str">
        <f t="shared" si="34"/>
        <v/>
      </c>
      <c r="AE193" s="10" t="str">
        <f t="shared" si="34"/>
        <v/>
      </c>
      <c r="AF193" s="10" t="str">
        <f t="shared" si="34"/>
        <v/>
      </c>
      <c r="AG193" s="10" t="str">
        <f t="shared" si="34"/>
        <v/>
      </c>
      <c r="AH193" s="10" t="str">
        <f t="shared" si="34"/>
        <v/>
      </c>
      <c r="AI193" s="10" t="str">
        <f t="shared" si="34"/>
        <v/>
      </c>
      <c r="AJ193" s="10" t="str">
        <f t="shared" si="34"/>
        <v/>
      </c>
      <c r="AK193" s="10" t="str">
        <f t="shared" si="34"/>
        <v/>
      </c>
      <c r="AL193" s="10" t="str">
        <f t="shared" si="34"/>
        <v/>
      </c>
      <c r="AM193" s="10" t="str">
        <f t="shared" si="34"/>
        <v/>
      </c>
      <c r="AN193" s="10" t="str">
        <f t="shared" si="34"/>
        <v/>
      </c>
      <c r="AO193" s="32" t="str">
        <f t="shared" si="34"/>
        <v/>
      </c>
      <c r="AU193" s="13" t="str">
        <f>IF($F193="", "", IF(COUNTIF('Intro &amp; Setup'!$T$17:$Y$26, $F193)&gt;0, "", "X"))</f>
        <v/>
      </c>
      <c r="AW193" s="39" t="str">
        <f>IF(K193="", "", IF(COUNTIF('Intro &amp; Setup'!$AP$17:$AS$31, K193)&gt;0, "", "X"))</f>
        <v/>
      </c>
      <c r="AX193" s="1" t="str">
        <f>IF(L193="", "", IF(COUNTIF('Intro &amp; Setup'!$AP$17:$AS$31, L193)&gt;0, "", "X"))</f>
        <v/>
      </c>
      <c r="AY193" s="1" t="str">
        <f>IF(M193="", "", IF(COUNTIF('Intro &amp; Setup'!$AP$17:$AS$31, M193)&gt;0, "", "X"))</f>
        <v/>
      </c>
      <c r="AZ193" s="40" t="str">
        <f>IF(N193="", "", IF(COUNTIF('Intro &amp; Setup'!$AP$17:$AS$31, N193)&gt;0, "", "X"))</f>
        <v/>
      </c>
      <c r="BB193" s="55" t="str">
        <f t="shared" si="29"/>
        <v/>
      </c>
      <c r="BC193" s="56" t="str">
        <f t="shared" si="29"/>
        <v/>
      </c>
      <c r="BE193" s="13" t="str">
        <f t="shared" si="30"/>
        <v/>
      </c>
      <c r="BG193" s="13" t="str">
        <f t="shared" si="31"/>
        <v/>
      </c>
    </row>
    <row r="194" spans="1:59" x14ac:dyDescent="0.25">
      <c r="A194" s="2"/>
      <c r="B194" s="72"/>
      <c r="C194" s="73"/>
      <c r="D194" s="74"/>
      <c r="E194" s="74"/>
      <c r="F194" s="75"/>
      <c r="G194" s="74"/>
      <c r="H194" s="76"/>
      <c r="I194" s="74"/>
      <c r="J194" s="77"/>
      <c r="K194" s="72"/>
      <c r="L194" s="75"/>
      <c r="M194" s="75"/>
      <c r="N194" s="78"/>
      <c r="O194" s="79"/>
      <c r="P194" s="2"/>
      <c r="Q194" s="13" t="str">
        <f t="shared" si="24"/>
        <v/>
      </c>
      <c r="R194" s="2"/>
      <c r="T194" s="13" t="str">
        <f t="shared" si="25"/>
        <v/>
      </c>
      <c r="V194" s="13" t="str">
        <f t="shared" si="26"/>
        <v/>
      </c>
      <c r="W194" s="24" t="str">
        <f t="shared" si="27"/>
        <v/>
      </c>
      <c r="Y194" s="46" t="str">
        <f t="shared" si="28"/>
        <v/>
      </c>
      <c r="AA194" s="31" t="str">
        <f t="shared" si="34"/>
        <v/>
      </c>
      <c r="AB194" s="10" t="str">
        <f t="shared" si="34"/>
        <v/>
      </c>
      <c r="AC194" s="10" t="str">
        <f t="shared" si="34"/>
        <v/>
      </c>
      <c r="AD194" s="10" t="str">
        <f t="shared" si="34"/>
        <v/>
      </c>
      <c r="AE194" s="10" t="str">
        <f t="shared" si="34"/>
        <v/>
      </c>
      <c r="AF194" s="10" t="str">
        <f t="shared" si="34"/>
        <v/>
      </c>
      <c r="AG194" s="10" t="str">
        <f t="shared" si="34"/>
        <v/>
      </c>
      <c r="AH194" s="10" t="str">
        <f t="shared" si="34"/>
        <v/>
      </c>
      <c r="AI194" s="10" t="str">
        <f t="shared" si="34"/>
        <v/>
      </c>
      <c r="AJ194" s="10" t="str">
        <f t="shared" si="34"/>
        <v/>
      </c>
      <c r="AK194" s="10" t="str">
        <f t="shared" si="34"/>
        <v/>
      </c>
      <c r="AL194" s="10" t="str">
        <f t="shared" si="34"/>
        <v/>
      </c>
      <c r="AM194" s="10" t="str">
        <f t="shared" si="34"/>
        <v/>
      </c>
      <c r="AN194" s="10" t="str">
        <f t="shared" si="34"/>
        <v/>
      </c>
      <c r="AO194" s="32" t="str">
        <f t="shared" si="34"/>
        <v/>
      </c>
      <c r="AU194" s="13" t="str">
        <f>IF($F194="", "", IF(COUNTIF('Intro &amp; Setup'!$T$17:$Y$26, $F194)&gt;0, "", "X"))</f>
        <v/>
      </c>
      <c r="AW194" s="39" t="str">
        <f>IF(K194="", "", IF(COUNTIF('Intro &amp; Setup'!$AP$17:$AS$31, K194)&gt;0, "", "X"))</f>
        <v/>
      </c>
      <c r="AX194" s="1" t="str">
        <f>IF(L194="", "", IF(COUNTIF('Intro &amp; Setup'!$AP$17:$AS$31, L194)&gt;0, "", "X"))</f>
        <v/>
      </c>
      <c r="AY194" s="1" t="str">
        <f>IF(M194="", "", IF(COUNTIF('Intro &amp; Setup'!$AP$17:$AS$31, M194)&gt;0, "", "X"))</f>
        <v/>
      </c>
      <c r="AZ194" s="40" t="str">
        <f>IF(N194="", "", IF(COUNTIF('Intro &amp; Setup'!$AP$17:$AS$31, N194)&gt;0, "", "X"))</f>
        <v/>
      </c>
      <c r="BB194" s="55" t="str">
        <f t="shared" si="29"/>
        <v/>
      </c>
      <c r="BC194" s="56" t="str">
        <f t="shared" si="29"/>
        <v/>
      </c>
      <c r="BE194" s="13" t="str">
        <f t="shared" si="30"/>
        <v/>
      </c>
      <c r="BG194" s="13" t="str">
        <f t="shared" si="31"/>
        <v/>
      </c>
    </row>
    <row r="195" spans="1:59" x14ac:dyDescent="0.25">
      <c r="A195" s="2"/>
      <c r="B195" s="72"/>
      <c r="C195" s="73"/>
      <c r="D195" s="74"/>
      <c r="E195" s="74"/>
      <c r="F195" s="75"/>
      <c r="G195" s="74"/>
      <c r="H195" s="76"/>
      <c r="I195" s="74"/>
      <c r="J195" s="77"/>
      <c r="K195" s="72"/>
      <c r="L195" s="75"/>
      <c r="M195" s="75"/>
      <c r="N195" s="78"/>
      <c r="O195" s="79"/>
      <c r="P195" s="2"/>
      <c r="Q195" s="13" t="str">
        <f t="shared" si="24"/>
        <v/>
      </c>
      <c r="R195" s="2"/>
      <c r="T195" s="13" t="str">
        <f t="shared" si="25"/>
        <v/>
      </c>
      <c r="V195" s="13" t="str">
        <f t="shared" si="26"/>
        <v/>
      </c>
      <c r="W195" s="24" t="str">
        <f t="shared" si="27"/>
        <v/>
      </c>
      <c r="Y195" s="46" t="str">
        <f t="shared" si="28"/>
        <v/>
      </c>
      <c r="AA195" s="31" t="str">
        <f t="shared" si="34"/>
        <v/>
      </c>
      <c r="AB195" s="10" t="str">
        <f t="shared" si="34"/>
        <v/>
      </c>
      <c r="AC195" s="10" t="str">
        <f t="shared" si="34"/>
        <v/>
      </c>
      <c r="AD195" s="10" t="str">
        <f t="shared" si="34"/>
        <v/>
      </c>
      <c r="AE195" s="10" t="str">
        <f t="shared" si="34"/>
        <v/>
      </c>
      <c r="AF195" s="10" t="str">
        <f t="shared" si="34"/>
        <v/>
      </c>
      <c r="AG195" s="10" t="str">
        <f t="shared" si="34"/>
        <v/>
      </c>
      <c r="AH195" s="10" t="str">
        <f t="shared" si="34"/>
        <v/>
      </c>
      <c r="AI195" s="10" t="str">
        <f t="shared" si="34"/>
        <v/>
      </c>
      <c r="AJ195" s="10" t="str">
        <f t="shared" si="34"/>
        <v/>
      </c>
      <c r="AK195" s="10" t="str">
        <f t="shared" si="34"/>
        <v/>
      </c>
      <c r="AL195" s="10" t="str">
        <f t="shared" si="34"/>
        <v/>
      </c>
      <c r="AM195" s="10" t="str">
        <f t="shared" si="34"/>
        <v/>
      </c>
      <c r="AN195" s="10" t="str">
        <f t="shared" si="34"/>
        <v/>
      </c>
      <c r="AO195" s="32" t="str">
        <f t="shared" si="34"/>
        <v/>
      </c>
      <c r="AU195" s="13" t="str">
        <f>IF($F195="", "", IF(COUNTIF('Intro &amp; Setup'!$T$17:$Y$26, $F195)&gt;0, "", "X"))</f>
        <v/>
      </c>
      <c r="AW195" s="39" t="str">
        <f>IF(K195="", "", IF(COUNTIF('Intro &amp; Setup'!$AP$17:$AS$31, K195)&gt;0, "", "X"))</f>
        <v/>
      </c>
      <c r="AX195" s="1" t="str">
        <f>IF(L195="", "", IF(COUNTIF('Intro &amp; Setup'!$AP$17:$AS$31, L195)&gt;0, "", "X"))</f>
        <v/>
      </c>
      <c r="AY195" s="1" t="str">
        <f>IF(M195="", "", IF(COUNTIF('Intro &amp; Setup'!$AP$17:$AS$31, M195)&gt;0, "", "X"))</f>
        <v/>
      </c>
      <c r="AZ195" s="40" t="str">
        <f>IF(N195="", "", IF(COUNTIF('Intro &amp; Setup'!$AP$17:$AS$31, N195)&gt;0, "", "X"))</f>
        <v/>
      </c>
      <c r="BB195" s="55" t="str">
        <f t="shared" si="29"/>
        <v/>
      </c>
      <c r="BC195" s="56" t="str">
        <f t="shared" si="29"/>
        <v/>
      </c>
      <c r="BE195" s="13" t="str">
        <f t="shared" si="30"/>
        <v/>
      </c>
      <c r="BG195" s="13" t="str">
        <f t="shared" si="31"/>
        <v/>
      </c>
    </row>
    <row r="196" spans="1:59" x14ac:dyDescent="0.25">
      <c r="A196" s="2"/>
      <c r="B196" s="72"/>
      <c r="C196" s="73"/>
      <c r="D196" s="74"/>
      <c r="E196" s="74"/>
      <c r="F196" s="75"/>
      <c r="G196" s="74"/>
      <c r="H196" s="76"/>
      <c r="I196" s="74"/>
      <c r="J196" s="77"/>
      <c r="K196" s="72"/>
      <c r="L196" s="75"/>
      <c r="M196" s="75"/>
      <c r="N196" s="78"/>
      <c r="O196" s="79"/>
      <c r="P196" s="2"/>
      <c r="Q196" s="13" t="str">
        <f t="shared" si="24"/>
        <v/>
      </c>
      <c r="R196" s="2"/>
      <c r="T196" s="13" t="str">
        <f t="shared" si="25"/>
        <v/>
      </c>
      <c r="V196" s="13" t="str">
        <f t="shared" si="26"/>
        <v/>
      </c>
      <c r="W196" s="24" t="str">
        <f t="shared" si="27"/>
        <v/>
      </c>
      <c r="Y196" s="46" t="str">
        <f t="shared" si="28"/>
        <v/>
      </c>
      <c r="AA196" s="31" t="str">
        <f t="shared" ref="AA196:AO212" si="35">IF(OR(AA$10="", $J196=""), "", IF($K196=AA$10, $Y196, 0)+IF($L196=AA$10, $Y196, 0)+IF($M196=AA$10, $Y196, 0)+IF($N196=AA$10, $Y196, 0))</f>
        <v/>
      </c>
      <c r="AB196" s="10" t="str">
        <f t="shared" si="35"/>
        <v/>
      </c>
      <c r="AC196" s="10" t="str">
        <f t="shared" si="35"/>
        <v/>
      </c>
      <c r="AD196" s="10" t="str">
        <f t="shared" si="35"/>
        <v/>
      </c>
      <c r="AE196" s="10" t="str">
        <f t="shared" si="35"/>
        <v/>
      </c>
      <c r="AF196" s="10" t="str">
        <f t="shared" si="35"/>
        <v/>
      </c>
      <c r="AG196" s="10" t="str">
        <f t="shared" si="35"/>
        <v/>
      </c>
      <c r="AH196" s="10" t="str">
        <f t="shared" si="35"/>
        <v/>
      </c>
      <c r="AI196" s="10" t="str">
        <f t="shared" si="35"/>
        <v/>
      </c>
      <c r="AJ196" s="10" t="str">
        <f t="shared" si="35"/>
        <v/>
      </c>
      <c r="AK196" s="10" t="str">
        <f t="shared" si="35"/>
        <v/>
      </c>
      <c r="AL196" s="10" t="str">
        <f t="shared" si="35"/>
        <v/>
      </c>
      <c r="AM196" s="10" t="str">
        <f t="shared" si="35"/>
        <v/>
      </c>
      <c r="AN196" s="10" t="str">
        <f t="shared" si="35"/>
        <v/>
      </c>
      <c r="AO196" s="32" t="str">
        <f t="shared" si="35"/>
        <v/>
      </c>
      <c r="AU196" s="13" t="str">
        <f>IF($F196="", "", IF(COUNTIF('Intro &amp; Setup'!$T$17:$Y$26, $F196)&gt;0, "", "X"))</f>
        <v/>
      </c>
      <c r="AW196" s="39" t="str">
        <f>IF(K196="", "", IF(COUNTIF('Intro &amp; Setup'!$AP$17:$AS$31, K196)&gt;0, "", "X"))</f>
        <v/>
      </c>
      <c r="AX196" s="1" t="str">
        <f>IF(L196="", "", IF(COUNTIF('Intro &amp; Setup'!$AP$17:$AS$31, L196)&gt;0, "", "X"))</f>
        <v/>
      </c>
      <c r="AY196" s="1" t="str">
        <f>IF(M196="", "", IF(COUNTIF('Intro &amp; Setup'!$AP$17:$AS$31, M196)&gt;0, "", "X"))</f>
        <v/>
      </c>
      <c r="AZ196" s="40" t="str">
        <f>IF(N196="", "", IF(COUNTIF('Intro &amp; Setup'!$AP$17:$AS$31, N196)&gt;0, "", "X"))</f>
        <v/>
      </c>
      <c r="BB196" s="55" t="str">
        <f t="shared" si="29"/>
        <v/>
      </c>
      <c r="BC196" s="56" t="str">
        <f t="shared" si="29"/>
        <v/>
      </c>
      <c r="BE196" s="13" t="str">
        <f t="shared" si="30"/>
        <v/>
      </c>
      <c r="BG196" s="13" t="str">
        <f t="shared" si="31"/>
        <v/>
      </c>
    </row>
    <row r="197" spans="1:59" x14ac:dyDescent="0.25">
      <c r="A197" s="2"/>
      <c r="B197" s="72"/>
      <c r="C197" s="73"/>
      <c r="D197" s="74"/>
      <c r="E197" s="74"/>
      <c r="F197" s="75"/>
      <c r="G197" s="74"/>
      <c r="H197" s="76"/>
      <c r="I197" s="74"/>
      <c r="J197" s="77"/>
      <c r="K197" s="72"/>
      <c r="L197" s="75"/>
      <c r="M197" s="75"/>
      <c r="N197" s="78"/>
      <c r="O197" s="79"/>
      <c r="P197" s="2"/>
      <c r="Q197" s="13" t="str">
        <f t="shared" si="24"/>
        <v/>
      </c>
      <c r="R197" s="2"/>
      <c r="T197" s="13" t="str">
        <f t="shared" si="25"/>
        <v/>
      </c>
      <c r="V197" s="13" t="str">
        <f t="shared" si="26"/>
        <v/>
      </c>
      <c r="W197" s="24" t="str">
        <f t="shared" si="27"/>
        <v/>
      </c>
      <c r="Y197" s="46" t="str">
        <f t="shared" si="28"/>
        <v/>
      </c>
      <c r="AA197" s="31" t="str">
        <f t="shared" si="35"/>
        <v/>
      </c>
      <c r="AB197" s="10" t="str">
        <f t="shared" si="35"/>
        <v/>
      </c>
      <c r="AC197" s="10" t="str">
        <f t="shared" si="35"/>
        <v/>
      </c>
      <c r="AD197" s="10" t="str">
        <f t="shared" si="35"/>
        <v/>
      </c>
      <c r="AE197" s="10" t="str">
        <f t="shared" si="35"/>
        <v/>
      </c>
      <c r="AF197" s="10" t="str">
        <f t="shared" si="35"/>
        <v/>
      </c>
      <c r="AG197" s="10" t="str">
        <f t="shared" si="35"/>
        <v/>
      </c>
      <c r="AH197" s="10" t="str">
        <f t="shared" si="35"/>
        <v/>
      </c>
      <c r="AI197" s="10" t="str">
        <f t="shared" si="35"/>
        <v/>
      </c>
      <c r="AJ197" s="10" t="str">
        <f t="shared" si="35"/>
        <v/>
      </c>
      <c r="AK197" s="10" t="str">
        <f t="shared" si="35"/>
        <v/>
      </c>
      <c r="AL197" s="10" t="str">
        <f t="shared" si="35"/>
        <v/>
      </c>
      <c r="AM197" s="10" t="str">
        <f t="shared" si="35"/>
        <v/>
      </c>
      <c r="AN197" s="10" t="str">
        <f t="shared" si="35"/>
        <v/>
      </c>
      <c r="AO197" s="32" t="str">
        <f t="shared" si="35"/>
        <v/>
      </c>
      <c r="AU197" s="13" t="str">
        <f>IF($F197="", "", IF(COUNTIF('Intro &amp; Setup'!$T$17:$Y$26, $F197)&gt;0, "", "X"))</f>
        <v/>
      </c>
      <c r="AW197" s="39" t="str">
        <f>IF(K197="", "", IF(COUNTIF('Intro &amp; Setup'!$AP$17:$AS$31, K197)&gt;0, "", "X"))</f>
        <v/>
      </c>
      <c r="AX197" s="1" t="str">
        <f>IF(L197="", "", IF(COUNTIF('Intro &amp; Setup'!$AP$17:$AS$31, L197)&gt;0, "", "X"))</f>
        <v/>
      </c>
      <c r="AY197" s="1" t="str">
        <f>IF(M197="", "", IF(COUNTIF('Intro &amp; Setup'!$AP$17:$AS$31, M197)&gt;0, "", "X"))</f>
        <v/>
      </c>
      <c r="AZ197" s="40" t="str">
        <f>IF(N197="", "", IF(COUNTIF('Intro &amp; Setup'!$AP$17:$AS$31, N197)&gt;0, "", "X"))</f>
        <v/>
      </c>
      <c r="BB197" s="55" t="str">
        <f t="shared" si="29"/>
        <v/>
      </c>
      <c r="BC197" s="56" t="str">
        <f t="shared" si="29"/>
        <v/>
      </c>
      <c r="BE197" s="13" t="str">
        <f t="shared" si="30"/>
        <v/>
      </c>
      <c r="BG197" s="13" t="str">
        <f t="shared" si="31"/>
        <v/>
      </c>
    </row>
    <row r="198" spans="1:59" x14ac:dyDescent="0.25">
      <c r="A198" s="2"/>
      <c r="B198" s="72"/>
      <c r="C198" s="73"/>
      <c r="D198" s="74"/>
      <c r="E198" s="74"/>
      <c r="F198" s="75"/>
      <c r="G198" s="74"/>
      <c r="H198" s="76"/>
      <c r="I198" s="74"/>
      <c r="J198" s="77"/>
      <c r="K198" s="72"/>
      <c r="L198" s="75"/>
      <c r="M198" s="75"/>
      <c r="N198" s="78"/>
      <c r="O198" s="79"/>
      <c r="P198" s="2"/>
      <c r="Q198" s="13" t="str">
        <f t="shared" si="24"/>
        <v/>
      </c>
      <c r="R198" s="2"/>
      <c r="T198" s="13" t="str">
        <f t="shared" si="25"/>
        <v/>
      </c>
      <c r="V198" s="13" t="str">
        <f t="shared" si="26"/>
        <v/>
      </c>
      <c r="W198" s="24" t="str">
        <f t="shared" si="27"/>
        <v/>
      </c>
      <c r="Y198" s="46" t="str">
        <f t="shared" si="28"/>
        <v/>
      </c>
      <c r="AA198" s="31" t="str">
        <f t="shared" si="35"/>
        <v/>
      </c>
      <c r="AB198" s="10" t="str">
        <f t="shared" si="35"/>
        <v/>
      </c>
      <c r="AC198" s="10" t="str">
        <f t="shared" si="35"/>
        <v/>
      </c>
      <c r="AD198" s="10" t="str">
        <f t="shared" si="35"/>
        <v/>
      </c>
      <c r="AE198" s="10" t="str">
        <f t="shared" si="35"/>
        <v/>
      </c>
      <c r="AF198" s="10" t="str">
        <f t="shared" si="35"/>
        <v/>
      </c>
      <c r="AG198" s="10" t="str">
        <f t="shared" si="35"/>
        <v/>
      </c>
      <c r="AH198" s="10" t="str">
        <f t="shared" si="35"/>
        <v/>
      </c>
      <c r="AI198" s="10" t="str">
        <f t="shared" si="35"/>
        <v/>
      </c>
      <c r="AJ198" s="10" t="str">
        <f t="shared" si="35"/>
        <v/>
      </c>
      <c r="AK198" s="10" t="str">
        <f t="shared" si="35"/>
        <v/>
      </c>
      <c r="AL198" s="10" t="str">
        <f t="shared" si="35"/>
        <v/>
      </c>
      <c r="AM198" s="10" t="str">
        <f t="shared" si="35"/>
        <v/>
      </c>
      <c r="AN198" s="10" t="str">
        <f t="shared" si="35"/>
        <v/>
      </c>
      <c r="AO198" s="32" t="str">
        <f t="shared" si="35"/>
        <v/>
      </c>
      <c r="AU198" s="13" t="str">
        <f>IF($F198="", "", IF(COUNTIF('Intro &amp; Setup'!$T$17:$Y$26, $F198)&gt;0, "", "X"))</f>
        <v/>
      </c>
      <c r="AW198" s="39" t="str">
        <f>IF(K198="", "", IF(COUNTIF('Intro &amp; Setup'!$AP$17:$AS$31, K198)&gt;0, "", "X"))</f>
        <v/>
      </c>
      <c r="AX198" s="1" t="str">
        <f>IF(L198="", "", IF(COUNTIF('Intro &amp; Setup'!$AP$17:$AS$31, L198)&gt;0, "", "X"))</f>
        <v/>
      </c>
      <c r="AY198" s="1" t="str">
        <f>IF(M198="", "", IF(COUNTIF('Intro &amp; Setup'!$AP$17:$AS$31, M198)&gt;0, "", "X"))</f>
        <v/>
      </c>
      <c r="AZ198" s="40" t="str">
        <f>IF(N198="", "", IF(COUNTIF('Intro &amp; Setup'!$AP$17:$AS$31, N198)&gt;0, "", "X"))</f>
        <v/>
      </c>
      <c r="BB198" s="55" t="str">
        <f t="shared" si="29"/>
        <v/>
      </c>
      <c r="BC198" s="56" t="str">
        <f t="shared" si="29"/>
        <v/>
      </c>
      <c r="BE198" s="13" t="str">
        <f t="shared" si="30"/>
        <v/>
      </c>
      <c r="BG198" s="13" t="str">
        <f t="shared" si="31"/>
        <v/>
      </c>
    </row>
    <row r="199" spans="1:59" x14ac:dyDescent="0.25">
      <c r="A199" s="2"/>
      <c r="B199" s="72"/>
      <c r="C199" s="73"/>
      <c r="D199" s="74"/>
      <c r="E199" s="74"/>
      <c r="F199" s="75"/>
      <c r="G199" s="74"/>
      <c r="H199" s="76"/>
      <c r="I199" s="74"/>
      <c r="J199" s="77"/>
      <c r="K199" s="72"/>
      <c r="L199" s="75"/>
      <c r="M199" s="75"/>
      <c r="N199" s="78"/>
      <c r="O199" s="79"/>
      <c r="P199" s="2"/>
      <c r="Q199" s="13" t="str">
        <f t="shared" si="24"/>
        <v/>
      </c>
      <c r="R199" s="2"/>
      <c r="T199" s="13" t="str">
        <f t="shared" si="25"/>
        <v/>
      </c>
      <c r="V199" s="13" t="str">
        <f t="shared" si="26"/>
        <v/>
      </c>
      <c r="W199" s="24" t="str">
        <f t="shared" si="27"/>
        <v/>
      </c>
      <c r="Y199" s="46" t="str">
        <f t="shared" si="28"/>
        <v/>
      </c>
      <c r="AA199" s="31" t="str">
        <f t="shared" si="35"/>
        <v/>
      </c>
      <c r="AB199" s="10" t="str">
        <f t="shared" si="35"/>
        <v/>
      </c>
      <c r="AC199" s="10" t="str">
        <f t="shared" si="35"/>
        <v/>
      </c>
      <c r="AD199" s="10" t="str">
        <f t="shared" si="35"/>
        <v/>
      </c>
      <c r="AE199" s="10" t="str">
        <f t="shared" si="35"/>
        <v/>
      </c>
      <c r="AF199" s="10" t="str">
        <f t="shared" si="35"/>
        <v/>
      </c>
      <c r="AG199" s="10" t="str">
        <f t="shared" si="35"/>
        <v/>
      </c>
      <c r="AH199" s="10" t="str">
        <f t="shared" si="35"/>
        <v/>
      </c>
      <c r="AI199" s="10" t="str">
        <f t="shared" si="35"/>
        <v/>
      </c>
      <c r="AJ199" s="10" t="str">
        <f t="shared" si="35"/>
        <v/>
      </c>
      <c r="AK199" s="10" t="str">
        <f t="shared" si="35"/>
        <v/>
      </c>
      <c r="AL199" s="10" t="str">
        <f t="shared" si="35"/>
        <v/>
      </c>
      <c r="AM199" s="10" t="str">
        <f t="shared" si="35"/>
        <v/>
      </c>
      <c r="AN199" s="10" t="str">
        <f t="shared" si="35"/>
        <v/>
      </c>
      <c r="AO199" s="32" t="str">
        <f t="shared" si="35"/>
        <v/>
      </c>
      <c r="AU199" s="13" t="str">
        <f>IF($F199="", "", IF(COUNTIF('Intro &amp; Setup'!$T$17:$Y$26, $F199)&gt;0, "", "X"))</f>
        <v/>
      </c>
      <c r="AW199" s="39" t="str">
        <f>IF(K199="", "", IF(COUNTIF('Intro &amp; Setup'!$AP$17:$AS$31, K199)&gt;0, "", "X"))</f>
        <v/>
      </c>
      <c r="AX199" s="1" t="str">
        <f>IF(L199="", "", IF(COUNTIF('Intro &amp; Setup'!$AP$17:$AS$31, L199)&gt;0, "", "X"))</f>
        <v/>
      </c>
      <c r="AY199" s="1" t="str">
        <f>IF(M199="", "", IF(COUNTIF('Intro &amp; Setup'!$AP$17:$AS$31, M199)&gt;0, "", "X"))</f>
        <v/>
      </c>
      <c r="AZ199" s="40" t="str">
        <f>IF(N199="", "", IF(COUNTIF('Intro &amp; Setup'!$AP$17:$AS$31, N199)&gt;0, "", "X"))</f>
        <v/>
      </c>
      <c r="BB199" s="55" t="str">
        <f t="shared" si="29"/>
        <v/>
      </c>
      <c r="BC199" s="56" t="str">
        <f t="shared" si="29"/>
        <v/>
      </c>
      <c r="BE199" s="13" t="str">
        <f t="shared" si="30"/>
        <v/>
      </c>
      <c r="BG199" s="13" t="str">
        <f t="shared" si="31"/>
        <v/>
      </c>
    </row>
    <row r="200" spans="1:59" x14ac:dyDescent="0.25">
      <c r="A200" s="2"/>
      <c r="B200" s="72"/>
      <c r="C200" s="73"/>
      <c r="D200" s="74"/>
      <c r="E200" s="74"/>
      <c r="F200" s="75"/>
      <c r="G200" s="74"/>
      <c r="H200" s="76"/>
      <c r="I200" s="74"/>
      <c r="J200" s="77"/>
      <c r="K200" s="72"/>
      <c r="L200" s="75"/>
      <c r="M200" s="75"/>
      <c r="N200" s="78"/>
      <c r="O200" s="79"/>
      <c r="P200" s="2"/>
      <c r="Q200" s="13" t="str">
        <f t="shared" si="24"/>
        <v/>
      </c>
      <c r="R200" s="2"/>
      <c r="T200" s="13" t="str">
        <f t="shared" si="25"/>
        <v/>
      </c>
      <c r="V200" s="13" t="str">
        <f t="shared" si="26"/>
        <v/>
      </c>
      <c r="W200" s="24" t="str">
        <f t="shared" si="27"/>
        <v/>
      </c>
      <c r="Y200" s="46" t="str">
        <f t="shared" si="28"/>
        <v/>
      </c>
      <c r="AA200" s="31" t="str">
        <f t="shared" si="35"/>
        <v/>
      </c>
      <c r="AB200" s="10" t="str">
        <f t="shared" si="35"/>
        <v/>
      </c>
      <c r="AC200" s="10" t="str">
        <f t="shared" si="35"/>
        <v/>
      </c>
      <c r="AD200" s="10" t="str">
        <f t="shared" si="35"/>
        <v/>
      </c>
      <c r="AE200" s="10" t="str">
        <f t="shared" si="35"/>
        <v/>
      </c>
      <c r="AF200" s="10" t="str">
        <f t="shared" si="35"/>
        <v/>
      </c>
      <c r="AG200" s="10" t="str">
        <f t="shared" si="35"/>
        <v/>
      </c>
      <c r="AH200" s="10" t="str">
        <f t="shared" si="35"/>
        <v/>
      </c>
      <c r="AI200" s="10" t="str">
        <f t="shared" si="35"/>
        <v/>
      </c>
      <c r="AJ200" s="10" t="str">
        <f t="shared" si="35"/>
        <v/>
      </c>
      <c r="AK200" s="10" t="str">
        <f t="shared" si="35"/>
        <v/>
      </c>
      <c r="AL200" s="10" t="str">
        <f t="shared" si="35"/>
        <v/>
      </c>
      <c r="AM200" s="10" t="str">
        <f t="shared" si="35"/>
        <v/>
      </c>
      <c r="AN200" s="10" t="str">
        <f t="shared" si="35"/>
        <v/>
      </c>
      <c r="AO200" s="32" t="str">
        <f t="shared" si="35"/>
        <v/>
      </c>
      <c r="AU200" s="13" t="str">
        <f>IF($F200="", "", IF(COUNTIF('Intro &amp; Setup'!$T$17:$Y$26, $F200)&gt;0, "", "X"))</f>
        <v/>
      </c>
      <c r="AW200" s="39" t="str">
        <f>IF(K200="", "", IF(COUNTIF('Intro &amp; Setup'!$AP$17:$AS$31, K200)&gt;0, "", "X"))</f>
        <v/>
      </c>
      <c r="AX200" s="1" t="str">
        <f>IF(L200="", "", IF(COUNTIF('Intro &amp; Setup'!$AP$17:$AS$31, L200)&gt;0, "", "X"))</f>
        <v/>
      </c>
      <c r="AY200" s="1" t="str">
        <f>IF(M200="", "", IF(COUNTIF('Intro &amp; Setup'!$AP$17:$AS$31, M200)&gt;0, "", "X"))</f>
        <v/>
      </c>
      <c r="AZ200" s="40" t="str">
        <f>IF(N200="", "", IF(COUNTIF('Intro &amp; Setup'!$AP$17:$AS$31, N200)&gt;0, "", "X"))</f>
        <v/>
      </c>
      <c r="BB200" s="55" t="str">
        <f t="shared" si="29"/>
        <v/>
      </c>
      <c r="BC200" s="56" t="str">
        <f t="shared" si="29"/>
        <v/>
      </c>
      <c r="BE200" s="13" t="str">
        <f t="shared" si="30"/>
        <v/>
      </c>
      <c r="BG200" s="13" t="str">
        <f t="shared" si="31"/>
        <v/>
      </c>
    </row>
    <row r="201" spans="1:59" x14ac:dyDescent="0.25">
      <c r="A201" s="2"/>
      <c r="B201" s="72"/>
      <c r="C201" s="73"/>
      <c r="D201" s="74"/>
      <c r="E201" s="74"/>
      <c r="F201" s="75"/>
      <c r="G201" s="74"/>
      <c r="H201" s="76"/>
      <c r="I201" s="74"/>
      <c r="J201" s="77"/>
      <c r="K201" s="72"/>
      <c r="L201" s="75"/>
      <c r="M201" s="75"/>
      <c r="N201" s="78"/>
      <c r="O201" s="79"/>
      <c r="P201" s="2"/>
      <c r="Q201" s="13" t="str">
        <f t="shared" si="24"/>
        <v/>
      </c>
      <c r="R201" s="2"/>
      <c r="T201" s="13" t="str">
        <f t="shared" si="25"/>
        <v/>
      </c>
      <c r="V201" s="13" t="str">
        <f t="shared" si="26"/>
        <v/>
      </c>
      <c r="W201" s="24" t="str">
        <f t="shared" si="27"/>
        <v/>
      </c>
      <c r="Y201" s="46" t="str">
        <f t="shared" si="28"/>
        <v/>
      </c>
      <c r="AA201" s="31" t="str">
        <f t="shared" si="35"/>
        <v/>
      </c>
      <c r="AB201" s="10" t="str">
        <f t="shared" si="35"/>
        <v/>
      </c>
      <c r="AC201" s="10" t="str">
        <f t="shared" si="35"/>
        <v/>
      </c>
      <c r="AD201" s="10" t="str">
        <f t="shared" si="35"/>
        <v/>
      </c>
      <c r="AE201" s="10" t="str">
        <f t="shared" si="35"/>
        <v/>
      </c>
      <c r="AF201" s="10" t="str">
        <f t="shared" si="35"/>
        <v/>
      </c>
      <c r="AG201" s="10" t="str">
        <f t="shared" si="35"/>
        <v/>
      </c>
      <c r="AH201" s="10" t="str">
        <f t="shared" si="35"/>
        <v/>
      </c>
      <c r="AI201" s="10" t="str">
        <f t="shared" si="35"/>
        <v/>
      </c>
      <c r="AJ201" s="10" t="str">
        <f t="shared" si="35"/>
        <v/>
      </c>
      <c r="AK201" s="10" t="str">
        <f t="shared" si="35"/>
        <v/>
      </c>
      <c r="AL201" s="10" t="str">
        <f t="shared" si="35"/>
        <v/>
      </c>
      <c r="AM201" s="10" t="str">
        <f t="shared" si="35"/>
        <v/>
      </c>
      <c r="AN201" s="10" t="str">
        <f t="shared" si="35"/>
        <v/>
      </c>
      <c r="AO201" s="32" t="str">
        <f t="shared" si="35"/>
        <v/>
      </c>
      <c r="AU201" s="13" t="str">
        <f>IF($F201="", "", IF(COUNTIF('Intro &amp; Setup'!$T$17:$Y$26, $F201)&gt;0, "", "X"))</f>
        <v/>
      </c>
      <c r="AW201" s="39" t="str">
        <f>IF(K201="", "", IF(COUNTIF('Intro &amp; Setup'!$AP$17:$AS$31, K201)&gt;0, "", "X"))</f>
        <v/>
      </c>
      <c r="AX201" s="1" t="str">
        <f>IF(L201="", "", IF(COUNTIF('Intro &amp; Setup'!$AP$17:$AS$31, L201)&gt;0, "", "X"))</f>
        <v/>
      </c>
      <c r="AY201" s="1" t="str">
        <f>IF(M201="", "", IF(COUNTIF('Intro &amp; Setup'!$AP$17:$AS$31, M201)&gt;0, "", "X"))</f>
        <v/>
      </c>
      <c r="AZ201" s="40" t="str">
        <f>IF(N201="", "", IF(COUNTIF('Intro &amp; Setup'!$AP$17:$AS$31, N201)&gt;0, "", "X"))</f>
        <v/>
      </c>
      <c r="BB201" s="55" t="str">
        <f t="shared" si="29"/>
        <v/>
      </c>
      <c r="BC201" s="56" t="str">
        <f t="shared" si="29"/>
        <v/>
      </c>
      <c r="BE201" s="13" t="str">
        <f t="shared" si="30"/>
        <v/>
      </c>
      <c r="BG201" s="13" t="str">
        <f t="shared" si="31"/>
        <v/>
      </c>
    </row>
    <row r="202" spans="1:59" x14ac:dyDescent="0.25">
      <c r="A202" s="2"/>
      <c r="B202" s="72"/>
      <c r="C202" s="73"/>
      <c r="D202" s="74"/>
      <c r="E202" s="74"/>
      <c r="F202" s="75"/>
      <c r="G202" s="74"/>
      <c r="H202" s="76"/>
      <c r="I202" s="74"/>
      <c r="J202" s="77"/>
      <c r="K202" s="72"/>
      <c r="L202" s="75"/>
      <c r="M202" s="75"/>
      <c r="N202" s="78"/>
      <c r="O202" s="79"/>
      <c r="P202" s="2"/>
      <c r="Q202" s="13" t="str">
        <f t="shared" si="24"/>
        <v/>
      </c>
      <c r="R202" s="2"/>
      <c r="T202" s="13" t="str">
        <f t="shared" si="25"/>
        <v/>
      </c>
      <c r="V202" s="13" t="str">
        <f t="shared" si="26"/>
        <v/>
      </c>
      <c r="W202" s="24" t="str">
        <f t="shared" si="27"/>
        <v/>
      </c>
      <c r="Y202" s="46" t="str">
        <f t="shared" si="28"/>
        <v/>
      </c>
      <c r="AA202" s="31" t="str">
        <f t="shared" si="35"/>
        <v/>
      </c>
      <c r="AB202" s="10" t="str">
        <f t="shared" si="35"/>
        <v/>
      </c>
      <c r="AC202" s="10" t="str">
        <f t="shared" si="35"/>
        <v/>
      </c>
      <c r="AD202" s="10" t="str">
        <f t="shared" si="35"/>
        <v/>
      </c>
      <c r="AE202" s="10" t="str">
        <f t="shared" si="35"/>
        <v/>
      </c>
      <c r="AF202" s="10" t="str">
        <f t="shared" si="35"/>
        <v/>
      </c>
      <c r="AG202" s="10" t="str">
        <f t="shared" si="35"/>
        <v/>
      </c>
      <c r="AH202" s="10" t="str">
        <f t="shared" si="35"/>
        <v/>
      </c>
      <c r="AI202" s="10" t="str">
        <f t="shared" si="35"/>
        <v/>
      </c>
      <c r="AJ202" s="10" t="str">
        <f t="shared" si="35"/>
        <v/>
      </c>
      <c r="AK202" s="10" t="str">
        <f t="shared" si="35"/>
        <v/>
      </c>
      <c r="AL202" s="10" t="str">
        <f t="shared" si="35"/>
        <v/>
      </c>
      <c r="AM202" s="10" t="str">
        <f t="shared" si="35"/>
        <v/>
      </c>
      <c r="AN202" s="10" t="str">
        <f t="shared" si="35"/>
        <v/>
      </c>
      <c r="AO202" s="32" t="str">
        <f t="shared" si="35"/>
        <v/>
      </c>
      <c r="AU202" s="13" t="str">
        <f>IF($F202="", "", IF(COUNTIF('Intro &amp; Setup'!$T$17:$Y$26, $F202)&gt;0, "", "X"))</f>
        <v/>
      </c>
      <c r="AW202" s="39" t="str">
        <f>IF(K202="", "", IF(COUNTIF('Intro &amp; Setup'!$AP$17:$AS$31, K202)&gt;0, "", "X"))</f>
        <v/>
      </c>
      <c r="AX202" s="1" t="str">
        <f>IF(L202="", "", IF(COUNTIF('Intro &amp; Setup'!$AP$17:$AS$31, L202)&gt;0, "", "X"))</f>
        <v/>
      </c>
      <c r="AY202" s="1" t="str">
        <f>IF(M202="", "", IF(COUNTIF('Intro &amp; Setup'!$AP$17:$AS$31, M202)&gt;0, "", "X"))</f>
        <v/>
      </c>
      <c r="AZ202" s="40" t="str">
        <f>IF(N202="", "", IF(COUNTIF('Intro &amp; Setup'!$AP$17:$AS$31, N202)&gt;0, "", "X"))</f>
        <v/>
      </c>
      <c r="BB202" s="55" t="str">
        <f t="shared" si="29"/>
        <v/>
      </c>
      <c r="BC202" s="56" t="str">
        <f t="shared" si="29"/>
        <v/>
      </c>
      <c r="BE202" s="13" t="str">
        <f t="shared" si="30"/>
        <v/>
      </c>
      <c r="BG202" s="13" t="str">
        <f t="shared" si="31"/>
        <v/>
      </c>
    </row>
    <row r="203" spans="1:59" x14ac:dyDescent="0.25">
      <c r="A203" s="2"/>
      <c r="B203" s="72"/>
      <c r="C203" s="73"/>
      <c r="D203" s="74"/>
      <c r="E203" s="74"/>
      <c r="F203" s="75"/>
      <c r="G203" s="74"/>
      <c r="H203" s="76"/>
      <c r="I203" s="74"/>
      <c r="J203" s="77"/>
      <c r="K203" s="72"/>
      <c r="L203" s="75"/>
      <c r="M203" s="75"/>
      <c r="N203" s="78"/>
      <c r="O203" s="79"/>
      <c r="P203" s="2"/>
      <c r="Q203" s="13" t="str">
        <f t="shared" si="24"/>
        <v/>
      </c>
      <c r="R203" s="2"/>
      <c r="T203" s="13" t="str">
        <f t="shared" si="25"/>
        <v/>
      </c>
      <c r="V203" s="13" t="str">
        <f t="shared" si="26"/>
        <v/>
      </c>
      <c r="W203" s="24" t="str">
        <f t="shared" si="27"/>
        <v/>
      </c>
      <c r="Y203" s="46" t="str">
        <f t="shared" si="28"/>
        <v/>
      </c>
      <c r="AA203" s="31" t="str">
        <f t="shared" si="35"/>
        <v/>
      </c>
      <c r="AB203" s="10" t="str">
        <f t="shared" si="35"/>
        <v/>
      </c>
      <c r="AC203" s="10" t="str">
        <f t="shared" si="35"/>
        <v/>
      </c>
      <c r="AD203" s="10" t="str">
        <f t="shared" si="35"/>
        <v/>
      </c>
      <c r="AE203" s="10" t="str">
        <f t="shared" si="35"/>
        <v/>
      </c>
      <c r="AF203" s="10" t="str">
        <f t="shared" si="35"/>
        <v/>
      </c>
      <c r="AG203" s="10" t="str">
        <f t="shared" si="35"/>
        <v/>
      </c>
      <c r="AH203" s="10" t="str">
        <f t="shared" si="35"/>
        <v/>
      </c>
      <c r="AI203" s="10" t="str">
        <f t="shared" si="35"/>
        <v/>
      </c>
      <c r="AJ203" s="10" t="str">
        <f t="shared" si="35"/>
        <v/>
      </c>
      <c r="AK203" s="10" t="str">
        <f t="shared" si="35"/>
        <v/>
      </c>
      <c r="AL203" s="10" t="str">
        <f t="shared" si="35"/>
        <v/>
      </c>
      <c r="AM203" s="10" t="str">
        <f t="shared" si="35"/>
        <v/>
      </c>
      <c r="AN203" s="10" t="str">
        <f t="shared" si="35"/>
        <v/>
      </c>
      <c r="AO203" s="32" t="str">
        <f t="shared" si="35"/>
        <v/>
      </c>
      <c r="AU203" s="13" t="str">
        <f>IF($F203="", "", IF(COUNTIF('Intro &amp; Setup'!$T$17:$Y$26, $F203)&gt;0, "", "X"))</f>
        <v/>
      </c>
      <c r="AW203" s="39" t="str">
        <f>IF(K203="", "", IF(COUNTIF('Intro &amp; Setup'!$AP$17:$AS$31, K203)&gt;0, "", "X"))</f>
        <v/>
      </c>
      <c r="AX203" s="1" t="str">
        <f>IF(L203="", "", IF(COUNTIF('Intro &amp; Setup'!$AP$17:$AS$31, L203)&gt;0, "", "X"))</f>
        <v/>
      </c>
      <c r="AY203" s="1" t="str">
        <f>IF(M203="", "", IF(COUNTIF('Intro &amp; Setup'!$AP$17:$AS$31, M203)&gt;0, "", "X"))</f>
        <v/>
      </c>
      <c r="AZ203" s="40" t="str">
        <f>IF(N203="", "", IF(COUNTIF('Intro &amp; Setup'!$AP$17:$AS$31, N203)&gt;0, "", "X"))</f>
        <v/>
      </c>
      <c r="BB203" s="55" t="str">
        <f t="shared" si="29"/>
        <v/>
      </c>
      <c r="BC203" s="56" t="str">
        <f t="shared" si="29"/>
        <v/>
      </c>
      <c r="BE203" s="13" t="str">
        <f t="shared" si="30"/>
        <v/>
      </c>
      <c r="BG203" s="13" t="str">
        <f t="shared" si="31"/>
        <v/>
      </c>
    </row>
    <row r="204" spans="1:59" x14ac:dyDescent="0.25">
      <c r="A204" s="2"/>
      <c r="B204" s="72"/>
      <c r="C204" s="73"/>
      <c r="D204" s="74"/>
      <c r="E204" s="74"/>
      <c r="F204" s="75"/>
      <c r="G204" s="74"/>
      <c r="H204" s="76"/>
      <c r="I204" s="74"/>
      <c r="J204" s="77"/>
      <c r="K204" s="72"/>
      <c r="L204" s="75"/>
      <c r="M204" s="75"/>
      <c r="N204" s="78"/>
      <c r="O204" s="79"/>
      <c r="P204" s="2"/>
      <c r="Q204" s="13" t="str">
        <f t="shared" ref="Q204:Q267" si="36">IF($T204="", "", IF($O204="", $T$4, $T$5))</f>
        <v/>
      </c>
      <c r="R204" s="2"/>
      <c r="T204" s="13" t="str">
        <f t="shared" ref="T204:T267" si="37">IF(COUNTIF($B204:$O204, "")=14, "", "X")</f>
        <v/>
      </c>
      <c r="V204" s="13" t="str">
        <f t="shared" ref="V204:V267" si="38">IF($T204="", "", 4-COUNTIF($K204:$N204, ""))</f>
        <v/>
      </c>
      <c r="W204" s="24" t="str">
        <f t="shared" ref="W204:W267" si="39">IFERROR(INDEX($W$3:$W$7, MATCH($V204, $V$3:$V$7, 0)), "")</f>
        <v/>
      </c>
      <c r="Y204" s="46" t="str">
        <f t="shared" ref="Y204:Y267" si="40">IF($T204="", "", $J204*$W204)</f>
        <v/>
      </c>
      <c r="AA204" s="31" t="str">
        <f t="shared" si="35"/>
        <v/>
      </c>
      <c r="AB204" s="10" t="str">
        <f t="shared" si="35"/>
        <v/>
      </c>
      <c r="AC204" s="10" t="str">
        <f t="shared" si="35"/>
        <v/>
      </c>
      <c r="AD204" s="10" t="str">
        <f t="shared" si="35"/>
        <v/>
      </c>
      <c r="AE204" s="10" t="str">
        <f t="shared" si="35"/>
        <v/>
      </c>
      <c r="AF204" s="10" t="str">
        <f t="shared" si="35"/>
        <v/>
      </c>
      <c r="AG204" s="10" t="str">
        <f t="shared" si="35"/>
        <v/>
      </c>
      <c r="AH204" s="10" t="str">
        <f t="shared" si="35"/>
        <v/>
      </c>
      <c r="AI204" s="10" t="str">
        <f t="shared" si="35"/>
        <v/>
      </c>
      <c r="AJ204" s="10" t="str">
        <f t="shared" si="35"/>
        <v/>
      </c>
      <c r="AK204" s="10" t="str">
        <f t="shared" si="35"/>
        <v/>
      </c>
      <c r="AL204" s="10" t="str">
        <f t="shared" si="35"/>
        <v/>
      </c>
      <c r="AM204" s="10" t="str">
        <f t="shared" si="35"/>
        <v/>
      </c>
      <c r="AN204" s="10" t="str">
        <f t="shared" si="35"/>
        <v/>
      </c>
      <c r="AO204" s="32" t="str">
        <f t="shared" si="35"/>
        <v/>
      </c>
      <c r="AU204" s="13" t="str">
        <f>IF($F204="", "", IF(COUNTIF('Intro &amp; Setup'!$T$17:$Y$26, $F204)&gt;0, "", "X"))</f>
        <v/>
      </c>
      <c r="AW204" s="39" t="str">
        <f>IF(K204="", "", IF(COUNTIF('Intro &amp; Setup'!$AP$17:$AS$31, K204)&gt;0, "", "X"))</f>
        <v/>
      </c>
      <c r="AX204" s="1" t="str">
        <f>IF(L204="", "", IF(COUNTIF('Intro &amp; Setup'!$AP$17:$AS$31, L204)&gt;0, "", "X"))</f>
        <v/>
      </c>
      <c r="AY204" s="1" t="str">
        <f>IF(M204="", "", IF(COUNTIF('Intro &amp; Setup'!$AP$17:$AS$31, M204)&gt;0, "", "X"))</f>
        <v/>
      </c>
      <c r="AZ204" s="40" t="str">
        <f>IF(N204="", "", IF(COUNTIF('Intro &amp; Setup'!$AP$17:$AS$31, N204)&gt;0, "", "X"))</f>
        <v/>
      </c>
      <c r="BB204" s="55" t="str">
        <f t="shared" ref="BB204:BC267" si="41">IF($T204="", "", IF($Q204=BB$10, $J204, 0))</f>
        <v/>
      </c>
      <c r="BC204" s="56" t="str">
        <f t="shared" si="41"/>
        <v/>
      </c>
      <c r="BE204" s="13" t="str">
        <f t="shared" ref="BE204:BE267" si="42">IF($C204="", "", TEXT($C204, "mmm yyyy"))</f>
        <v/>
      </c>
      <c r="BG204" s="13" t="str">
        <f t="shared" ref="BG204:BG267" si="43">IF(OR($O204="", $C204=""), "", NETWORKDAYS($C204, $O204)-1)</f>
        <v/>
      </c>
    </row>
    <row r="205" spans="1:59" x14ac:dyDescent="0.25">
      <c r="A205" s="2"/>
      <c r="B205" s="72"/>
      <c r="C205" s="73"/>
      <c r="D205" s="74"/>
      <c r="E205" s="74"/>
      <c r="F205" s="75"/>
      <c r="G205" s="74"/>
      <c r="H205" s="76"/>
      <c r="I205" s="74"/>
      <c r="J205" s="77"/>
      <c r="K205" s="72"/>
      <c r="L205" s="75"/>
      <c r="M205" s="75"/>
      <c r="N205" s="78"/>
      <c r="O205" s="79"/>
      <c r="P205" s="2"/>
      <c r="Q205" s="13" t="str">
        <f t="shared" si="36"/>
        <v/>
      </c>
      <c r="R205" s="2"/>
      <c r="T205" s="13" t="str">
        <f t="shared" si="37"/>
        <v/>
      </c>
      <c r="V205" s="13" t="str">
        <f t="shared" si="38"/>
        <v/>
      </c>
      <c r="W205" s="24" t="str">
        <f t="shared" si="39"/>
        <v/>
      </c>
      <c r="Y205" s="46" t="str">
        <f t="shared" si="40"/>
        <v/>
      </c>
      <c r="AA205" s="31" t="str">
        <f t="shared" si="35"/>
        <v/>
      </c>
      <c r="AB205" s="10" t="str">
        <f t="shared" si="35"/>
        <v/>
      </c>
      <c r="AC205" s="10" t="str">
        <f t="shared" si="35"/>
        <v/>
      </c>
      <c r="AD205" s="10" t="str">
        <f t="shared" si="35"/>
        <v/>
      </c>
      <c r="AE205" s="10" t="str">
        <f t="shared" si="35"/>
        <v/>
      </c>
      <c r="AF205" s="10" t="str">
        <f t="shared" si="35"/>
        <v/>
      </c>
      <c r="AG205" s="10" t="str">
        <f t="shared" si="35"/>
        <v/>
      </c>
      <c r="AH205" s="10" t="str">
        <f t="shared" si="35"/>
        <v/>
      </c>
      <c r="AI205" s="10" t="str">
        <f t="shared" si="35"/>
        <v/>
      </c>
      <c r="AJ205" s="10" t="str">
        <f t="shared" si="35"/>
        <v/>
      </c>
      <c r="AK205" s="10" t="str">
        <f t="shared" si="35"/>
        <v/>
      </c>
      <c r="AL205" s="10" t="str">
        <f t="shared" si="35"/>
        <v/>
      </c>
      <c r="AM205" s="10" t="str">
        <f t="shared" si="35"/>
        <v/>
      </c>
      <c r="AN205" s="10" t="str">
        <f t="shared" si="35"/>
        <v/>
      </c>
      <c r="AO205" s="32" t="str">
        <f t="shared" si="35"/>
        <v/>
      </c>
      <c r="AU205" s="13" t="str">
        <f>IF($F205="", "", IF(COUNTIF('Intro &amp; Setup'!$T$17:$Y$26, $F205)&gt;0, "", "X"))</f>
        <v/>
      </c>
      <c r="AW205" s="39" t="str">
        <f>IF(K205="", "", IF(COUNTIF('Intro &amp; Setup'!$AP$17:$AS$31, K205)&gt;0, "", "X"))</f>
        <v/>
      </c>
      <c r="AX205" s="1" t="str">
        <f>IF(L205="", "", IF(COUNTIF('Intro &amp; Setup'!$AP$17:$AS$31, L205)&gt;0, "", "X"))</f>
        <v/>
      </c>
      <c r="AY205" s="1" t="str">
        <f>IF(M205="", "", IF(COUNTIF('Intro &amp; Setup'!$AP$17:$AS$31, M205)&gt;0, "", "X"))</f>
        <v/>
      </c>
      <c r="AZ205" s="40" t="str">
        <f>IF(N205="", "", IF(COUNTIF('Intro &amp; Setup'!$AP$17:$AS$31, N205)&gt;0, "", "X"))</f>
        <v/>
      </c>
      <c r="BB205" s="55" t="str">
        <f t="shared" si="41"/>
        <v/>
      </c>
      <c r="BC205" s="56" t="str">
        <f t="shared" si="41"/>
        <v/>
      </c>
      <c r="BE205" s="13" t="str">
        <f t="shared" si="42"/>
        <v/>
      </c>
      <c r="BG205" s="13" t="str">
        <f t="shared" si="43"/>
        <v/>
      </c>
    </row>
    <row r="206" spans="1:59" x14ac:dyDescent="0.25">
      <c r="A206" s="2"/>
      <c r="B206" s="72"/>
      <c r="C206" s="73"/>
      <c r="D206" s="74"/>
      <c r="E206" s="74"/>
      <c r="F206" s="75"/>
      <c r="G206" s="74"/>
      <c r="H206" s="76"/>
      <c r="I206" s="74"/>
      <c r="J206" s="77"/>
      <c r="K206" s="72"/>
      <c r="L206" s="75"/>
      <c r="M206" s="75"/>
      <c r="N206" s="78"/>
      <c r="O206" s="79"/>
      <c r="P206" s="2"/>
      <c r="Q206" s="13" t="str">
        <f t="shared" si="36"/>
        <v/>
      </c>
      <c r="R206" s="2"/>
      <c r="T206" s="13" t="str">
        <f t="shared" si="37"/>
        <v/>
      </c>
      <c r="V206" s="13" t="str">
        <f t="shared" si="38"/>
        <v/>
      </c>
      <c r="W206" s="24" t="str">
        <f t="shared" si="39"/>
        <v/>
      </c>
      <c r="Y206" s="46" t="str">
        <f t="shared" si="40"/>
        <v/>
      </c>
      <c r="AA206" s="31" t="str">
        <f t="shared" si="35"/>
        <v/>
      </c>
      <c r="AB206" s="10" t="str">
        <f t="shared" si="35"/>
        <v/>
      </c>
      <c r="AC206" s="10" t="str">
        <f t="shared" si="35"/>
        <v/>
      </c>
      <c r="AD206" s="10" t="str">
        <f t="shared" si="35"/>
        <v/>
      </c>
      <c r="AE206" s="10" t="str">
        <f t="shared" si="35"/>
        <v/>
      </c>
      <c r="AF206" s="10" t="str">
        <f t="shared" si="35"/>
        <v/>
      </c>
      <c r="AG206" s="10" t="str">
        <f t="shared" si="35"/>
        <v/>
      </c>
      <c r="AH206" s="10" t="str">
        <f t="shared" si="35"/>
        <v/>
      </c>
      <c r="AI206" s="10" t="str">
        <f t="shared" si="35"/>
        <v/>
      </c>
      <c r="AJ206" s="10" t="str">
        <f t="shared" si="35"/>
        <v/>
      </c>
      <c r="AK206" s="10" t="str">
        <f t="shared" si="35"/>
        <v/>
      </c>
      <c r="AL206" s="10" t="str">
        <f t="shared" si="35"/>
        <v/>
      </c>
      <c r="AM206" s="10" t="str">
        <f t="shared" si="35"/>
        <v/>
      </c>
      <c r="AN206" s="10" t="str">
        <f t="shared" si="35"/>
        <v/>
      </c>
      <c r="AO206" s="32" t="str">
        <f t="shared" si="35"/>
        <v/>
      </c>
      <c r="AU206" s="13" t="str">
        <f>IF($F206="", "", IF(COUNTIF('Intro &amp; Setup'!$T$17:$Y$26, $F206)&gt;0, "", "X"))</f>
        <v/>
      </c>
      <c r="AW206" s="39" t="str">
        <f>IF(K206="", "", IF(COUNTIF('Intro &amp; Setup'!$AP$17:$AS$31, K206)&gt;0, "", "X"))</f>
        <v/>
      </c>
      <c r="AX206" s="1" t="str">
        <f>IF(L206="", "", IF(COUNTIF('Intro &amp; Setup'!$AP$17:$AS$31, L206)&gt;0, "", "X"))</f>
        <v/>
      </c>
      <c r="AY206" s="1" t="str">
        <f>IF(M206="", "", IF(COUNTIF('Intro &amp; Setup'!$AP$17:$AS$31, M206)&gt;0, "", "X"))</f>
        <v/>
      </c>
      <c r="AZ206" s="40" t="str">
        <f>IF(N206="", "", IF(COUNTIF('Intro &amp; Setup'!$AP$17:$AS$31, N206)&gt;0, "", "X"))</f>
        <v/>
      </c>
      <c r="BB206" s="55" t="str">
        <f t="shared" si="41"/>
        <v/>
      </c>
      <c r="BC206" s="56" t="str">
        <f t="shared" si="41"/>
        <v/>
      </c>
      <c r="BE206" s="13" t="str">
        <f t="shared" si="42"/>
        <v/>
      </c>
      <c r="BG206" s="13" t="str">
        <f t="shared" si="43"/>
        <v/>
      </c>
    </row>
    <row r="207" spans="1:59" x14ac:dyDescent="0.25">
      <c r="A207" s="2"/>
      <c r="B207" s="72"/>
      <c r="C207" s="73"/>
      <c r="D207" s="74"/>
      <c r="E207" s="74"/>
      <c r="F207" s="75"/>
      <c r="G207" s="74"/>
      <c r="H207" s="76"/>
      <c r="I207" s="74"/>
      <c r="J207" s="77"/>
      <c r="K207" s="72"/>
      <c r="L207" s="75"/>
      <c r="M207" s="75"/>
      <c r="N207" s="78"/>
      <c r="O207" s="79"/>
      <c r="P207" s="2"/>
      <c r="Q207" s="13" t="str">
        <f t="shared" si="36"/>
        <v/>
      </c>
      <c r="R207" s="2"/>
      <c r="T207" s="13" t="str">
        <f t="shared" si="37"/>
        <v/>
      </c>
      <c r="V207" s="13" t="str">
        <f t="shared" si="38"/>
        <v/>
      </c>
      <c r="W207" s="24" t="str">
        <f t="shared" si="39"/>
        <v/>
      </c>
      <c r="Y207" s="46" t="str">
        <f t="shared" si="40"/>
        <v/>
      </c>
      <c r="AA207" s="31" t="str">
        <f t="shared" si="35"/>
        <v/>
      </c>
      <c r="AB207" s="10" t="str">
        <f t="shared" si="35"/>
        <v/>
      </c>
      <c r="AC207" s="10" t="str">
        <f t="shared" si="35"/>
        <v/>
      </c>
      <c r="AD207" s="10" t="str">
        <f t="shared" si="35"/>
        <v/>
      </c>
      <c r="AE207" s="10" t="str">
        <f t="shared" si="35"/>
        <v/>
      </c>
      <c r="AF207" s="10" t="str">
        <f t="shared" si="35"/>
        <v/>
      </c>
      <c r="AG207" s="10" t="str">
        <f t="shared" si="35"/>
        <v/>
      </c>
      <c r="AH207" s="10" t="str">
        <f t="shared" si="35"/>
        <v/>
      </c>
      <c r="AI207" s="10" t="str">
        <f t="shared" si="35"/>
        <v/>
      </c>
      <c r="AJ207" s="10" t="str">
        <f t="shared" si="35"/>
        <v/>
      </c>
      <c r="AK207" s="10" t="str">
        <f t="shared" si="35"/>
        <v/>
      </c>
      <c r="AL207" s="10" t="str">
        <f t="shared" si="35"/>
        <v/>
      </c>
      <c r="AM207" s="10" t="str">
        <f t="shared" si="35"/>
        <v/>
      </c>
      <c r="AN207" s="10" t="str">
        <f t="shared" si="35"/>
        <v/>
      </c>
      <c r="AO207" s="32" t="str">
        <f t="shared" si="35"/>
        <v/>
      </c>
      <c r="AU207" s="13" t="str">
        <f>IF($F207="", "", IF(COUNTIF('Intro &amp; Setup'!$T$17:$Y$26, $F207)&gt;0, "", "X"))</f>
        <v/>
      </c>
      <c r="AW207" s="39" t="str">
        <f>IF(K207="", "", IF(COUNTIF('Intro &amp; Setup'!$AP$17:$AS$31, K207)&gt;0, "", "X"))</f>
        <v/>
      </c>
      <c r="AX207" s="1" t="str">
        <f>IF(L207="", "", IF(COUNTIF('Intro &amp; Setup'!$AP$17:$AS$31, L207)&gt;0, "", "X"))</f>
        <v/>
      </c>
      <c r="AY207" s="1" t="str">
        <f>IF(M207="", "", IF(COUNTIF('Intro &amp; Setup'!$AP$17:$AS$31, M207)&gt;0, "", "X"))</f>
        <v/>
      </c>
      <c r="AZ207" s="40" t="str">
        <f>IF(N207="", "", IF(COUNTIF('Intro &amp; Setup'!$AP$17:$AS$31, N207)&gt;0, "", "X"))</f>
        <v/>
      </c>
      <c r="BB207" s="55" t="str">
        <f t="shared" si="41"/>
        <v/>
      </c>
      <c r="BC207" s="56" t="str">
        <f t="shared" si="41"/>
        <v/>
      </c>
      <c r="BE207" s="13" t="str">
        <f t="shared" si="42"/>
        <v/>
      </c>
      <c r="BG207" s="13" t="str">
        <f t="shared" si="43"/>
        <v/>
      </c>
    </row>
    <row r="208" spans="1:59" x14ac:dyDescent="0.25">
      <c r="A208" s="2"/>
      <c r="B208" s="72"/>
      <c r="C208" s="73"/>
      <c r="D208" s="74"/>
      <c r="E208" s="74"/>
      <c r="F208" s="75"/>
      <c r="G208" s="74"/>
      <c r="H208" s="76"/>
      <c r="I208" s="74"/>
      <c r="J208" s="77"/>
      <c r="K208" s="72"/>
      <c r="L208" s="75"/>
      <c r="M208" s="75"/>
      <c r="N208" s="78"/>
      <c r="O208" s="79"/>
      <c r="P208" s="2"/>
      <c r="Q208" s="13" t="str">
        <f t="shared" si="36"/>
        <v/>
      </c>
      <c r="R208" s="2"/>
      <c r="T208" s="13" t="str">
        <f t="shared" si="37"/>
        <v/>
      </c>
      <c r="V208" s="13" t="str">
        <f t="shared" si="38"/>
        <v/>
      </c>
      <c r="W208" s="24" t="str">
        <f t="shared" si="39"/>
        <v/>
      </c>
      <c r="Y208" s="46" t="str">
        <f t="shared" si="40"/>
        <v/>
      </c>
      <c r="AA208" s="31" t="str">
        <f t="shared" si="35"/>
        <v/>
      </c>
      <c r="AB208" s="10" t="str">
        <f t="shared" si="35"/>
        <v/>
      </c>
      <c r="AC208" s="10" t="str">
        <f t="shared" si="35"/>
        <v/>
      </c>
      <c r="AD208" s="10" t="str">
        <f t="shared" si="35"/>
        <v/>
      </c>
      <c r="AE208" s="10" t="str">
        <f t="shared" si="35"/>
        <v/>
      </c>
      <c r="AF208" s="10" t="str">
        <f t="shared" si="35"/>
        <v/>
      </c>
      <c r="AG208" s="10" t="str">
        <f t="shared" si="35"/>
        <v/>
      </c>
      <c r="AH208" s="10" t="str">
        <f t="shared" si="35"/>
        <v/>
      </c>
      <c r="AI208" s="10" t="str">
        <f t="shared" si="35"/>
        <v/>
      </c>
      <c r="AJ208" s="10" t="str">
        <f t="shared" si="35"/>
        <v/>
      </c>
      <c r="AK208" s="10" t="str">
        <f t="shared" si="35"/>
        <v/>
      </c>
      <c r="AL208" s="10" t="str">
        <f t="shared" si="35"/>
        <v/>
      </c>
      <c r="AM208" s="10" t="str">
        <f t="shared" si="35"/>
        <v/>
      </c>
      <c r="AN208" s="10" t="str">
        <f t="shared" si="35"/>
        <v/>
      </c>
      <c r="AO208" s="32" t="str">
        <f t="shared" si="35"/>
        <v/>
      </c>
      <c r="AU208" s="13" t="str">
        <f>IF($F208="", "", IF(COUNTIF('Intro &amp; Setup'!$T$17:$Y$26, $F208)&gt;0, "", "X"))</f>
        <v/>
      </c>
      <c r="AW208" s="39" t="str">
        <f>IF(K208="", "", IF(COUNTIF('Intro &amp; Setup'!$AP$17:$AS$31, K208)&gt;0, "", "X"))</f>
        <v/>
      </c>
      <c r="AX208" s="1" t="str">
        <f>IF(L208="", "", IF(COUNTIF('Intro &amp; Setup'!$AP$17:$AS$31, L208)&gt;0, "", "X"))</f>
        <v/>
      </c>
      <c r="AY208" s="1" t="str">
        <f>IF(M208="", "", IF(COUNTIF('Intro &amp; Setup'!$AP$17:$AS$31, M208)&gt;0, "", "X"))</f>
        <v/>
      </c>
      <c r="AZ208" s="40" t="str">
        <f>IF(N208="", "", IF(COUNTIF('Intro &amp; Setup'!$AP$17:$AS$31, N208)&gt;0, "", "X"))</f>
        <v/>
      </c>
      <c r="BB208" s="55" t="str">
        <f t="shared" si="41"/>
        <v/>
      </c>
      <c r="BC208" s="56" t="str">
        <f t="shared" si="41"/>
        <v/>
      </c>
      <c r="BE208" s="13" t="str">
        <f t="shared" si="42"/>
        <v/>
      </c>
      <c r="BG208" s="13" t="str">
        <f t="shared" si="43"/>
        <v/>
      </c>
    </row>
    <row r="209" spans="1:59" x14ac:dyDescent="0.25">
      <c r="A209" s="2"/>
      <c r="B209" s="72"/>
      <c r="C209" s="73"/>
      <c r="D209" s="74"/>
      <c r="E209" s="74"/>
      <c r="F209" s="75"/>
      <c r="G209" s="74"/>
      <c r="H209" s="76"/>
      <c r="I209" s="74"/>
      <c r="J209" s="77"/>
      <c r="K209" s="72"/>
      <c r="L209" s="75"/>
      <c r="M209" s="75"/>
      <c r="N209" s="78"/>
      <c r="O209" s="79"/>
      <c r="P209" s="2"/>
      <c r="Q209" s="13" t="str">
        <f t="shared" si="36"/>
        <v/>
      </c>
      <c r="R209" s="2"/>
      <c r="T209" s="13" t="str">
        <f t="shared" si="37"/>
        <v/>
      </c>
      <c r="V209" s="13" t="str">
        <f t="shared" si="38"/>
        <v/>
      </c>
      <c r="W209" s="24" t="str">
        <f t="shared" si="39"/>
        <v/>
      </c>
      <c r="Y209" s="46" t="str">
        <f t="shared" si="40"/>
        <v/>
      </c>
      <c r="AA209" s="31" t="str">
        <f t="shared" si="35"/>
        <v/>
      </c>
      <c r="AB209" s="10" t="str">
        <f t="shared" si="35"/>
        <v/>
      </c>
      <c r="AC209" s="10" t="str">
        <f t="shared" si="35"/>
        <v/>
      </c>
      <c r="AD209" s="10" t="str">
        <f t="shared" si="35"/>
        <v/>
      </c>
      <c r="AE209" s="10" t="str">
        <f t="shared" si="35"/>
        <v/>
      </c>
      <c r="AF209" s="10" t="str">
        <f t="shared" si="35"/>
        <v/>
      </c>
      <c r="AG209" s="10" t="str">
        <f t="shared" si="35"/>
        <v/>
      </c>
      <c r="AH209" s="10" t="str">
        <f t="shared" si="35"/>
        <v/>
      </c>
      <c r="AI209" s="10" t="str">
        <f t="shared" si="35"/>
        <v/>
      </c>
      <c r="AJ209" s="10" t="str">
        <f t="shared" si="35"/>
        <v/>
      </c>
      <c r="AK209" s="10" t="str">
        <f t="shared" si="35"/>
        <v/>
      </c>
      <c r="AL209" s="10" t="str">
        <f t="shared" si="35"/>
        <v/>
      </c>
      <c r="AM209" s="10" t="str">
        <f t="shared" si="35"/>
        <v/>
      </c>
      <c r="AN209" s="10" t="str">
        <f t="shared" si="35"/>
        <v/>
      </c>
      <c r="AO209" s="32" t="str">
        <f t="shared" si="35"/>
        <v/>
      </c>
      <c r="AU209" s="13" t="str">
        <f>IF($F209="", "", IF(COUNTIF('Intro &amp; Setup'!$T$17:$Y$26, $F209)&gt;0, "", "X"))</f>
        <v/>
      </c>
      <c r="AW209" s="39" t="str">
        <f>IF(K209="", "", IF(COUNTIF('Intro &amp; Setup'!$AP$17:$AS$31, K209)&gt;0, "", "X"))</f>
        <v/>
      </c>
      <c r="AX209" s="1" t="str">
        <f>IF(L209="", "", IF(COUNTIF('Intro &amp; Setup'!$AP$17:$AS$31, L209)&gt;0, "", "X"))</f>
        <v/>
      </c>
      <c r="AY209" s="1" t="str">
        <f>IF(M209="", "", IF(COUNTIF('Intro &amp; Setup'!$AP$17:$AS$31, M209)&gt;0, "", "X"))</f>
        <v/>
      </c>
      <c r="AZ209" s="40" t="str">
        <f>IF(N209="", "", IF(COUNTIF('Intro &amp; Setup'!$AP$17:$AS$31, N209)&gt;0, "", "X"))</f>
        <v/>
      </c>
      <c r="BB209" s="55" t="str">
        <f t="shared" si="41"/>
        <v/>
      </c>
      <c r="BC209" s="56" t="str">
        <f t="shared" si="41"/>
        <v/>
      </c>
      <c r="BE209" s="13" t="str">
        <f t="shared" si="42"/>
        <v/>
      </c>
      <c r="BG209" s="13" t="str">
        <f t="shared" si="43"/>
        <v/>
      </c>
    </row>
    <row r="210" spans="1:59" x14ac:dyDescent="0.25">
      <c r="A210" s="2"/>
      <c r="B210" s="72"/>
      <c r="C210" s="73"/>
      <c r="D210" s="74"/>
      <c r="E210" s="74"/>
      <c r="F210" s="75"/>
      <c r="G210" s="74"/>
      <c r="H210" s="76"/>
      <c r="I210" s="74"/>
      <c r="J210" s="77"/>
      <c r="K210" s="72"/>
      <c r="L210" s="75"/>
      <c r="M210" s="75"/>
      <c r="N210" s="78"/>
      <c r="O210" s="79"/>
      <c r="P210" s="2"/>
      <c r="Q210" s="13" t="str">
        <f t="shared" si="36"/>
        <v/>
      </c>
      <c r="R210" s="2"/>
      <c r="T210" s="13" t="str">
        <f t="shared" si="37"/>
        <v/>
      </c>
      <c r="V210" s="13" t="str">
        <f t="shared" si="38"/>
        <v/>
      </c>
      <c r="W210" s="24" t="str">
        <f t="shared" si="39"/>
        <v/>
      </c>
      <c r="Y210" s="46" t="str">
        <f t="shared" si="40"/>
        <v/>
      </c>
      <c r="AA210" s="31" t="str">
        <f t="shared" si="35"/>
        <v/>
      </c>
      <c r="AB210" s="10" t="str">
        <f t="shared" si="35"/>
        <v/>
      </c>
      <c r="AC210" s="10" t="str">
        <f t="shared" si="35"/>
        <v/>
      </c>
      <c r="AD210" s="10" t="str">
        <f t="shared" si="35"/>
        <v/>
      </c>
      <c r="AE210" s="10" t="str">
        <f t="shared" si="35"/>
        <v/>
      </c>
      <c r="AF210" s="10" t="str">
        <f t="shared" si="35"/>
        <v/>
      </c>
      <c r="AG210" s="10" t="str">
        <f t="shared" si="35"/>
        <v/>
      </c>
      <c r="AH210" s="10" t="str">
        <f t="shared" si="35"/>
        <v/>
      </c>
      <c r="AI210" s="10" t="str">
        <f t="shared" si="35"/>
        <v/>
      </c>
      <c r="AJ210" s="10" t="str">
        <f t="shared" si="35"/>
        <v/>
      </c>
      <c r="AK210" s="10" t="str">
        <f t="shared" si="35"/>
        <v/>
      </c>
      <c r="AL210" s="10" t="str">
        <f t="shared" si="35"/>
        <v/>
      </c>
      <c r="AM210" s="10" t="str">
        <f t="shared" si="35"/>
        <v/>
      </c>
      <c r="AN210" s="10" t="str">
        <f t="shared" si="35"/>
        <v/>
      </c>
      <c r="AO210" s="32" t="str">
        <f t="shared" si="35"/>
        <v/>
      </c>
      <c r="AU210" s="13" t="str">
        <f>IF($F210="", "", IF(COUNTIF('Intro &amp; Setup'!$T$17:$Y$26, $F210)&gt;0, "", "X"))</f>
        <v/>
      </c>
      <c r="AW210" s="39" t="str">
        <f>IF(K210="", "", IF(COUNTIF('Intro &amp; Setup'!$AP$17:$AS$31, K210)&gt;0, "", "X"))</f>
        <v/>
      </c>
      <c r="AX210" s="1" t="str">
        <f>IF(L210="", "", IF(COUNTIF('Intro &amp; Setup'!$AP$17:$AS$31, L210)&gt;0, "", "X"))</f>
        <v/>
      </c>
      <c r="AY210" s="1" t="str">
        <f>IF(M210="", "", IF(COUNTIF('Intro &amp; Setup'!$AP$17:$AS$31, M210)&gt;0, "", "X"))</f>
        <v/>
      </c>
      <c r="AZ210" s="40" t="str">
        <f>IF(N210="", "", IF(COUNTIF('Intro &amp; Setup'!$AP$17:$AS$31, N210)&gt;0, "", "X"))</f>
        <v/>
      </c>
      <c r="BB210" s="55" t="str">
        <f t="shared" si="41"/>
        <v/>
      </c>
      <c r="BC210" s="56" t="str">
        <f t="shared" si="41"/>
        <v/>
      </c>
      <c r="BE210" s="13" t="str">
        <f t="shared" si="42"/>
        <v/>
      </c>
      <c r="BG210" s="13" t="str">
        <f t="shared" si="43"/>
        <v/>
      </c>
    </row>
    <row r="211" spans="1:59" x14ac:dyDescent="0.25">
      <c r="A211" s="2"/>
      <c r="B211" s="72"/>
      <c r="C211" s="73"/>
      <c r="D211" s="74"/>
      <c r="E211" s="74"/>
      <c r="F211" s="75"/>
      <c r="G211" s="74"/>
      <c r="H211" s="76"/>
      <c r="I211" s="74"/>
      <c r="J211" s="77"/>
      <c r="K211" s="72"/>
      <c r="L211" s="75"/>
      <c r="M211" s="75"/>
      <c r="N211" s="78"/>
      <c r="O211" s="79"/>
      <c r="P211" s="2"/>
      <c r="Q211" s="13" t="str">
        <f t="shared" si="36"/>
        <v/>
      </c>
      <c r="R211" s="2"/>
      <c r="T211" s="13" t="str">
        <f t="shared" si="37"/>
        <v/>
      </c>
      <c r="V211" s="13" t="str">
        <f t="shared" si="38"/>
        <v/>
      </c>
      <c r="W211" s="24" t="str">
        <f t="shared" si="39"/>
        <v/>
      </c>
      <c r="Y211" s="46" t="str">
        <f t="shared" si="40"/>
        <v/>
      </c>
      <c r="AA211" s="31" t="str">
        <f t="shared" si="35"/>
        <v/>
      </c>
      <c r="AB211" s="10" t="str">
        <f t="shared" si="35"/>
        <v/>
      </c>
      <c r="AC211" s="10" t="str">
        <f t="shared" si="35"/>
        <v/>
      </c>
      <c r="AD211" s="10" t="str">
        <f t="shared" si="35"/>
        <v/>
      </c>
      <c r="AE211" s="10" t="str">
        <f t="shared" si="35"/>
        <v/>
      </c>
      <c r="AF211" s="10" t="str">
        <f t="shared" si="35"/>
        <v/>
      </c>
      <c r="AG211" s="10" t="str">
        <f t="shared" si="35"/>
        <v/>
      </c>
      <c r="AH211" s="10" t="str">
        <f t="shared" si="35"/>
        <v/>
      </c>
      <c r="AI211" s="10" t="str">
        <f t="shared" si="35"/>
        <v/>
      </c>
      <c r="AJ211" s="10" t="str">
        <f t="shared" si="35"/>
        <v/>
      </c>
      <c r="AK211" s="10" t="str">
        <f t="shared" si="35"/>
        <v/>
      </c>
      <c r="AL211" s="10" t="str">
        <f t="shared" si="35"/>
        <v/>
      </c>
      <c r="AM211" s="10" t="str">
        <f t="shared" si="35"/>
        <v/>
      </c>
      <c r="AN211" s="10" t="str">
        <f t="shared" si="35"/>
        <v/>
      </c>
      <c r="AO211" s="32" t="str">
        <f t="shared" si="35"/>
        <v/>
      </c>
      <c r="AU211" s="13" t="str">
        <f>IF($F211="", "", IF(COUNTIF('Intro &amp; Setup'!$T$17:$Y$26, $F211)&gt;0, "", "X"))</f>
        <v/>
      </c>
      <c r="AW211" s="39" t="str">
        <f>IF(K211="", "", IF(COUNTIF('Intro &amp; Setup'!$AP$17:$AS$31, K211)&gt;0, "", "X"))</f>
        <v/>
      </c>
      <c r="AX211" s="1" t="str">
        <f>IF(L211="", "", IF(COUNTIF('Intro &amp; Setup'!$AP$17:$AS$31, L211)&gt;0, "", "X"))</f>
        <v/>
      </c>
      <c r="AY211" s="1" t="str">
        <f>IF(M211="", "", IF(COUNTIF('Intro &amp; Setup'!$AP$17:$AS$31, M211)&gt;0, "", "X"))</f>
        <v/>
      </c>
      <c r="AZ211" s="40" t="str">
        <f>IF(N211="", "", IF(COUNTIF('Intro &amp; Setup'!$AP$17:$AS$31, N211)&gt;0, "", "X"))</f>
        <v/>
      </c>
      <c r="BB211" s="55" t="str">
        <f t="shared" si="41"/>
        <v/>
      </c>
      <c r="BC211" s="56" t="str">
        <f t="shared" si="41"/>
        <v/>
      </c>
      <c r="BE211" s="13" t="str">
        <f t="shared" si="42"/>
        <v/>
      </c>
      <c r="BG211" s="13" t="str">
        <f t="shared" si="43"/>
        <v/>
      </c>
    </row>
    <row r="212" spans="1:59" x14ac:dyDescent="0.25">
      <c r="A212" s="2"/>
      <c r="B212" s="72"/>
      <c r="C212" s="73"/>
      <c r="D212" s="74"/>
      <c r="E212" s="74"/>
      <c r="F212" s="75"/>
      <c r="G212" s="74"/>
      <c r="H212" s="76"/>
      <c r="I212" s="74"/>
      <c r="J212" s="77"/>
      <c r="K212" s="72"/>
      <c r="L212" s="75"/>
      <c r="M212" s="75"/>
      <c r="N212" s="78"/>
      <c r="O212" s="79"/>
      <c r="P212" s="2"/>
      <c r="Q212" s="13" t="str">
        <f t="shared" si="36"/>
        <v/>
      </c>
      <c r="R212" s="2"/>
      <c r="T212" s="13" t="str">
        <f t="shared" si="37"/>
        <v/>
      </c>
      <c r="V212" s="13" t="str">
        <f t="shared" si="38"/>
        <v/>
      </c>
      <c r="W212" s="24" t="str">
        <f t="shared" si="39"/>
        <v/>
      </c>
      <c r="Y212" s="46" t="str">
        <f t="shared" si="40"/>
        <v/>
      </c>
      <c r="AA212" s="31" t="str">
        <f t="shared" si="35"/>
        <v/>
      </c>
      <c r="AB212" s="10" t="str">
        <f t="shared" si="35"/>
        <v/>
      </c>
      <c r="AC212" s="10" t="str">
        <f t="shared" si="35"/>
        <v/>
      </c>
      <c r="AD212" s="10" t="str">
        <f t="shared" si="35"/>
        <v/>
      </c>
      <c r="AE212" s="10" t="str">
        <f t="shared" si="35"/>
        <v/>
      </c>
      <c r="AF212" s="10" t="str">
        <f t="shared" si="35"/>
        <v/>
      </c>
      <c r="AG212" s="10" t="str">
        <f t="shared" si="35"/>
        <v/>
      </c>
      <c r="AH212" s="10" t="str">
        <f t="shared" si="35"/>
        <v/>
      </c>
      <c r="AI212" s="10" t="str">
        <f t="shared" si="35"/>
        <v/>
      </c>
      <c r="AJ212" s="10" t="str">
        <f t="shared" si="35"/>
        <v/>
      </c>
      <c r="AK212" s="10" t="str">
        <f t="shared" si="35"/>
        <v/>
      </c>
      <c r="AL212" s="10" t="str">
        <f t="shared" si="35"/>
        <v/>
      </c>
      <c r="AM212" s="10" t="str">
        <f t="shared" si="35"/>
        <v/>
      </c>
      <c r="AN212" s="10" t="str">
        <f t="shared" si="35"/>
        <v/>
      </c>
      <c r="AO212" s="32" t="str">
        <f t="shared" si="35"/>
        <v/>
      </c>
      <c r="AU212" s="13" t="str">
        <f>IF($F212="", "", IF(COUNTIF('Intro &amp; Setup'!$T$17:$Y$26, $F212)&gt;0, "", "X"))</f>
        <v/>
      </c>
      <c r="AW212" s="39" t="str">
        <f>IF(K212="", "", IF(COUNTIF('Intro &amp; Setup'!$AP$17:$AS$31, K212)&gt;0, "", "X"))</f>
        <v/>
      </c>
      <c r="AX212" s="1" t="str">
        <f>IF(L212="", "", IF(COUNTIF('Intro &amp; Setup'!$AP$17:$AS$31, L212)&gt;0, "", "X"))</f>
        <v/>
      </c>
      <c r="AY212" s="1" t="str">
        <f>IF(M212="", "", IF(COUNTIF('Intro &amp; Setup'!$AP$17:$AS$31, M212)&gt;0, "", "X"))</f>
        <v/>
      </c>
      <c r="AZ212" s="40" t="str">
        <f>IF(N212="", "", IF(COUNTIF('Intro &amp; Setup'!$AP$17:$AS$31, N212)&gt;0, "", "X"))</f>
        <v/>
      </c>
      <c r="BB212" s="55" t="str">
        <f t="shared" si="41"/>
        <v/>
      </c>
      <c r="BC212" s="56" t="str">
        <f t="shared" si="41"/>
        <v/>
      </c>
      <c r="BE212" s="13" t="str">
        <f t="shared" si="42"/>
        <v/>
      </c>
      <c r="BG212" s="13" t="str">
        <f t="shared" si="43"/>
        <v/>
      </c>
    </row>
    <row r="213" spans="1:59" x14ac:dyDescent="0.25">
      <c r="A213" s="2"/>
      <c r="B213" s="72"/>
      <c r="C213" s="73"/>
      <c r="D213" s="74"/>
      <c r="E213" s="74"/>
      <c r="F213" s="75"/>
      <c r="G213" s="74"/>
      <c r="H213" s="76"/>
      <c r="I213" s="74"/>
      <c r="J213" s="77"/>
      <c r="K213" s="72"/>
      <c r="L213" s="75"/>
      <c r="M213" s="75"/>
      <c r="N213" s="78"/>
      <c r="O213" s="79"/>
      <c r="P213" s="2"/>
      <c r="Q213" s="13" t="str">
        <f t="shared" si="36"/>
        <v/>
      </c>
      <c r="R213" s="2"/>
      <c r="T213" s="13" t="str">
        <f t="shared" si="37"/>
        <v/>
      </c>
      <c r="V213" s="13" t="str">
        <f t="shared" si="38"/>
        <v/>
      </c>
      <c r="W213" s="24" t="str">
        <f t="shared" si="39"/>
        <v/>
      </c>
      <c r="Y213" s="46" t="str">
        <f t="shared" si="40"/>
        <v/>
      </c>
      <c r="AA213" s="31" t="str">
        <f t="shared" ref="AA213:AO229" si="44">IF(OR(AA$10="", $J213=""), "", IF($K213=AA$10, $Y213, 0)+IF($L213=AA$10, $Y213, 0)+IF($M213=AA$10, $Y213, 0)+IF($N213=AA$10, $Y213, 0))</f>
        <v/>
      </c>
      <c r="AB213" s="10" t="str">
        <f t="shared" si="44"/>
        <v/>
      </c>
      <c r="AC213" s="10" t="str">
        <f t="shared" si="44"/>
        <v/>
      </c>
      <c r="AD213" s="10" t="str">
        <f t="shared" si="44"/>
        <v/>
      </c>
      <c r="AE213" s="10" t="str">
        <f t="shared" si="44"/>
        <v/>
      </c>
      <c r="AF213" s="10" t="str">
        <f t="shared" si="44"/>
        <v/>
      </c>
      <c r="AG213" s="10" t="str">
        <f t="shared" si="44"/>
        <v/>
      </c>
      <c r="AH213" s="10" t="str">
        <f t="shared" si="44"/>
        <v/>
      </c>
      <c r="AI213" s="10" t="str">
        <f t="shared" si="44"/>
        <v/>
      </c>
      <c r="AJ213" s="10" t="str">
        <f t="shared" si="44"/>
        <v/>
      </c>
      <c r="AK213" s="10" t="str">
        <f t="shared" si="44"/>
        <v/>
      </c>
      <c r="AL213" s="10" t="str">
        <f t="shared" si="44"/>
        <v/>
      </c>
      <c r="AM213" s="10" t="str">
        <f t="shared" si="44"/>
        <v/>
      </c>
      <c r="AN213" s="10" t="str">
        <f t="shared" si="44"/>
        <v/>
      </c>
      <c r="AO213" s="32" t="str">
        <f t="shared" si="44"/>
        <v/>
      </c>
      <c r="AU213" s="13" t="str">
        <f>IF($F213="", "", IF(COUNTIF('Intro &amp; Setup'!$T$17:$Y$26, $F213)&gt;0, "", "X"))</f>
        <v/>
      </c>
      <c r="AW213" s="39" t="str">
        <f>IF(K213="", "", IF(COUNTIF('Intro &amp; Setup'!$AP$17:$AS$31, K213)&gt;0, "", "X"))</f>
        <v/>
      </c>
      <c r="AX213" s="1" t="str">
        <f>IF(L213="", "", IF(COUNTIF('Intro &amp; Setup'!$AP$17:$AS$31, L213)&gt;0, "", "X"))</f>
        <v/>
      </c>
      <c r="AY213" s="1" t="str">
        <f>IF(M213="", "", IF(COUNTIF('Intro &amp; Setup'!$AP$17:$AS$31, M213)&gt;0, "", "X"))</f>
        <v/>
      </c>
      <c r="AZ213" s="40" t="str">
        <f>IF(N213="", "", IF(COUNTIF('Intro &amp; Setup'!$AP$17:$AS$31, N213)&gt;0, "", "X"))</f>
        <v/>
      </c>
      <c r="BB213" s="55" t="str">
        <f t="shared" si="41"/>
        <v/>
      </c>
      <c r="BC213" s="56" t="str">
        <f t="shared" si="41"/>
        <v/>
      </c>
      <c r="BE213" s="13" t="str">
        <f t="shared" si="42"/>
        <v/>
      </c>
      <c r="BG213" s="13" t="str">
        <f t="shared" si="43"/>
        <v/>
      </c>
    </row>
    <row r="214" spans="1:59" x14ac:dyDescent="0.25">
      <c r="A214" s="2"/>
      <c r="B214" s="72"/>
      <c r="C214" s="73"/>
      <c r="D214" s="74"/>
      <c r="E214" s="74"/>
      <c r="F214" s="75"/>
      <c r="G214" s="74"/>
      <c r="H214" s="76"/>
      <c r="I214" s="74"/>
      <c r="J214" s="77"/>
      <c r="K214" s="72"/>
      <c r="L214" s="75"/>
      <c r="M214" s="75"/>
      <c r="N214" s="78"/>
      <c r="O214" s="79"/>
      <c r="P214" s="2"/>
      <c r="Q214" s="13" t="str">
        <f t="shared" si="36"/>
        <v/>
      </c>
      <c r="R214" s="2"/>
      <c r="T214" s="13" t="str">
        <f t="shared" si="37"/>
        <v/>
      </c>
      <c r="V214" s="13" t="str">
        <f t="shared" si="38"/>
        <v/>
      </c>
      <c r="W214" s="24" t="str">
        <f t="shared" si="39"/>
        <v/>
      </c>
      <c r="Y214" s="46" t="str">
        <f t="shared" si="40"/>
        <v/>
      </c>
      <c r="AA214" s="31" t="str">
        <f t="shared" si="44"/>
        <v/>
      </c>
      <c r="AB214" s="10" t="str">
        <f t="shared" si="44"/>
        <v/>
      </c>
      <c r="AC214" s="10" t="str">
        <f t="shared" si="44"/>
        <v/>
      </c>
      <c r="AD214" s="10" t="str">
        <f t="shared" si="44"/>
        <v/>
      </c>
      <c r="AE214" s="10" t="str">
        <f t="shared" si="44"/>
        <v/>
      </c>
      <c r="AF214" s="10" t="str">
        <f t="shared" si="44"/>
        <v/>
      </c>
      <c r="AG214" s="10" t="str">
        <f t="shared" si="44"/>
        <v/>
      </c>
      <c r="AH214" s="10" t="str">
        <f t="shared" si="44"/>
        <v/>
      </c>
      <c r="AI214" s="10" t="str">
        <f t="shared" si="44"/>
        <v/>
      </c>
      <c r="AJ214" s="10" t="str">
        <f t="shared" si="44"/>
        <v/>
      </c>
      <c r="AK214" s="10" t="str">
        <f t="shared" si="44"/>
        <v/>
      </c>
      <c r="AL214" s="10" t="str">
        <f t="shared" si="44"/>
        <v/>
      </c>
      <c r="AM214" s="10" t="str">
        <f t="shared" si="44"/>
        <v/>
      </c>
      <c r="AN214" s="10" t="str">
        <f t="shared" si="44"/>
        <v/>
      </c>
      <c r="AO214" s="32" t="str">
        <f t="shared" si="44"/>
        <v/>
      </c>
      <c r="AU214" s="13" t="str">
        <f>IF($F214="", "", IF(COUNTIF('Intro &amp; Setup'!$T$17:$Y$26, $F214)&gt;0, "", "X"))</f>
        <v/>
      </c>
      <c r="AW214" s="39" t="str">
        <f>IF(K214="", "", IF(COUNTIF('Intro &amp; Setup'!$AP$17:$AS$31, K214)&gt;0, "", "X"))</f>
        <v/>
      </c>
      <c r="AX214" s="1" t="str">
        <f>IF(L214="", "", IF(COUNTIF('Intro &amp; Setup'!$AP$17:$AS$31, L214)&gt;0, "", "X"))</f>
        <v/>
      </c>
      <c r="AY214" s="1" t="str">
        <f>IF(M214="", "", IF(COUNTIF('Intro &amp; Setup'!$AP$17:$AS$31, M214)&gt;0, "", "X"))</f>
        <v/>
      </c>
      <c r="AZ214" s="40" t="str">
        <f>IF(N214="", "", IF(COUNTIF('Intro &amp; Setup'!$AP$17:$AS$31, N214)&gt;0, "", "X"))</f>
        <v/>
      </c>
      <c r="BB214" s="55" t="str">
        <f t="shared" si="41"/>
        <v/>
      </c>
      <c r="BC214" s="56" t="str">
        <f t="shared" si="41"/>
        <v/>
      </c>
      <c r="BE214" s="13" t="str">
        <f t="shared" si="42"/>
        <v/>
      </c>
      <c r="BG214" s="13" t="str">
        <f t="shared" si="43"/>
        <v/>
      </c>
    </row>
    <row r="215" spans="1:59" x14ac:dyDescent="0.25">
      <c r="A215" s="2"/>
      <c r="B215" s="72"/>
      <c r="C215" s="73"/>
      <c r="D215" s="74"/>
      <c r="E215" s="74"/>
      <c r="F215" s="75"/>
      <c r="G215" s="74"/>
      <c r="H215" s="76"/>
      <c r="I215" s="74"/>
      <c r="J215" s="77"/>
      <c r="K215" s="72"/>
      <c r="L215" s="75"/>
      <c r="M215" s="75"/>
      <c r="N215" s="78"/>
      <c r="O215" s="79"/>
      <c r="P215" s="2"/>
      <c r="Q215" s="13" t="str">
        <f t="shared" si="36"/>
        <v/>
      </c>
      <c r="R215" s="2"/>
      <c r="T215" s="13" t="str">
        <f t="shared" si="37"/>
        <v/>
      </c>
      <c r="V215" s="13" t="str">
        <f t="shared" si="38"/>
        <v/>
      </c>
      <c r="W215" s="24" t="str">
        <f t="shared" si="39"/>
        <v/>
      </c>
      <c r="Y215" s="46" t="str">
        <f t="shared" si="40"/>
        <v/>
      </c>
      <c r="AA215" s="31" t="str">
        <f t="shared" si="44"/>
        <v/>
      </c>
      <c r="AB215" s="10" t="str">
        <f t="shared" si="44"/>
        <v/>
      </c>
      <c r="AC215" s="10" t="str">
        <f t="shared" si="44"/>
        <v/>
      </c>
      <c r="AD215" s="10" t="str">
        <f t="shared" si="44"/>
        <v/>
      </c>
      <c r="AE215" s="10" t="str">
        <f t="shared" si="44"/>
        <v/>
      </c>
      <c r="AF215" s="10" t="str">
        <f t="shared" si="44"/>
        <v/>
      </c>
      <c r="AG215" s="10" t="str">
        <f t="shared" si="44"/>
        <v/>
      </c>
      <c r="AH215" s="10" t="str">
        <f t="shared" si="44"/>
        <v/>
      </c>
      <c r="AI215" s="10" t="str">
        <f t="shared" si="44"/>
        <v/>
      </c>
      <c r="AJ215" s="10" t="str">
        <f t="shared" si="44"/>
        <v/>
      </c>
      <c r="AK215" s="10" t="str">
        <f t="shared" si="44"/>
        <v/>
      </c>
      <c r="AL215" s="10" t="str">
        <f t="shared" si="44"/>
        <v/>
      </c>
      <c r="AM215" s="10" t="str">
        <f t="shared" si="44"/>
        <v/>
      </c>
      <c r="AN215" s="10" t="str">
        <f t="shared" si="44"/>
        <v/>
      </c>
      <c r="AO215" s="32" t="str">
        <f t="shared" si="44"/>
        <v/>
      </c>
      <c r="AU215" s="13" t="str">
        <f>IF($F215="", "", IF(COUNTIF('Intro &amp; Setup'!$T$17:$Y$26, $F215)&gt;0, "", "X"))</f>
        <v/>
      </c>
      <c r="AW215" s="39" t="str">
        <f>IF(K215="", "", IF(COUNTIF('Intro &amp; Setup'!$AP$17:$AS$31, K215)&gt;0, "", "X"))</f>
        <v/>
      </c>
      <c r="AX215" s="1" t="str">
        <f>IF(L215="", "", IF(COUNTIF('Intro &amp; Setup'!$AP$17:$AS$31, L215)&gt;0, "", "X"))</f>
        <v/>
      </c>
      <c r="AY215" s="1" t="str">
        <f>IF(M215="", "", IF(COUNTIF('Intro &amp; Setup'!$AP$17:$AS$31, M215)&gt;0, "", "X"))</f>
        <v/>
      </c>
      <c r="AZ215" s="40" t="str">
        <f>IF(N215="", "", IF(COUNTIF('Intro &amp; Setup'!$AP$17:$AS$31, N215)&gt;0, "", "X"))</f>
        <v/>
      </c>
      <c r="BB215" s="55" t="str">
        <f t="shared" si="41"/>
        <v/>
      </c>
      <c r="BC215" s="56" t="str">
        <f t="shared" si="41"/>
        <v/>
      </c>
      <c r="BE215" s="13" t="str">
        <f t="shared" si="42"/>
        <v/>
      </c>
      <c r="BG215" s="13" t="str">
        <f t="shared" si="43"/>
        <v/>
      </c>
    </row>
    <row r="216" spans="1:59" x14ac:dyDescent="0.25">
      <c r="A216" s="2"/>
      <c r="B216" s="72"/>
      <c r="C216" s="73"/>
      <c r="D216" s="74"/>
      <c r="E216" s="74"/>
      <c r="F216" s="75"/>
      <c r="G216" s="74"/>
      <c r="H216" s="76"/>
      <c r="I216" s="74"/>
      <c r="J216" s="77"/>
      <c r="K216" s="72"/>
      <c r="L216" s="75"/>
      <c r="M216" s="75"/>
      <c r="N216" s="78"/>
      <c r="O216" s="79"/>
      <c r="P216" s="2"/>
      <c r="Q216" s="13" t="str">
        <f t="shared" si="36"/>
        <v/>
      </c>
      <c r="R216" s="2"/>
      <c r="T216" s="13" t="str">
        <f t="shared" si="37"/>
        <v/>
      </c>
      <c r="V216" s="13" t="str">
        <f t="shared" si="38"/>
        <v/>
      </c>
      <c r="W216" s="24" t="str">
        <f t="shared" si="39"/>
        <v/>
      </c>
      <c r="Y216" s="46" t="str">
        <f t="shared" si="40"/>
        <v/>
      </c>
      <c r="AA216" s="31" t="str">
        <f t="shared" si="44"/>
        <v/>
      </c>
      <c r="AB216" s="10" t="str">
        <f t="shared" si="44"/>
        <v/>
      </c>
      <c r="AC216" s="10" t="str">
        <f t="shared" si="44"/>
        <v/>
      </c>
      <c r="AD216" s="10" t="str">
        <f t="shared" si="44"/>
        <v/>
      </c>
      <c r="AE216" s="10" t="str">
        <f t="shared" si="44"/>
        <v/>
      </c>
      <c r="AF216" s="10" t="str">
        <f t="shared" si="44"/>
        <v/>
      </c>
      <c r="AG216" s="10" t="str">
        <f t="shared" si="44"/>
        <v/>
      </c>
      <c r="AH216" s="10" t="str">
        <f t="shared" si="44"/>
        <v/>
      </c>
      <c r="AI216" s="10" t="str">
        <f t="shared" si="44"/>
        <v/>
      </c>
      <c r="AJ216" s="10" t="str">
        <f t="shared" si="44"/>
        <v/>
      </c>
      <c r="AK216" s="10" t="str">
        <f t="shared" si="44"/>
        <v/>
      </c>
      <c r="AL216" s="10" t="str">
        <f t="shared" si="44"/>
        <v/>
      </c>
      <c r="AM216" s="10" t="str">
        <f t="shared" si="44"/>
        <v/>
      </c>
      <c r="AN216" s="10" t="str">
        <f t="shared" si="44"/>
        <v/>
      </c>
      <c r="AO216" s="32" t="str">
        <f t="shared" si="44"/>
        <v/>
      </c>
      <c r="AU216" s="13" t="str">
        <f>IF($F216="", "", IF(COUNTIF('Intro &amp; Setup'!$T$17:$Y$26, $F216)&gt;0, "", "X"))</f>
        <v/>
      </c>
      <c r="AW216" s="39" t="str">
        <f>IF(K216="", "", IF(COUNTIF('Intro &amp; Setup'!$AP$17:$AS$31, K216)&gt;0, "", "X"))</f>
        <v/>
      </c>
      <c r="AX216" s="1" t="str">
        <f>IF(L216="", "", IF(COUNTIF('Intro &amp; Setup'!$AP$17:$AS$31, L216)&gt;0, "", "X"))</f>
        <v/>
      </c>
      <c r="AY216" s="1" t="str">
        <f>IF(M216="", "", IF(COUNTIF('Intro &amp; Setup'!$AP$17:$AS$31, M216)&gt;0, "", "X"))</f>
        <v/>
      </c>
      <c r="AZ216" s="40" t="str">
        <f>IF(N216="", "", IF(COUNTIF('Intro &amp; Setup'!$AP$17:$AS$31, N216)&gt;0, "", "X"))</f>
        <v/>
      </c>
      <c r="BB216" s="55" t="str">
        <f t="shared" si="41"/>
        <v/>
      </c>
      <c r="BC216" s="56" t="str">
        <f t="shared" si="41"/>
        <v/>
      </c>
      <c r="BE216" s="13" t="str">
        <f t="shared" si="42"/>
        <v/>
      </c>
      <c r="BG216" s="13" t="str">
        <f t="shared" si="43"/>
        <v/>
      </c>
    </row>
    <row r="217" spans="1:59" x14ac:dyDescent="0.25">
      <c r="A217" s="2"/>
      <c r="B217" s="72"/>
      <c r="C217" s="73"/>
      <c r="D217" s="74"/>
      <c r="E217" s="74"/>
      <c r="F217" s="75"/>
      <c r="G217" s="74"/>
      <c r="H217" s="76"/>
      <c r="I217" s="74"/>
      <c r="J217" s="77"/>
      <c r="K217" s="72"/>
      <c r="L217" s="75"/>
      <c r="M217" s="75"/>
      <c r="N217" s="78"/>
      <c r="O217" s="79"/>
      <c r="P217" s="2"/>
      <c r="Q217" s="13" t="str">
        <f t="shared" si="36"/>
        <v/>
      </c>
      <c r="R217" s="2"/>
      <c r="T217" s="13" t="str">
        <f t="shared" si="37"/>
        <v/>
      </c>
      <c r="V217" s="13" t="str">
        <f t="shared" si="38"/>
        <v/>
      </c>
      <c r="W217" s="24" t="str">
        <f t="shared" si="39"/>
        <v/>
      </c>
      <c r="Y217" s="46" t="str">
        <f t="shared" si="40"/>
        <v/>
      </c>
      <c r="AA217" s="31" t="str">
        <f t="shared" si="44"/>
        <v/>
      </c>
      <c r="AB217" s="10" t="str">
        <f t="shared" si="44"/>
        <v/>
      </c>
      <c r="AC217" s="10" t="str">
        <f t="shared" si="44"/>
        <v/>
      </c>
      <c r="AD217" s="10" t="str">
        <f t="shared" si="44"/>
        <v/>
      </c>
      <c r="AE217" s="10" t="str">
        <f t="shared" si="44"/>
        <v/>
      </c>
      <c r="AF217" s="10" t="str">
        <f t="shared" si="44"/>
        <v/>
      </c>
      <c r="AG217" s="10" t="str">
        <f t="shared" si="44"/>
        <v/>
      </c>
      <c r="AH217" s="10" t="str">
        <f t="shared" si="44"/>
        <v/>
      </c>
      <c r="AI217" s="10" t="str">
        <f t="shared" si="44"/>
        <v/>
      </c>
      <c r="AJ217" s="10" t="str">
        <f t="shared" si="44"/>
        <v/>
      </c>
      <c r="AK217" s="10" t="str">
        <f t="shared" si="44"/>
        <v/>
      </c>
      <c r="AL217" s="10" t="str">
        <f t="shared" si="44"/>
        <v/>
      </c>
      <c r="AM217" s="10" t="str">
        <f t="shared" si="44"/>
        <v/>
      </c>
      <c r="AN217" s="10" t="str">
        <f t="shared" si="44"/>
        <v/>
      </c>
      <c r="AO217" s="32" t="str">
        <f t="shared" si="44"/>
        <v/>
      </c>
      <c r="AU217" s="13" t="str">
        <f>IF($F217="", "", IF(COUNTIF('Intro &amp; Setup'!$T$17:$Y$26, $F217)&gt;0, "", "X"))</f>
        <v/>
      </c>
      <c r="AW217" s="39" t="str">
        <f>IF(K217="", "", IF(COUNTIF('Intro &amp; Setup'!$AP$17:$AS$31, K217)&gt;0, "", "X"))</f>
        <v/>
      </c>
      <c r="AX217" s="1" t="str">
        <f>IF(L217="", "", IF(COUNTIF('Intro &amp; Setup'!$AP$17:$AS$31, L217)&gt;0, "", "X"))</f>
        <v/>
      </c>
      <c r="AY217" s="1" t="str">
        <f>IF(M217="", "", IF(COUNTIF('Intro &amp; Setup'!$AP$17:$AS$31, M217)&gt;0, "", "X"))</f>
        <v/>
      </c>
      <c r="AZ217" s="40" t="str">
        <f>IF(N217="", "", IF(COUNTIF('Intro &amp; Setup'!$AP$17:$AS$31, N217)&gt;0, "", "X"))</f>
        <v/>
      </c>
      <c r="BB217" s="55" t="str">
        <f t="shared" si="41"/>
        <v/>
      </c>
      <c r="BC217" s="56" t="str">
        <f t="shared" si="41"/>
        <v/>
      </c>
      <c r="BE217" s="13" t="str">
        <f t="shared" si="42"/>
        <v/>
      </c>
      <c r="BG217" s="13" t="str">
        <f t="shared" si="43"/>
        <v/>
      </c>
    </row>
    <row r="218" spans="1:59" x14ac:dyDescent="0.25">
      <c r="A218" s="2"/>
      <c r="B218" s="72"/>
      <c r="C218" s="73"/>
      <c r="D218" s="74"/>
      <c r="E218" s="74"/>
      <c r="F218" s="75"/>
      <c r="G218" s="74"/>
      <c r="H218" s="76"/>
      <c r="I218" s="74"/>
      <c r="J218" s="77"/>
      <c r="K218" s="72"/>
      <c r="L218" s="75"/>
      <c r="M218" s="75"/>
      <c r="N218" s="78"/>
      <c r="O218" s="79"/>
      <c r="P218" s="2"/>
      <c r="Q218" s="13" t="str">
        <f t="shared" si="36"/>
        <v/>
      </c>
      <c r="R218" s="2"/>
      <c r="T218" s="13" t="str">
        <f t="shared" si="37"/>
        <v/>
      </c>
      <c r="V218" s="13" t="str">
        <f t="shared" si="38"/>
        <v/>
      </c>
      <c r="W218" s="24" t="str">
        <f t="shared" si="39"/>
        <v/>
      </c>
      <c r="Y218" s="46" t="str">
        <f t="shared" si="40"/>
        <v/>
      </c>
      <c r="AA218" s="31" t="str">
        <f t="shared" si="44"/>
        <v/>
      </c>
      <c r="AB218" s="10" t="str">
        <f t="shared" si="44"/>
        <v/>
      </c>
      <c r="AC218" s="10" t="str">
        <f t="shared" si="44"/>
        <v/>
      </c>
      <c r="AD218" s="10" t="str">
        <f t="shared" si="44"/>
        <v/>
      </c>
      <c r="AE218" s="10" t="str">
        <f t="shared" si="44"/>
        <v/>
      </c>
      <c r="AF218" s="10" t="str">
        <f t="shared" si="44"/>
        <v/>
      </c>
      <c r="AG218" s="10" t="str">
        <f t="shared" si="44"/>
        <v/>
      </c>
      <c r="AH218" s="10" t="str">
        <f t="shared" si="44"/>
        <v/>
      </c>
      <c r="AI218" s="10" t="str">
        <f t="shared" si="44"/>
        <v/>
      </c>
      <c r="AJ218" s="10" t="str">
        <f t="shared" si="44"/>
        <v/>
      </c>
      <c r="AK218" s="10" t="str">
        <f t="shared" si="44"/>
        <v/>
      </c>
      <c r="AL218" s="10" t="str">
        <f t="shared" si="44"/>
        <v/>
      </c>
      <c r="AM218" s="10" t="str">
        <f t="shared" si="44"/>
        <v/>
      </c>
      <c r="AN218" s="10" t="str">
        <f t="shared" si="44"/>
        <v/>
      </c>
      <c r="AO218" s="32" t="str">
        <f t="shared" si="44"/>
        <v/>
      </c>
      <c r="AU218" s="13" t="str">
        <f>IF($F218="", "", IF(COUNTIF('Intro &amp; Setup'!$T$17:$Y$26, $F218)&gt;0, "", "X"))</f>
        <v/>
      </c>
      <c r="AW218" s="39" t="str">
        <f>IF(K218="", "", IF(COUNTIF('Intro &amp; Setup'!$AP$17:$AS$31, K218)&gt;0, "", "X"))</f>
        <v/>
      </c>
      <c r="AX218" s="1" t="str">
        <f>IF(L218="", "", IF(COUNTIF('Intro &amp; Setup'!$AP$17:$AS$31, L218)&gt;0, "", "X"))</f>
        <v/>
      </c>
      <c r="AY218" s="1" t="str">
        <f>IF(M218="", "", IF(COUNTIF('Intro &amp; Setup'!$AP$17:$AS$31, M218)&gt;0, "", "X"))</f>
        <v/>
      </c>
      <c r="AZ218" s="40" t="str">
        <f>IF(N218="", "", IF(COUNTIF('Intro &amp; Setup'!$AP$17:$AS$31, N218)&gt;0, "", "X"))</f>
        <v/>
      </c>
      <c r="BB218" s="55" t="str">
        <f t="shared" si="41"/>
        <v/>
      </c>
      <c r="BC218" s="56" t="str">
        <f t="shared" si="41"/>
        <v/>
      </c>
      <c r="BE218" s="13" t="str">
        <f t="shared" si="42"/>
        <v/>
      </c>
      <c r="BG218" s="13" t="str">
        <f t="shared" si="43"/>
        <v/>
      </c>
    </row>
    <row r="219" spans="1:59" x14ac:dyDescent="0.25">
      <c r="A219" s="2"/>
      <c r="B219" s="72"/>
      <c r="C219" s="73"/>
      <c r="D219" s="74"/>
      <c r="E219" s="74"/>
      <c r="F219" s="75"/>
      <c r="G219" s="74"/>
      <c r="H219" s="76"/>
      <c r="I219" s="74"/>
      <c r="J219" s="77"/>
      <c r="K219" s="72"/>
      <c r="L219" s="75"/>
      <c r="M219" s="75"/>
      <c r="N219" s="78"/>
      <c r="O219" s="79"/>
      <c r="P219" s="2"/>
      <c r="Q219" s="13" t="str">
        <f t="shared" si="36"/>
        <v/>
      </c>
      <c r="R219" s="2"/>
      <c r="T219" s="13" t="str">
        <f t="shared" si="37"/>
        <v/>
      </c>
      <c r="V219" s="13" t="str">
        <f t="shared" si="38"/>
        <v/>
      </c>
      <c r="W219" s="24" t="str">
        <f t="shared" si="39"/>
        <v/>
      </c>
      <c r="Y219" s="46" t="str">
        <f t="shared" si="40"/>
        <v/>
      </c>
      <c r="AA219" s="31" t="str">
        <f t="shared" si="44"/>
        <v/>
      </c>
      <c r="AB219" s="10" t="str">
        <f t="shared" si="44"/>
        <v/>
      </c>
      <c r="AC219" s="10" t="str">
        <f t="shared" si="44"/>
        <v/>
      </c>
      <c r="AD219" s="10" t="str">
        <f t="shared" si="44"/>
        <v/>
      </c>
      <c r="AE219" s="10" t="str">
        <f t="shared" si="44"/>
        <v/>
      </c>
      <c r="AF219" s="10" t="str">
        <f t="shared" si="44"/>
        <v/>
      </c>
      <c r="AG219" s="10" t="str">
        <f t="shared" si="44"/>
        <v/>
      </c>
      <c r="AH219" s="10" t="str">
        <f t="shared" si="44"/>
        <v/>
      </c>
      <c r="AI219" s="10" t="str">
        <f t="shared" si="44"/>
        <v/>
      </c>
      <c r="AJ219" s="10" t="str">
        <f t="shared" si="44"/>
        <v/>
      </c>
      <c r="AK219" s="10" t="str">
        <f t="shared" si="44"/>
        <v/>
      </c>
      <c r="AL219" s="10" t="str">
        <f t="shared" si="44"/>
        <v/>
      </c>
      <c r="AM219" s="10" t="str">
        <f t="shared" si="44"/>
        <v/>
      </c>
      <c r="AN219" s="10" t="str">
        <f t="shared" si="44"/>
        <v/>
      </c>
      <c r="AO219" s="32" t="str">
        <f t="shared" si="44"/>
        <v/>
      </c>
      <c r="AU219" s="13" t="str">
        <f>IF($F219="", "", IF(COUNTIF('Intro &amp; Setup'!$T$17:$Y$26, $F219)&gt;0, "", "X"))</f>
        <v/>
      </c>
      <c r="AW219" s="39" t="str">
        <f>IF(K219="", "", IF(COUNTIF('Intro &amp; Setup'!$AP$17:$AS$31, K219)&gt;0, "", "X"))</f>
        <v/>
      </c>
      <c r="AX219" s="1" t="str">
        <f>IF(L219="", "", IF(COUNTIF('Intro &amp; Setup'!$AP$17:$AS$31, L219)&gt;0, "", "X"))</f>
        <v/>
      </c>
      <c r="AY219" s="1" t="str">
        <f>IF(M219="", "", IF(COUNTIF('Intro &amp; Setup'!$AP$17:$AS$31, M219)&gt;0, "", "X"))</f>
        <v/>
      </c>
      <c r="AZ219" s="40" t="str">
        <f>IF(N219="", "", IF(COUNTIF('Intro &amp; Setup'!$AP$17:$AS$31, N219)&gt;0, "", "X"))</f>
        <v/>
      </c>
      <c r="BB219" s="55" t="str">
        <f t="shared" si="41"/>
        <v/>
      </c>
      <c r="BC219" s="56" t="str">
        <f t="shared" si="41"/>
        <v/>
      </c>
      <c r="BE219" s="13" t="str">
        <f t="shared" si="42"/>
        <v/>
      </c>
      <c r="BG219" s="13" t="str">
        <f t="shared" si="43"/>
        <v/>
      </c>
    </row>
    <row r="220" spans="1:59" x14ac:dyDescent="0.25">
      <c r="A220" s="2"/>
      <c r="B220" s="72"/>
      <c r="C220" s="73"/>
      <c r="D220" s="74"/>
      <c r="E220" s="74"/>
      <c r="F220" s="75"/>
      <c r="G220" s="74"/>
      <c r="H220" s="76"/>
      <c r="I220" s="74"/>
      <c r="J220" s="77"/>
      <c r="K220" s="72"/>
      <c r="L220" s="75"/>
      <c r="M220" s="75"/>
      <c r="N220" s="78"/>
      <c r="O220" s="79"/>
      <c r="P220" s="2"/>
      <c r="Q220" s="13" t="str">
        <f t="shared" si="36"/>
        <v/>
      </c>
      <c r="R220" s="2"/>
      <c r="T220" s="13" t="str">
        <f t="shared" si="37"/>
        <v/>
      </c>
      <c r="V220" s="13" t="str">
        <f t="shared" si="38"/>
        <v/>
      </c>
      <c r="W220" s="24" t="str">
        <f t="shared" si="39"/>
        <v/>
      </c>
      <c r="Y220" s="46" t="str">
        <f t="shared" si="40"/>
        <v/>
      </c>
      <c r="AA220" s="31" t="str">
        <f t="shared" si="44"/>
        <v/>
      </c>
      <c r="AB220" s="10" t="str">
        <f t="shared" si="44"/>
        <v/>
      </c>
      <c r="AC220" s="10" t="str">
        <f t="shared" si="44"/>
        <v/>
      </c>
      <c r="AD220" s="10" t="str">
        <f t="shared" si="44"/>
        <v/>
      </c>
      <c r="AE220" s="10" t="str">
        <f t="shared" si="44"/>
        <v/>
      </c>
      <c r="AF220" s="10" t="str">
        <f t="shared" si="44"/>
        <v/>
      </c>
      <c r="AG220" s="10" t="str">
        <f t="shared" si="44"/>
        <v/>
      </c>
      <c r="AH220" s="10" t="str">
        <f t="shared" si="44"/>
        <v/>
      </c>
      <c r="AI220" s="10" t="str">
        <f t="shared" si="44"/>
        <v/>
      </c>
      <c r="AJ220" s="10" t="str">
        <f t="shared" si="44"/>
        <v/>
      </c>
      <c r="AK220" s="10" t="str">
        <f t="shared" si="44"/>
        <v/>
      </c>
      <c r="AL220" s="10" t="str">
        <f t="shared" si="44"/>
        <v/>
      </c>
      <c r="AM220" s="10" t="str">
        <f t="shared" si="44"/>
        <v/>
      </c>
      <c r="AN220" s="10" t="str">
        <f t="shared" si="44"/>
        <v/>
      </c>
      <c r="AO220" s="32" t="str">
        <f t="shared" si="44"/>
        <v/>
      </c>
      <c r="AU220" s="13" t="str">
        <f>IF($F220="", "", IF(COUNTIF('Intro &amp; Setup'!$T$17:$Y$26, $F220)&gt;0, "", "X"))</f>
        <v/>
      </c>
      <c r="AW220" s="39" t="str">
        <f>IF(K220="", "", IF(COUNTIF('Intro &amp; Setup'!$AP$17:$AS$31, K220)&gt;0, "", "X"))</f>
        <v/>
      </c>
      <c r="AX220" s="1" t="str">
        <f>IF(L220="", "", IF(COUNTIF('Intro &amp; Setup'!$AP$17:$AS$31, L220)&gt;0, "", "X"))</f>
        <v/>
      </c>
      <c r="AY220" s="1" t="str">
        <f>IF(M220="", "", IF(COUNTIF('Intro &amp; Setup'!$AP$17:$AS$31, M220)&gt;0, "", "X"))</f>
        <v/>
      </c>
      <c r="AZ220" s="40" t="str">
        <f>IF(N220="", "", IF(COUNTIF('Intro &amp; Setup'!$AP$17:$AS$31, N220)&gt;0, "", "X"))</f>
        <v/>
      </c>
      <c r="BB220" s="55" t="str">
        <f t="shared" si="41"/>
        <v/>
      </c>
      <c r="BC220" s="56" t="str">
        <f t="shared" si="41"/>
        <v/>
      </c>
      <c r="BE220" s="13" t="str">
        <f t="shared" si="42"/>
        <v/>
      </c>
      <c r="BG220" s="13" t="str">
        <f t="shared" si="43"/>
        <v/>
      </c>
    </row>
    <row r="221" spans="1:59" x14ac:dyDescent="0.25">
      <c r="A221" s="2"/>
      <c r="B221" s="72"/>
      <c r="C221" s="73"/>
      <c r="D221" s="74"/>
      <c r="E221" s="74"/>
      <c r="F221" s="75"/>
      <c r="G221" s="74"/>
      <c r="H221" s="76"/>
      <c r="I221" s="74"/>
      <c r="J221" s="77"/>
      <c r="K221" s="72"/>
      <c r="L221" s="75"/>
      <c r="M221" s="75"/>
      <c r="N221" s="78"/>
      <c r="O221" s="79"/>
      <c r="P221" s="2"/>
      <c r="Q221" s="13" t="str">
        <f t="shared" si="36"/>
        <v/>
      </c>
      <c r="R221" s="2"/>
      <c r="T221" s="13" t="str">
        <f t="shared" si="37"/>
        <v/>
      </c>
      <c r="V221" s="13" t="str">
        <f t="shared" si="38"/>
        <v/>
      </c>
      <c r="W221" s="24" t="str">
        <f t="shared" si="39"/>
        <v/>
      </c>
      <c r="Y221" s="46" t="str">
        <f t="shared" si="40"/>
        <v/>
      </c>
      <c r="AA221" s="31" t="str">
        <f t="shared" si="44"/>
        <v/>
      </c>
      <c r="AB221" s="10" t="str">
        <f t="shared" si="44"/>
        <v/>
      </c>
      <c r="AC221" s="10" t="str">
        <f t="shared" si="44"/>
        <v/>
      </c>
      <c r="AD221" s="10" t="str">
        <f t="shared" si="44"/>
        <v/>
      </c>
      <c r="AE221" s="10" t="str">
        <f t="shared" si="44"/>
        <v/>
      </c>
      <c r="AF221" s="10" t="str">
        <f t="shared" si="44"/>
        <v/>
      </c>
      <c r="AG221" s="10" t="str">
        <f t="shared" si="44"/>
        <v/>
      </c>
      <c r="AH221" s="10" t="str">
        <f t="shared" si="44"/>
        <v/>
      </c>
      <c r="AI221" s="10" t="str">
        <f t="shared" si="44"/>
        <v/>
      </c>
      <c r="AJ221" s="10" t="str">
        <f t="shared" si="44"/>
        <v/>
      </c>
      <c r="AK221" s="10" t="str">
        <f t="shared" si="44"/>
        <v/>
      </c>
      <c r="AL221" s="10" t="str">
        <f t="shared" si="44"/>
        <v/>
      </c>
      <c r="AM221" s="10" t="str">
        <f t="shared" si="44"/>
        <v/>
      </c>
      <c r="AN221" s="10" t="str">
        <f t="shared" si="44"/>
        <v/>
      </c>
      <c r="AO221" s="32" t="str">
        <f t="shared" si="44"/>
        <v/>
      </c>
      <c r="AU221" s="13" t="str">
        <f>IF($F221="", "", IF(COUNTIF('Intro &amp; Setup'!$T$17:$Y$26, $F221)&gt;0, "", "X"))</f>
        <v/>
      </c>
      <c r="AW221" s="39" t="str">
        <f>IF(K221="", "", IF(COUNTIF('Intro &amp; Setup'!$AP$17:$AS$31, K221)&gt;0, "", "X"))</f>
        <v/>
      </c>
      <c r="AX221" s="1" t="str">
        <f>IF(L221="", "", IF(COUNTIF('Intro &amp; Setup'!$AP$17:$AS$31, L221)&gt;0, "", "X"))</f>
        <v/>
      </c>
      <c r="AY221" s="1" t="str">
        <f>IF(M221="", "", IF(COUNTIF('Intro &amp; Setup'!$AP$17:$AS$31, M221)&gt;0, "", "X"))</f>
        <v/>
      </c>
      <c r="AZ221" s="40" t="str">
        <f>IF(N221="", "", IF(COUNTIF('Intro &amp; Setup'!$AP$17:$AS$31, N221)&gt;0, "", "X"))</f>
        <v/>
      </c>
      <c r="BB221" s="55" t="str">
        <f t="shared" si="41"/>
        <v/>
      </c>
      <c r="BC221" s="56" t="str">
        <f t="shared" si="41"/>
        <v/>
      </c>
      <c r="BE221" s="13" t="str">
        <f t="shared" si="42"/>
        <v/>
      </c>
      <c r="BG221" s="13" t="str">
        <f t="shared" si="43"/>
        <v/>
      </c>
    </row>
    <row r="222" spans="1:59" x14ac:dyDescent="0.25">
      <c r="A222" s="2"/>
      <c r="B222" s="72"/>
      <c r="C222" s="73"/>
      <c r="D222" s="74"/>
      <c r="E222" s="74"/>
      <c r="F222" s="75"/>
      <c r="G222" s="74"/>
      <c r="H222" s="76"/>
      <c r="I222" s="74"/>
      <c r="J222" s="77"/>
      <c r="K222" s="72"/>
      <c r="L222" s="75"/>
      <c r="M222" s="75"/>
      <c r="N222" s="78"/>
      <c r="O222" s="79"/>
      <c r="P222" s="2"/>
      <c r="Q222" s="13" t="str">
        <f t="shared" si="36"/>
        <v/>
      </c>
      <c r="R222" s="2"/>
      <c r="T222" s="13" t="str">
        <f t="shared" si="37"/>
        <v/>
      </c>
      <c r="V222" s="13" t="str">
        <f t="shared" si="38"/>
        <v/>
      </c>
      <c r="W222" s="24" t="str">
        <f t="shared" si="39"/>
        <v/>
      </c>
      <c r="Y222" s="46" t="str">
        <f t="shared" si="40"/>
        <v/>
      </c>
      <c r="AA222" s="31" t="str">
        <f t="shared" si="44"/>
        <v/>
      </c>
      <c r="AB222" s="10" t="str">
        <f t="shared" si="44"/>
        <v/>
      </c>
      <c r="AC222" s="10" t="str">
        <f t="shared" si="44"/>
        <v/>
      </c>
      <c r="AD222" s="10" t="str">
        <f t="shared" si="44"/>
        <v/>
      </c>
      <c r="AE222" s="10" t="str">
        <f t="shared" si="44"/>
        <v/>
      </c>
      <c r="AF222" s="10" t="str">
        <f t="shared" si="44"/>
        <v/>
      </c>
      <c r="AG222" s="10" t="str">
        <f t="shared" si="44"/>
        <v/>
      </c>
      <c r="AH222" s="10" t="str">
        <f t="shared" si="44"/>
        <v/>
      </c>
      <c r="AI222" s="10" t="str">
        <f t="shared" si="44"/>
        <v/>
      </c>
      <c r="AJ222" s="10" t="str">
        <f t="shared" si="44"/>
        <v/>
      </c>
      <c r="AK222" s="10" t="str">
        <f t="shared" si="44"/>
        <v/>
      </c>
      <c r="AL222" s="10" t="str">
        <f t="shared" si="44"/>
        <v/>
      </c>
      <c r="AM222" s="10" t="str">
        <f t="shared" si="44"/>
        <v/>
      </c>
      <c r="AN222" s="10" t="str">
        <f t="shared" si="44"/>
        <v/>
      </c>
      <c r="AO222" s="32" t="str">
        <f t="shared" si="44"/>
        <v/>
      </c>
      <c r="AU222" s="13" t="str">
        <f>IF($F222="", "", IF(COUNTIF('Intro &amp; Setup'!$T$17:$Y$26, $F222)&gt;0, "", "X"))</f>
        <v/>
      </c>
      <c r="AW222" s="39" t="str">
        <f>IF(K222="", "", IF(COUNTIF('Intro &amp; Setup'!$AP$17:$AS$31, K222)&gt;0, "", "X"))</f>
        <v/>
      </c>
      <c r="AX222" s="1" t="str">
        <f>IF(L222="", "", IF(COUNTIF('Intro &amp; Setup'!$AP$17:$AS$31, L222)&gt;0, "", "X"))</f>
        <v/>
      </c>
      <c r="AY222" s="1" t="str">
        <f>IF(M222="", "", IF(COUNTIF('Intro &amp; Setup'!$AP$17:$AS$31, M222)&gt;0, "", "X"))</f>
        <v/>
      </c>
      <c r="AZ222" s="40" t="str">
        <f>IF(N222="", "", IF(COUNTIF('Intro &amp; Setup'!$AP$17:$AS$31, N222)&gt;0, "", "X"))</f>
        <v/>
      </c>
      <c r="BB222" s="55" t="str">
        <f t="shared" si="41"/>
        <v/>
      </c>
      <c r="BC222" s="56" t="str">
        <f t="shared" si="41"/>
        <v/>
      </c>
      <c r="BE222" s="13" t="str">
        <f t="shared" si="42"/>
        <v/>
      </c>
      <c r="BG222" s="13" t="str">
        <f t="shared" si="43"/>
        <v/>
      </c>
    </row>
    <row r="223" spans="1:59" x14ac:dyDescent="0.25">
      <c r="A223" s="2"/>
      <c r="B223" s="72"/>
      <c r="C223" s="73"/>
      <c r="D223" s="74"/>
      <c r="E223" s="74"/>
      <c r="F223" s="75"/>
      <c r="G223" s="74"/>
      <c r="H223" s="76"/>
      <c r="I223" s="74"/>
      <c r="J223" s="77"/>
      <c r="K223" s="72"/>
      <c r="L223" s="75"/>
      <c r="M223" s="75"/>
      <c r="N223" s="78"/>
      <c r="O223" s="79"/>
      <c r="P223" s="2"/>
      <c r="Q223" s="13" t="str">
        <f t="shared" si="36"/>
        <v/>
      </c>
      <c r="R223" s="2"/>
      <c r="T223" s="13" t="str">
        <f t="shared" si="37"/>
        <v/>
      </c>
      <c r="V223" s="13" t="str">
        <f t="shared" si="38"/>
        <v/>
      </c>
      <c r="W223" s="24" t="str">
        <f t="shared" si="39"/>
        <v/>
      </c>
      <c r="Y223" s="46" t="str">
        <f t="shared" si="40"/>
        <v/>
      </c>
      <c r="AA223" s="31" t="str">
        <f t="shared" si="44"/>
        <v/>
      </c>
      <c r="AB223" s="10" t="str">
        <f t="shared" si="44"/>
        <v/>
      </c>
      <c r="AC223" s="10" t="str">
        <f t="shared" si="44"/>
        <v/>
      </c>
      <c r="AD223" s="10" t="str">
        <f t="shared" si="44"/>
        <v/>
      </c>
      <c r="AE223" s="10" t="str">
        <f t="shared" si="44"/>
        <v/>
      </c>
      <c r="AF223" s="10" t="str">
        <f t="shared" si="44"/>
        <v/>
      </c>
      <c r="AG223" s="10" t="str">
        <f t="shared" si="44"/>
        <v/>
      </c>
      <c r="AH223" s="10" t="str">
        <f t="shared" si="44"/>
        <v/>
      </c>
      <c r="AI223" s="10" t="str">
        <f t="shared" si="44"/>
        <v/>
      </c>
      <c r="AJ223" s="10" t="str">
        <f t="shared" si="44"/>
        <v/>
      </c>
      <c r="AK223" s="10" t="str">
        <f t="shared" si="44"/>
        <v/>
      </c>
      <c r="AL223" s="10" t="str">
        <f t="shared" si="44"/>
        <v/>
      </c>
      <c r="AM223" s="10" t="str">
        <f t="shared" si="44"/>
        <v/>
      </c>
      <c r="AN223" s="10" t="str">
        <f t="shared" si="44"/>
        <v/>
      </c>
      <c r="AO223" s="32" t="str">
        <f t="shared" si="44"/>
        <v/>
      </c>
      <c r="AU223" s="13" t="str">
        <f>IF($F223="", "", IF(COUNTIF('Intro &amp; Setup'!$T$17:$Y$26, $F223)&gt;0, "", "X"))</f>
        <v/>
      </c>
      <c r="AW223" s="39" t="str">
        <f>IF(K223="", "", IF(COUNTIF('Intro &amp; Setup'!$AP$17:$AS$31, K223)&gt;0, "", "X"))</f>
        <v/>
      </c>
      <c r="AX223" s="1" t="str">
        <f>IF(L223="", "", IF(COUNTIF('Intro &amp; Setup'!$AP$17:$AS$31, L223)&gt;0, "", "X"))</f>
        <v/>
      </c>
      <c r="AY223" s="1" t="str">
        <f>IF(M223="", "", IF(COUNTIF('Intro &amp; Setup'!$AP$17:$AS$31, M223)&gt;0, "", "X"))</f>
        <v/>
      </c>
      <c r="AZ223" s="40" t="str">
        <f>IF(N223="", "", IF(COUNTIF('Intro &amp; Setup'!$AP$17:$AS$31, N223)&gt;0, "", "X"))</f>
        <v/>
      </c>
      <c r="BB223" s="55" t="str">
        <f t="shared" si="41"/>
        <v/>
      </c>
      <c r="BC223" s="56" t="str">
        <f t="shared" si="41"/>
        <v/>
      </c>
      <c r="BE223" s="13" t="str">
        <f t="shared" si="42"/>
        <v/>
      </c>
      <c r="BG223" s="13" t="str">
        <f t="shared" si="43"/>
        <v/>
      </c>
    </row>
    <row r="224" spans="1:59" x14ac:dyDescent="0.25">
      <c r="A224" s="2"/>
      <c r="B224" s="72"/>
      <c r="C224" s="73"/>
      <c r="D224" s="74"/>
      <c r="E224" s="74"/>
      <c r="F224" s="75"/>
      <c r="G224" s="74"/>
      <c r="H224" s="76"/>
      <c r="I224" s="74"/>
      <c r="J224" s="77"/>
      <c r="K224" s="72"/>
      <c r="L224" s="75"/>
      <c r="M224" s="75"/>
      <c r="N224" s="78"/>
      <c r="O224" s="79"/>
      <c r="P224" s="2"/>
      <c r="Q224" s="13" t="str">
        <f t="shared" si="36"/>
        <v/>
      </c>
      <c r="R224" s="2"/>
      <c r="T224" s="13" t="str">
        <f t="shared" si="37"/>
        <v/>
      </c>
      <c r="V224" s="13" t="str">
        <f t="shared" si="38"/>
        <v/>
      </c>
      <c r="W224" s="24" t="str">
        <f t="shared" si="39"/>
        <v/>
      </c>
      <c r="Y224" s="46" t="str">
        <f t="shared" si="40"/>
        <v/>
      </c>
      <c r="AA224" s="31" t="str">
        <f t="shared" si="44"/>
        <v/>
      </c>
      <c r="AB224" s="10" t="str">
        <f t="shared" si="44"/>
        <v/>
      </c>
      <c r="AC224" s="10" t="str">
        <f t="shared" si="44"/>
        <v/>
      </c>
      <c r="AD224" s="10" t="str">
        <f t="shared" si="44"/>
        <v/>
      </c>
      <c r="AE224" s="10" t="str">
        <f t="shared" si="44"/>
        <v/>
      </c>
      <c r="AF224" s="10" t="str">
        <f t="shared" si="44"/>
        <v/>
      </c>
      <c r="AG224" s="10" t="str">
        <f t="shared" si="44"/>
        <v/>
      </c>
      <c r="AH224" s="10" t="str">
        <f t="shared" si="44"/>
        <v/>
      </c>
      <c r="AI224" s="10" t="str">
        <f t="shared" si="44"/>
        <v/>
      </c>
      <c r="AJ224" s="10" t="str">
        <f t="shared" si="44"/>
        <v/>
      </c>
      <c r="AK224" s="10" t="str">
        <f t="shared" si="44"/>
        <v/>
      </c>
      <c r="AL224" s="10" t="str">
        <f t="shared" si="44"/>
        <v/>
      </c>
      <c r="AM224" s="10" t="str">
        <f t="shared" si="44"/>
        <v/>
      </c>
      <c r="AN224" s="10" t="str">
        <f t="shared" si="44"/>
        <v/>
      </c>
      <c r="AO224" s="32" t="str">
        <f t="shared" si="44"/>
        <v/>
      </c>
      <c r="AU224" s="13" t="str">
        <f>IF($F224="", "", IF(COUNTIF('Intro &amp; Setup'!$T$17:$Y$26, $F224)&gt;0, "", "X"))</f>
        <v/>
      </c>
      <c r="AW224" s="39" t="str">
        <f>IF(K224="", "", IF(COUNTIF('Intro &amp; Setup'!$AP$17:$AS$31, K224)&gt;0, "", "X"))</f>
        <v/>
      </c>
      <c r="AX224" s="1" t="str">
        <f>IF(L224="", "", IF(COUNTIF('Intro &amp; Setup'!$AP$17:$AS$31, L224)&gt;0, "", "X"))</f>
        <v/>
      </c>
      <c r="AY224" s="1" t="str">
        <f>IF(M224="", "", IF(COUNTIF('Intro &amp; Setup'!$AP$17:$AS$31, M224)&gt;0, "", "X"))</f>
        <v/>
      </c>
      <c r="AZ224" s="40" t="str">
        <f>IF(N224="", "", IF(COUNTIF('Intro &amp; Setup'!$AP$17:$AS$31, N224)&gt;0, "", "X"))</f>
        <v/>
      </c>
      <c r="BB224" s="55" t="str">
        <f t="shared" si="41"/>
        <v/>
      </c>
      <c r="BC224" s="56" t="str">
        <f t="shared" si="41"/>
        <v/>
      </c>
      <c r="BE224" s="13" t="str">
        <f t="shared" si="42"/>
        <v/>
      </c>
      <c r="BG224" s="13" t="str">
        <f t="shared" si="43"/>
        <v/>
      </c>
    </row>
    <row r="225" spans="1:59" x14ac:dyDescent="0.25">
      <c r="A225" s="2"/>
      <c r="B225" s="72"/>
      <c r="C225" s="73"/>
      <c r="D225" s="74"/>
      <c r="E225" s="74"/>
      <c r="F225" s="75"/>
      <c r="G225" s="74"/>
      <c r="H225" s="76"/>
      <c r="I225" s="74"/>
      <c r="J225" s="77"/>
      <c r="K225" s="72"/>
      <c r="L225" s="75"/>
      <c r="M225" s="75"/>
      <c r="N225" s="78"/>
      <c r="O225" s="79"/>
      <c r="P225" s="2"/>
      <c r="Q225" s="13" t="str">
        <f t="shared" si="36"/>
        <v/>
      </c>
      <c r="R225" s="2"/>
      <c r="T225" s="13" t="str">
        <f t="shared" si="37"/>
        <v/>
      </c>
      <c r="V225" s="13" t="str">
        <f t="shared" si="38"/>
        <v/>
      </c>
      <c r="W225" s="24" t="str">
        <f t="shared" si="39"/>
        <v/>
      </c>
      <c r="Y225" s="46" t="str">
        <f t="shared" si="40"/>
        <v/>
      </c>
      <c r="AA225" s="31" t="str">
        <f t="shared" si="44"/>
        <v/>
      </c>
      <c r="AB225" s="10" t="str">
        <f t="shared" si="44"/>
        <v/>
      </c>
      <c r="AC225" s="10" t="str">
        <f t="shared" si="44"/>
        <v/>
      </c>
      <c r="AD225" s="10" t="str">
        <f t="shared" si="44"/>
        <v/>
      </c>
      <c r="AE225" s="10" t="str">
        <f t="shared" si="44"/>
        <v/>
      </c>
      <c r="AF225" s="10" t="str">
        <f t="shared" si="44"/>
        <v/>
      </c>
      <c r="AG225" s="10" t="str">
        <f t="shared" si="44"/>
        <v/>
      </c>
      <c r="AH225" s="10" t="str">
        <f t="shared" si="44"/>
        <v/>
      </c>
      <c r="AI225" s="10" t="str">
        <f t="shared" si="44"/>
        <v/>
      </c>
      <c r="AJ225" s="10" t="str">
        <f t="shared" si="44"/>
        <v/>
      </c>
      <c r="AK225" s="10" t="str">
        <f t="shared" si="44"/>
        <v/>
      </c>
      <c r="AL225" s="10" t="str">
        <f t="shared" si="44"/>
        <v/>
      </c>
      <c r="AM225" s="10" t="str">
        <f t="shared" si="44"/>
        <v/>
      </c>
      <c r="AN225" s="10" t="str">
        <f t="shared" si="44"/>
        <v/>
      </c>
      <c r="AO225" s="32" t="str">
        <f t="shared" si="44"/>
        <v/>
      </c>
      <c r="AU225" s="13" t="str">
        <f>IF($F225="", "", IF(COUNTIF('Intro &amp; Setup'!$T$17:$Y$26, $F225)&gt;0, "", "X"))</f>
        <v/>
      </c>
      <c r="AW225" s="39" t="str">
        <f>IF(K225="", "", IF(COUNTIF('Intro &amp; Setup'!$AP$17:$AS$31, K225)&gt;0, "", "X"))</f>
        <v/>
      </c>
      <c r="AX225" s="1" t="str">
        <f>IF(L225="", "", IF(COUNTIF('Intro &amp; Setup'!$AP$17:$AS$31, L225)&gt;0, "", "X"))</f>
        <v/>
      </c>
      <c r="AY225" s="1" t="str">
        <f>IF(M225="", "", IF(COUNTIF('Intro &amp; Setup'!$AP$17:$AS$31, M225)&gt;0, "", "X"))</f>
        <v/>
      </c>
      <c r="AZ225" s="40" t="str">
        <f>IF(N225="", "", IF(COUNTIF('Intro &amp; Setup'!$AP$17:$AS$31, N225)&gt;0, "", "X"))</f>
        <v/>
      </c>
      <c r="BB225" s="55" t="str">
        <f t="shared" si="41"/>
        <v/>
      </c>
      <c r="BC225" s="56" t="str">
        <f t="shared" si="41"/>
        <v/>
      </c>
      <c r="BE225" s="13" t="str">
        <f t="shared" si="42"/>
        <v/>
      </c>
      <c r="BG225" s="13" t="str">
        <f t="shared" si="43"/>
        <v/>
      </c>
    </row>
    <row r="226" spans="1:59" x14ac:dyDescent="0.25">
      <c r="A226" s="2"/>
      <c r="B226" s="72"/>
      <c r="C226" s="73"/>
      <c r="D226" s="74"/>
      <c r="E226" s="74"/>
      <c r="F226" s="75"/>
      <c r="G226" s="74"/>
      <c r="H226" s="76"/>
      <c r="I226" s="74"/>
      <c r="J226" s="77"/>
      <c r="K226" s="72"/>
      <c r="L226" s="75"/>
      <c r="M226" s="75"/>
      <c r="N226" s="78"/>
      <c r="O226" s="79"/>
      <c r="P226" s="2"/>
      <c r="Q226" s="13" t="str">
        <f t="shared" si="36"/>
        <v/>
      </c>
      <c r="R226" s="2"/>
      <c r="T226" s="13" t="str">
        <f t="shared" si="37"/>
        <v/>
      </c>
      <c r="V226" s="13" t="str">
        <f t="shared" si="38"/>
        <v/>
      </c>
      <c r="W226" s="24" t="str">
        <f t="shared" si="39"/>
        <v/>
      </c>
      <c r="Y226" s="46" t="str">
        <f t="shared" si="40"/>
        <v/>
      </c>
      <c r="AA226" s="31" t="str">
        <f t="shared" si="44"/>
        <v/>
      </c>
      <c r="AB226" s="10" t="str">
        <f t="shared" si="44"/>
        <v/>
      </c>
      <c r="AC226" s="10" t="str">
        <f t="shared" si="44"/>
        <v/>
      </c>
      <c r="AD226" s="10" t="str">
        <f t="shared" si="44"/>
        <v/>
      </c>
      <c r="AE226" s="10" t="str">
        <f t="shared" si="44"/>
        <v/>
      </c>
      <c r="AF226" s="10" t="str">
        <f t="shared" si="44"/>
        <v/>
      </c>
      <c r="AG226" s="10" t="str">
        <f t="shared" si="44"/>
        <v/>
      </c>
      <c r="AH226" s="10" t="str">
        <f t="shared" si="44"/>
        <v/>
      </c>
      <c r="AI226" s="10" t="str">
        <f t="shared" si="44"/>
        <v/>
      </c>
      <c r="AJ226" s="10" t="str">
        <f t="shared" si="44"/>
        <v/>
      </c>
      <c r="AK226" s="10" t="str">
        <f t="shared" si="44"/>
        <v/>
      </c>
      <c r="AL226" s="10" t="str">
        <f t="shared" si="44"/>
        <v/>
      </c>
      <c r="AM226" s="10" t="str">
        <f t="shared" si="44"/>
        <v/>
      </c>
      <c r="AN226" s="10" t="str">
        <f t="shared" si="44"/>
        <v/>
      </c>
      <c r="AO226" s="32" t="str">
        <f t="shared" si="44"/>
        <v/>
      </c>
      <c r="AU226" s="13" t="str">
        <f>IF($F226="", "", IF(COUNTIF('Intro &amp; Setup'!$T$17:$Y$26, $F226)&gt;0, "", "X"))</f>
        <v/>
      </c>
      <c r="AW226" s="39" t="str">
        <f>IF(K226="", "", IF(COUNTIF('Intro &amp; Setup'!$AP$17:$AS$31, K226)&gt;0, "", "X"))</f>
        <v/>
      </c>
      <c r="AX226" s="1" t="str">
        <f>IF(L226="", "", IF(COUNTIF('Intro &amp; Setup'!$AP$17:$AS$31, L226)&gt;0, "", "X"))</f>
        <v/>
      </c>
      <c r="AY226" s="1" t="str">
        <f>IF(M226="", "", IF(COUNTIF('Intro &amp; Setup'!$AP$17:$AS$31, M226)&gt;0, "", "X"))</f>
        <v/>
      </c>
      <c r="AZ226" s="40" t="str">
        <f>IF(N226="", "", IF(COUNTIF('Intro &amp; Setup'!$AP$17:$AS$31, N226)&gt;0, "", "X"))</f>
        <v/>
      </c>
      <c r="BB226" s="55" t="str">
        <f t="shared" si="41"/>
        <v/>
      </c>
      <c r="BC226" s="56" t="str">
        <f t="shared" si="41"/>
        <v/>
      </c>
      <c r="BE226" s="13" t="str">
        <f t="shared" si="42"/>
        <v/>
      </c>
      <c r="BG226" s="13" t="str">
        <f t="shared" si="43"/>
        <v/>
      </c>
    </row>
    <row r="227" spans="1:59" x14ac:dyDescent="0.25">
      <c r="A227" s="2"/>
      <c r="B227" s="72"/>
      <c r="C227" s="73"/>
      <c r="D227" s="74"/>
      <c r="E227" s="74"/>
      <c r="F227" s="75"/>
      <c r="G227" s="74"/>
      <c r="H227" s="76"/>
      <c r="I227" s="74"/>
      <c r="J227" s="77"/>
      <c r="K227" s="72"/>
      <c r="L227" s="75"/>
      <c r="M227" s="75"/>
      <c r="N227" s="78"/>
      <c r="O227" s="79"/>
      <c r="P227" s="2"/>
      <c r="Q227" s="13" t="str">
        <f t="shared" si="36"/>
        <v/>
      </c>
      <c r="R227" s="2"/>
      <c r="T227" s="13" t="str">
        <f t="shared" si="37"/>
        <v/>
      </c>
      <c r="V227" s="13" t="str">
        <f t="shared" si="38"/>
        <v/>
      </c>
      <c r="W227" s="24" t="str">
        <f t="shared" si="39"/>
        <v/>
      </c>
      <c r="Y227" s="46" t="str">
        <f t="shared" si="40"/>
        <v/>
      </c>
      <c r="AA227" s="31" t="str">
        <f t="shared" si="44"/>
        <v/>
      </c>
      <c r="AB227" s="10" t="str">
        <f t="shared" si="44"/>
        <v/>
      </c>
      <c r="AC227" s="10" t="str">
        <f t="shared" si="44"/>
        <v/>
      </c>
      <c r="AD227" s="10" t="str">
        <f t="shared" si="44"/>
        <v/>
      </c>
      <c r="AE227" s="10" t="str">
        <f t="shared" si="44"/>
        <v/>
      </c>
      <c r="AF227" s="10" t="str">
        <f t="shared" si="44"/>
        <v/>
      </c>
      <c r="AG227" s="10" t="str">
        <f t="shared" si="44"/>
        <v/>
      </c>
      <c r="AH227" s="10" t="str">
        <f t="shared" si="44"/>
        <v/>
      </c>
      <c r="AI227" s="10" t="str">
        <f t="shared" si="44"/>
        <v/>
      </c>
      <c r="AJ227" s="10" t="str">
        <f t="shared" si="44"/>
        <v/>
      </c>
      <c r="AK227" s="10" t="str">
        <f t="shared" si="44"/>
        <v/>
      </c>
      <c r="AL227" s="10" t="str">
        <f t="shared" si="44"/>
        <v/>
      </c>
      <c r="AM227" s="10" t="str">
        <f t="shared" si="44"/>
        <v/>
      </c>
      <c r="AN227" s="10" t="str">
        <f t="shared" si="44"/>
        <v/>
      </c>
      <c r="AO227" s="32" t="str">
        <f t="shared" si="44"/>
        <v/>
      </c>
      <c r="AU227" s="13" t="str">
        <f>IF($F227="", "", IF(COUNTIF('Intro &amp; Setup'!$T$17:$Y$26, $F227)&gt;0, "", "X"))</f>
        <v/>
      </c>
      <c r="AW227" s="39" t="str">
        <f>IF(K227="", "", IF(COUNTIF('Intro &amp; Setup'!$AP$17:$AS$31, K227)&gt;0, "", "X"))</f>
        <v/>
      </c>
      <c r="AX227" s="1" t="str">
        <f>IF(L227="", "", IF(COUNTIF('Intro &amp; Setup'!$AP$17:$AS$31, L227)&gt;0, "", "X"))</f>
        <v/>
      </c>
      <c r="AY227" s="1" t="str">
        <f>IF(M227="", "", IF(COUNTIF('Intro &amp; Setup'!$AP$17:$AS$31, M227)&gt;0, "", "X"))</f>
        <v/>
      </c>
      <c r="AZ227" s="40" t="str">
        <f>IF(N227="", "", IF(COUNTIF('Intro &amp; Setup'!$AP$17:$AS$31, N227)&gt;0, "", "X"))</f>
        <v/>
      </c>
      <c r="BB227" s="55" t="str">
        <f t="shared" si="41"/>
        <v/>
      </c>
      <c r="BC227" s="56" t="str">
        <f t="shared" si="41"/>
        <v/>
      </c>
      <c r="BE227" s="13" t="str">
        <f t="shared" si="42"/>
        <v/>
      </c>
      <c r="BG227" s="13" t="str">
        <f t="shared" si="43"/>
        <v/>
      </c>
    </row>
    <row r="228" spans="1:59" x14ac:dyDescent="0.25">
      <c r="A228" s="2"/>
      <c r="B228" s="72"/>
      <c r="C228" s="73"/>
      <c r="D228" s="74"/>
      <c r="E228" s="74"/>
      <c r="F228" s="75"/>
      <c r="G228" s="74"/>
      <c r="H228" s="76"/>
      <c r="I228" s="74"/>
      <c r="J228" s="77"/>
      <c r="K228" s="72"/>
      <c r="L228" s="75"/>
      <c r="M228" s="75"/>
      <c r="N228" s="78"/>
      <c r="O228" s="79"/>
      <c r="P228" s="2"/>
      <c r="Q228" s="13" t="str">
        <f t="shared" si="36"/>
        <v/>
      </c>
      <c r="R228" s="2"/>
      <c r="T228" s="13" t="str">
        <f t="shared" si="37"/>
        <v/>
      </c>
      <c r="V228" s="13" t="str">
        <f t="shared" si="38"/>
        <v/>
      </c>
      <c r="W228" s="24" t="str">
        <f t="shared" si="39"/>
        <v/>
      </c>
      <c r="Y228" s="46" t="str">
        <f t="shared" si="40"/>
        <v/>
      </c>
      <c r="AA228" s="31" t="str">
        <f t="shared" si="44"/>
        <v/>
      </c>
      <c r="AB228" s="10" t="str">
        <f t="shared" si="44"/>
        <v/>
      </c>
      <c r="AC228" s="10" t="str">
        <f t="shared" si="44"/>
        <v/>
      </c>
      <c r="AD228" s="10" t="str">
        <f t="shared" si="44"/>
        <v/>
      </c>
      <c r="AE228" s="10" t="str">
        <f t="shared" si="44"/>
        <v/>
      </c>
      <c r="AF228" s="10" t="str">
        <f t="shared" si="44"/>
        <v/>
      </c>
      <c r="AG228" s="10" t="str">
        <f t="shared" si="44"/>
        <v/>
      </c>
      <c r="AH228" s="10" t="str">
        <f t="shared" si="44"/>
        <v/>
      </c>
      <c r="AI228" s="10" t="str">
        <f t="shared" si="44"/>
        <v/>
      </c>
      <c r="AJ228" s="10" t="str">
        <f t="shared" si="44"/>
        <v/>
      </c>
      <c r="AK228" s="10" t="str">
        <f t="shared" si="44"/>
        <v/>
      </c>
      <c r="AL228" s="10" t="str">
        <f t="shared" si="44"/>
        <v/>
      </c>
      <c r="AM228" s="10" t="str">
        <f t="shared" si="44"/>
        <v/>
      </c>
      <c r="AN228" s="10" t="str">
        <f t="shared" si="44"/>
        <v/>
      </c>
      <c r="AO228" s="32" t="str">
        <f t="shared" si="44"/>
        <v/>
      </c>
      <c r="AU228" s="13" t="str">
        <f>IF($F228="", "", IF(COUNTIF('Intro &amp; Setup'!$T$17:$Y$26, $F228)&gt;0, "", "X"))</f>
        <v/>
      </c>
      <c r="AW228" s="39" t="str">
        <f>IF(K228="", "", IF(COUNTIF('Intro &amp; Setup'!$AP$17:$AS$31, K228)&gt;0, "", "X"))</f>
        <v/>
      </c>
      <c r="AX228" s="1" t="str">
        <f>IF(L228="", "", IF(COUNTIF('Intro &amp; Setup'!$AP$17:$AS$31, L228)&gt;0, "", "X"))</f>
        <v/>
      </c>
      <c r="AY228" s="1" t="str">
        <f>IF(M228="", "", IF(COUNTIF('Intro &amp; Setup'!$AP$17:$AS$31, M228)&gt;0, "", "X"))</f>
        <v/>
      </c>
      <c r="AZ228" s="40" t="str">
        <f>IF(N228="", "", IF(COUNTIF('Intro &amp; Setup'!$AP$17:$AS$31, N228)&gt;0, "", "X"))</f>
        <v/>
      </c>
      <c r="BB228" s="55" t="str">
        <f t="shared" si="41"/>
        <v/>
      </c>
      <c r="BC228" s="56" t="str">
        <f t="shared" si="41"/>
        <v/>
      </c>
      <c r="BE228" s="13" t="str">
        <f t="shared" si="42"/>
        <v/>
      </c>
      <c r="BG228" s="13" t="str">
        <f t="shared" si="43"/>
        <v/>
      </c>
    </row>
    <row r="229" spans="1:59" x14ac:dyDescent="0.25">
      <c r="A229" s="2"/>
      <c r="B229" s="72"/>
      <c r="C229" s="73"/>
      <c r="D229" s="74"/>
      <c r="E229" s="74"/>
      <c r="F229" s="75"/>
      <c r="G229" s="74"/>
      <c r="H229" s="76"/>
      <c r="I229" s="74"/>
      <c r="J229" s="77"/>
      <c r="K229" s="72"/>
      <c r="L229" s="75"/>
      <c r="M229" s="75"/>
      <c r="N229" s="78"/>
      <c r="O229" s="79"/>
      <c r="P229" s="2"/>
      <c r="Q229" s="13" t="str">
        <f t="shared" si="36"/>
        <v/>
      </c>
      <c r="R229" s="2"/>
      <c r="T229" s="13" t="str">
        <f t="shared" si="37"/>
        <v/>
      </c>
      <c r="V229" s="13" t="str">
        <f t="shared" si="38"/>
        <v/>
      </c>
      <c r="W229" s="24" t="str">
        <f t="shared" si="39"/>
        <v/>
      </c>
      <c r="Y229" s="46" t="str">
        <f t="shared" si="40"/>
        <v/>
      </c>
      <c r="AA229" s="31" t="str">
        <f t="shared" si="44"/>
        <v/>
      </c>
      <c r="AB229" s="10" t="str">
        <f t="shared" si="44"/>
        <v/>
      </c>
      <c r="AC229" s="10" t="str">
        <f t="shared" si="44"/>
        <v/>
      </c>
      <c r="AD229" s="10" t="str">
        <f t="shared" si="44"/>
        <v/>
      </c>
      <c r="AE229" s="10" t="str">
        <f t="shared" si="44"/>
        <v/>
      </c>
      <c r="AF229" s="10" t="str">
        <f t="shared" si="44"/>
        <v/>
      </c>
      <c r="AG229" s="10" t="str">
        <f t="shared" si="44"/>
        <v/>
      </c>
      <c r="AH229" s="10" t="str">
        <f t="shared" si="44"/>
        <v/>
      </c>
      <c r="AI229" s="10" t="str">
        <f t="shared" si="44"/>
        <v/>
      </c>
      <c r="AJ229" s="10" t="str">
        <f t="shared" si="44"/>
        <v/>
      </c>
      <c r="AK229" s="10" t="str">
        <f t="shared" si="44"/>
        <v/>
      </c>
      <c r="AL229" s="10" t="str">
        <f t="shared" si="44"/>
        <v/>
      </c>
      <c r="AM229" s="10" t="str">
        <f t="shared" si="44"/>
        <v/>
      </c>
      <c r="AN229" s="10" t="str">
        <f t="shared" si="44"/>
        <v/>
      </c>
      <c r="AO229" s="32" t="str">
        <f t="shared" si="44"/>
        <v/>
      </c>
      <c r="AU229" s="13" t="str">
        <f>IF($F229="", "", IF(COUNTIF('Intro &amp; Setup'!$T$17:$Y$26, $F229)&gt;0, "", "X"))</f>
        <v/>
      </c>
      <c r="AW229" s="39" t="str">
        <f>IF(K229="", "", IF(COUNTIF('Intro &amp; Setup'!$AP$17:$AS$31, K229)&gt;0, "", "X"))</f>
        <v/>
      </c>
      <c r="AX229" s="1" t="str">
        <f>IF(L229="", "", IF(COUNTIF('Intro &amp; Setup'!$AP$17:$AS$31, L229)&gt;0, "", "X"))</f>
        <v/>
      </c>
      <c r="AY229" s="1" t="str">
        <f>IF(M229="", "", IF(COUNTIF('Intro &amp; Setup'!$AP$17:$AS$31, M229)&gt;0, "", "X"))</f>
        <v/>
      </c>
      <c r="AZ229" s="40" t="str">
        <f>IF(N229="", "", IF(COUNTIF('Intro &amp; Setup'!$AP$17:$AS$31, N229)&gt;0, "", "X"))</f>
        <v/>
      </c>
      <c r="BB229" s="55" t="str">
        <f t="shared" si="41"/>
        <v/>
      </c>
      <c r="BC229" s="56" t="str">
        <f t="shared" si="41"/>
        <v/>
      </c>
      <c r="BE229" s="13" t="str">
        <f t="shared" si="42"/>
        <v/>
      </c>
      <c r="BG229" s="13" t="str">
        <f t="shared" si="43"/>
        <v/>
      </c>
    </row>
    <row r="230" spans="1:59" x14ac:dyDescent="0.25">
      <c r="A230" s="2"/>
      <c r="B230" s="72"/>
      <c r="C230" s="73"/>
      <c r="D230" s="74"/>
      <c r="E230" s="74"/>
      <c r="F230" s="75"/>
      <c r="G230" s="74"/>
      <c r="H230" s="76"/>
      <c r="I230" s="74"/>
      <c r="J230" s="77"/>
      <c r="K230" s="72"/>
      <c r="L230" s="75"/>
      <c r="M230" s="75"/>
      <c r="N230" s="78"/>
      <c r="O230" s="79"/>
      <c r="P230" s="2"/>
      <c r="Q230" s="13" t="str">
        <f t="shared" si="36"/>
        <v/>
      </c>
      <c r="R230" s="2"/>
      <c r="T230" s="13" t="str">
        <f t="shared" si="37"/>
        <v/>
      </c>
      <c r="V230" s="13" t="str">
        <f t="shared" si="38"/>
        <v/>
      </c>
      <c r="W230" s="24" t="str">
        <f t="shared" si="39"/>
        <v/>
      </c>
      <c r="Y230" s="46" t="str">
        <f t="shared" si="40"/>
        <v/>
      </c>
      <c r="AA230" s="31" t="str">
        <f t="shared" ref="AA230:AO246" si="45">IF(OR(AA$10="", $J230=""), "", IF($K230=AA$10, $Y230, 0)+IF($L230=AA$10, $Y230, 0)+IF($M230=AA$10, $Y230, 0)+IF($N230=AA$10, $Y230, 0))</f>
        <v/>
      </c>
      <c r="AB230" s="10" t="str">
        <f t="shared" si="45"/>
        <v/>
      </c>
      <c r="AC230" s="10" t="str">
        <f t="shared" si="45"/>
        <v/>
      </c>
      <c r="AD230" s="10" t="str">
        <f t="shared" si="45"/>
        <v/>
      </c>
      <c r="AE230" s="10" t="str">
        <f t="shared" si="45"/>
        <v/>
      </c>
      <c r="AF230" s="10" t="str">
        <f t="shared" si="45"/>
        <v/>
      </c>
      <c r="AG230" s="10" t="str">
        <f t="shared" si="45"/>
        <v/>
      </c>
      <c r="AH230" s="10" t="str">
        <f t="shared" si="45"/>
        <v/>
      </c>
      <c r="AI230" s="10" t="str">
        <f t="shared" si="45"/>
        <v/>
      </c>
      <c r="AJ230" s="10" t="str">
        <f t="shared" si="45"/>
        <v/>
      </c>
      <c r="AK230" s="10" t="str">
        <f t="shared" si="45"/>
        <v/>
      </c>
      <c r="AL230" s="10" t="str">
        <f t="shared" si="45"/>
        <v/>
      </c>
      <c r="AM230" s="10" t="str">
        <f t="shared" si="45"/>
        <v/>
      </c>
      <c r="AN230" s="10" t="str">
        <f t="shared" si="45"/>
        <v/>
      </c>
      <c r="AO230" s="32" t="str">
        <f t="shared" si="45"/>
        <v/>
      </c>
      <c r="AU230" s="13" t="str">
        <f>IF($F230="", "", IF(COUNTIF('Intro &amp; Setup'!$T$17:$Y$26, $F230)&gt;0, "", "X"))</f>
        <v/>
      </c>
      <c r="AW230" s="39" t="str">
        <f>IF(K230="", "", IF(COUNTIF('Intro &amp; Setup'!$AP$17:$AS$31, K230)&gt;0, "", "X"))</f>
        <v/>
      </c>
      <c r="AX230" s="1" t="str">
        <f>IF(L230="", "", IF(COUNTIF('Intro &amp; Setup'!$AP$17:$AS$31, L230)&gt;0, "", "X"))</f>
        <v/>
      </c>
      <c r="AY230" s="1" t="str">
        <f>IF(M230="", "", IF(COUNTIF('Intro &amp; Setup'!$AP$17:$AS$31, M230)&gt;0, "", "X"))</f>
        <v/>
      </c>
      <c r="AZ230" s="40" t="str">
        <f>IF(N230="", "", IF(COUNTIF('Intro &amp; Setup'!$AP$17:$AS$31, N230)&gt;0, "", "X"))</f>
        <v/>
      </c>
      <c r="BB230" s="55" t="str">
        <f t="shared" si="41"/>
        <v/>
      </c>
      <c r="BC230" s="56" t="str">
        <f t="shared" si="41"/>
        <v/>
      </c>
      <c r="BE230" s="13" t="str">
        <f t="shared" si="42"/>
        <v/>
      </c>
      <c r="BG230" s="13" t="str">
        <f t="shared" si="43"/>
        <v/>
      </c>
    </row>
    <row r="231" spans="1:59" x14ac:dyDescent="0.25">
      <c r="A231" s="2"/>
      <c r="B231" s="72"/>
      <c r="C231" s="73"/>
      <c r="D231" s="74"/>
      <c r="E231" s="74"/>
      <c r="F231" s="75"/>
      <c r="G231" s="74"/>
      <c r="H231" s="76"/>
      <c r="I231" s="74"/>
      <c r="J231" s="77"/>
      <c r="K231" s="72"/>
      <c r="L231" s="75"/>
      <c r="M231" s="75"/>
      <c r="N231" s="78"/>
      <c r="O231" s="79"/>
      <c r="P231" s="2"/>
      <c r="Q231" s="13" t="str">
        <f t="shared" si="36"/>
        <v/>
      </c>
      <c r="R231" s="2"/>
      <c r="T231" s="13" t="str">
        <f t="shared" si="37"/>
        <v/>
      </c>
      <c r="V231" s="13" t="str">
        <f t="shared" si="38"/>
        <v/>
      </c>
      <c r="W231" s="24" t="str">
        <f t="shared" si="39"/>
        <v/>
      </c>
      <c r="Y231" s="46" t="str">
        <f t="shared" si="40"/>
        <v/>
      </c>
      <c r="AA231" s="31" t="str">
        <f t="shared" si="45"/>
        <v/>
      </c>
      <c r="AB231" s="10" t="str">
        <f t="shared" si="45"/>
        <v/>
      </c>
      <c r="AC231" s="10" t="str">
        <f t="shared" si="45"/>
        <v/>
      </c>
      <c r="AD231" s="10" t="str">
        <f t="shared" si="45"/>
        <v/>
      </c>
      <c r="AE231" s="10" t="str">
        <f t="shared" si="45"/>
        <v/>
      </c>
      <c r="AF231" s="10" t="str">
        <f t="shared" si="45"/>
        <v/>
      </c>
      <c r="AG231" s="10" t="str">
        <f t="shared" si="45"/>
        <v/>
      </c>
      <c r="AH231" s="10" t="str">
        <f t="shared" si="45"/>
        <v/>
      </c>
      <c r="AI231" s="10" t="str">
        <f t="shared" si="45"/>
        <v/>
      </c>
      <c r="AJ231" s="10" t="str">
        <f t="shared" si="45"/>
        <v/>
      </c>
      <c r="AK231" s="10" t="str">
        <f t="shared" si="45"/>
        <v/>
      </c>
      <c r="AL231" s="10" t="str">
        <f t="shared" si="45"/>
        <v/>
      </c>
      <c r="AM231" s="10" t="str">
        <f t="shared" si="45"/>
        <v/>
      </c>
      <c r="AN231" s="10" t="str">
        <f t="shared" si="45"/>
        <v/>
      </c>
      <c r="AO231" s="32" t="str">
        <f t="shared" si="45"/>
        <v/>
      </c>
      <c r="AU231" s="13" t="str">
        <f>IF($F231="", "", IF(COUNTIF('Intro &amp; Setup'!$T$17:$Y$26, $F231)&gt;0, "", "X"))</f>
        <v/>
      </c>
      <c r="AW231" s="39" t="str">
        <f>IF(K231="", "", IF(COUNTIF('Intro &amp; Setup'!$AP$17:$AS$31, K231)&gt;0, "", "X"))</f>
        <v/>
      </c>
      <c r="AX231" s="1" t="str">
        <f>IF(L231="", "", IF(COUNTIF('Intro &amp; Setup'!$AP$17:$AS$31, L231)&gt;0, "", "X"))</f>
        <v/>
      </c>
      <c r="AY231" s="1" t="str">
        <f>IF(M231="", "", IF(COUNTIF('Intro &amp; Setup'!$AP$17:$AS$31, M231)&gt;0, "", "X"))</f>
        <v/>
      </c>
      <c r="AZ231" s="40" t="str">
        <f>IF(N231="", "", IF(COUNTIF('Intro &amp; Setup'!$AP$17:$AS$31, N231)&gt;0, "", "X"))</f>
        <v/>
      </c>
      <c r="BB231" s="55" t="str">
        <f t="shared" si="41"/>
        <v/>
      </c>
      <c r="BC231" s="56" t="str">
        <f t="shared" si="41"/>
        <v/>
      </c>
      <c r="BE231" s="13" t="str">
        <f t="shared" si="42"/>
        <v/>
      </c>
      <c r="BG231" s="13" t="str">
        <f t="shared" si="43"/>
        <v/>
      </c>
    </row>
    <row r="232" spans="1:59" x14ac:dyDescent="0.25">
      <c r="A232" s="2"/>
      <c r="B232" s="72"/>
      <c r="C232" s="73"/>
      <c r="D232" s="74"/>
      <c r="E232" s="74"/>
      <c r="F232" s="75"/>
      <c r="G232" s="74"/>
      <c r="H232" s="76"/>
      <c r="I232" s="74"/>
      <c r="J232" s="77"/>
      <c r="K232" s="72"/>
      <c r="L232" s="75"/>
      <c r="M232" s="75"/>
      <c r="N232" s="78"/>
      <c r="O232" s="79"/>
      <c r="P232" s="2"/>
      <c r="Q232" s="13" t="str">
        <f t="shared" si="36"/>
        <v/>
      </c>
      <c r="R232" s="2"/>
      <c r="T232" s="13" t="str">
        <f t="shared" si="37"/>
        <v/>
      </c>
      <c r="V232" s="13" t="str">
        <f t="shared" si="38"/>
        <v/>
      </c>
      <c r="W232" s="24" t="str">
        <f t="shared" si="39"/>
        <v/>
      </c>
      <c r="Y232" s="46" t="str">
        <f t="shared" si="40"/>
        <v/>
      </c>
      <c r="AA232" s="31" t="str">
        <f t="shared" si="45"/>
        <v/>
      </c>
      <c r="AB232" s="10" t="str">
        <f t="shared" si="45"/>
        <v/>
      </c>
      <c r="AC232" s="10" t="str">
        <f t="shared" si="45"/>
        <v/>
      </c>
      <c r="AD232" s="10" t="str">
        <f t="shared" si="45"/>
        <v/>
      </c>
      <c r="AE232" s="10" t="str">
        <f t="shared" si="45"/>
        <v/>
      </c>
      <c r="AF232" s="10" t="str">
        <f t="shared" si="45"/>
        <v/>
      </c>
      <c r="AG232" s="10" t="str">
        <f t="shared" si="45"/>
        <v/>
      </c>
      <c r="AH232" s="10" t="str">
        <f t="shared" si="45"/>
        <v/>
      </c>
      <c r="AI232" s="10" t="str">
        <f t="shared" si="45"/>
        <v/>
      </c>
      <c r="AJ232" s="10" t="str">
        <f t="shared" si="45"/>
        <v/>
      </c>
      <c r="AK232" s="10" t="str">
        <f t="shared" si="45"/>
        <v/>
      </c>
      <c r="AL232" s="10" t="str">
        <f t="shared" si="45"/>
        <v/>
      </c>
      <c r="AM232" s="10" t="str">
        <f t="shared" si="45"/>
        <v/>
      </c>
      <c r="AN232" s="10" t="str">
        <f t="shared" si="45"/>
        <v/>
      </c>
      <c r="AO232" s="32" t="str">
        <f t="shared" si="45"/>
        <v/>
      </c>
      <c r="AU232" s="13" t="str">
        <f>IF($F232="", "", IF(COUNTIF('Intro &amp; Setup'!$T$17:$Y$26, $F232)&gt;0, "", "X"))</f>
        <v/>
      </c>
      <c r="AW232" s="39" t="str">
        <f>IF(K232="", "", IF(COUNTIF('Intro &amp; Setup'!$AP$17:$AS$31, K232)&gt;0, "", "X"))</f>
        <v/>
      </c>
      <c r="AX232" s="1" t="str">
        <f>IF(L232="", "", IF(COUNTIF('Intro &amp; Setup'!$AP$17:$AS$31, L232)&gt;0, "", "X"))</f>
        <v/>
      </c>
      <c r="AY232" s="1" t="str">
        <f>IF(M232="", "", IF(COUNTIF('Intro &amp; Setup'!$AP$17:$AS$31, M232)&gt;0, "", "X"))</f>
        <v/>
      </c>
      <c r="AZ232" s="40" t="str">
        <f>IF(N232="", "", IF(COUNTIF('Intro &amp; Setup'!$AP$17:$AS$31, N232)&gt;0, "", "X"))</f>
        <v/>
      </c>
      <c r="BB232" s="55" t="str">
        <f t="shared" si="41"/>
        <v/>
      </c>
      <c r="BC232" s="56" t="str">
        <f t="shared" si="41"/>
        <v/>
      </c>
      <c r="BE232" s="13" t="str">
        <f t="shared" si="42"/>
        <v/>
      </c>
      <c r="BG232" s="13" t="str">
        <f t="shared" si="43"/>
        <v/>
      </c>
    </row>
    <row r="233" spans="1:59" x14ac:dyDescent="0.25">
      <c r="A233" s="2"/>
      <c r="B233" s="72"/>
      <c r="C233" s="73"/>
      <c r="D233" s="74"/>
      <c r="E233" s="74"/>
      <c r="F233" s="75"/>
      <c r="G233" s="74"/>
      <c r="H233" s="76"/>
      <c r="I233" s="74"/>
      <c r="J233" s="77"/>
      <c r="K233" s="72"/>
      <c r="L233" s="75"/>
      <c r="M233" s="75"/>
      <c r="N233" s="78"/>
      <c r="O233" s="79"/>
      <c r="P233" s="2"/>
      <c r="Q233" s="13" t="str">
        <f t="shared" si="36"/>
        <v/>
      </c>
      <c r="R233" s="2"/>
      <c r="T233" s="13" t="str">
        <f t="shared" si="37"/>
        <v/>
      </c>
      <c r="V233" s="13" t="str">
        <f t="shared" si="38"/>
        <v/>
      </c>
      <c r="W233" s="24" t="str">
        <f t="shared" si="39"/>
        <v/>
      </c>
      <c r="Y233" s="46" t="str">
        <f t="shared" si="40"/>
        <v/>
      </c>
      <c r="AA233" s="31" t="str">
        <f t="shared" si="45"/>
        <v/>
      </c>
      <c r="AB233" s="10" t="str">
        <f t="shared" si="45"/>
        <v/>
      </c>
      <c r="AC233" s="10" t="str">
        <f t="shared" si="45"/>
        <v/>
      </c>
      <c r="AD233" s="10" t="str">
        <f t="shared" si="45"/>
        <v/>
      </c>
      <c r="AE233" s="10" t="str">
        <f t="shared" si="45"/>
        <v/>
      </c>
      <c r="AF233" s="10" t="str">
        <f t="shared" si="45"/>
        <v/>
      </c>
      <c r="AG233" s="10" t="str">
        <f t="shared" si="45"/>
        <v/>
      </c>
      <c r="AH233" s="10" t="str">
        <f t="shared" si="45"/>
        <v/>
      </c>
      <c r="AI233" s="10" t="str">
        <f t="shared" si="45"/>
        <v/>
      </c>
      <c r="AJ233" s="10" t="str">
        <f t="shared" si="45"/>
        <v/>
      </c>
      <c r="AK233" s="10" t="str">
        <f t="shared" si="45"/>
        <v/>
      </c>
      <c r="AL233" s="10" t="str">
        <f t="shared" si="45"/>
        <v/>
      </c>
      <c r="AM233" s="10" t="str">
        <f t="shared" si="45"/>
        <v/>
      </c>
      <c r="AN233" s="10" t="str">
        <f t="shared" si="45"/>
        <v/>
      </c>
      <c r="AO233" s="32" t="str">
        <f t="shared" si="45"/>
        <v/>
      </c>
      <c r="AU233" s="13" t="str">
        <f>IF($F233="", "", IF(COUNTIF('Intro &amp; Setup'!$T$17:$Y$26, $F233)&gt;0, "", "X"))</f>
        <v/>
      </c>
      <c r="AW233" s="39" t="str">
        <f>IF(K233="", "", IF(COUNTIF('Intro &amp; Setup'!$AP$17:$AS$31, K233)&gt;0, "", "X"))</f>
        <v/>
      </c>
      <c r="AX233" s="1" t="str">
        <f>IF(L233="", "", IF(COUNTIF('Intro &amp; Setup'!$AP$17:$AS$31, L233)&gt;0, "", "X"))</f>
        <v/>
      </c>
      <c r="AY233" s="1" t="str">
        <f>IF(M233="", "", IF(COUNTIF('Intro &amp; Setup'!$AP$17:$AS$31, M233)&gt;0, "", "X"))</f>
        <v/>
      </c>
      <c r="AZ233" s="40" t="str">
        <f>IF(N233="", "", IF(COUNTIF('Intro &amp; Setup'!$AP$17:$AS$31, N233)&gt;0, "", "X"))</f>
        <v/>
      </c>
      <c r="BB233" s="55" t="str">
        <f t="shared" si="41"/>
        <v/>
      </c>
      <c r="BC233" s="56" t="str">
        <f t="shared" si="41"/>
        <v/>
      </c>
      <c r="BE233" s="13" t="str">
        <f t="shared" si="42"/>
        <v/>
      </c>
      <c r="BG233" s="13" t="str">
        <f t="shared" si="43"/>
        <v/>
      </c>
    </row>
    <row r="234" spans="1:59" x14ac:dyDescent="0.25">
      <c r="A234" s="2"/>
      <c r="B234" s="72"/>
      <c r="C234" s="73"/>
      <c r="D234" s="74"/>
      <c r="E234" s="74"/>
      <c r="F234" s="75"/>
      <c r="G234" s="74"/>
      <c r="H234" s="76"/>
      <c r="I234" s="74"/>
      <c r="J234" s="77"/>
      <c r="K234" s="72"/>
      <c r="L234" s="75"/>
      <c r="M234" s="75"/>
      <c r="N234" s="78"/>
      <c r="O234" s="79"/>
      <c r="P234" s="2"/>
      <c r="Q234" s="13" t="str">
        <f t="shared" si="36"/>
        <v/>
      </c>
      <c r="R234" s="2"/>
      <c r="T234" s="13" t="str">
        <f t="shared" si="37"/>
        <v/>
      </c>
      <c r="V234" s="13" t="str">
        <f t="shared" si="38"/>
        <v/>
      </c>
      <c r="W234" s="24" t="str">
        <f t="shared" si="39"/>
        <v/>
      </c>
      <c r="Y234" s="46" t="str">
        <f t="shared" si="40"/>
        <v/>
      </c>
      <c r="AA234" s="31" t="str">
        <f t="shared" si="45"/>
        <v/>
      </c>
      <c r="AB234" s="10" t="str">
        <f t="shared" si="45"/>
        <v/>
      </c>
      <c r="AC234" s="10" t="str">
        <f t="shared" si="45"/>
        <v/>
      </c>
      <c r="AD234" s="10" t="str">
        <f t="shared" si="45"/>
        <v/>
      </c>
      <c r="AE234" s="10" t="str">
        <f t="shared" si="45"/>
        <v/>
      </c>
      <c r="AF234" s="10" t="str">
        <f t="shared" si="45"/>
        <v/>
      </c>
      <c r="AG234" s="10" t="str">
        <f t="shared" si="45"/>
        <v/>
      </c>
      <c r="AH234" s="10" t="str">
        <f t="shared" si="45"/>
        <v/>
      </c>
      <c r="AI234" s="10" t="str">
        <f t="shared" si="45"/>
        <v/>
      </c>
      <c r="AJ234" s="10" t="str">
        <f t="shared" si="45"/>
        <v/>
      </c>
      <c r="AK234" s="10" t="str">
        <f t="shared" si="45"/>
        <v/>
      </c>
      <c r="AL234" s="10" t="str">
        <f t="shared" si="45"/>
        <v/>
      </c>
      <c r="AM234" s="10" t="str">
        <f t="shared" si="45"/>
        <v/>
      </c>
      <c r="AN234" s="10" t="str">
        <f t="shared" si="45"/>
        <v/>
      </c>
      <c r="AO234" s="32" t="str">
        <f t="shared" si="45"/>
        <v/>
      </c>
      <c r="AU234" s="13" t="str">
        <f>IF($F234="", "", IF(COUNTIF('Intro &amp; Setup'!$T$17:$Y$26, $F234)&gt;0, "", "X"))</f>
        <v/>
      </c>
      <c r="AW234" s="39" t="str">
        <f>IF(K234="", "", IF(COUNTIF('Intro &amp; Setup'!$AP$17:$AS$31, K234)&gt;0, "", "X"))</f>
        <v/>
      </c>
      <c r="AX234" s="1" t="str">
        <f>IF(L234="", "", IF(COUNTIF('Intro &amp; Setup'!$AP$17:$AS$31, L234)&gt;0, "", "X"))</f>
        <v/>
      </c>
      <c r="AY234" s="1" t="str">
        <f>IF(M234="", "", IF(COUNTIF('Intro &amp; Setup'!$AP$17:$AS$31, M234)&gt;0, "", "X"))</f>
        <v/>
      </c>
      <c r="AZ234" s="40" t="str">
        <f>IF(N234="", "", IF(COUNTIF('Intro &amp; Setup'!$AP$17:$AS$31, N234)&gt;0, "", "X"))</f>
        <v/>
      </c>
      <c r="BB234" s="55" t="str">
        <f t="shared" si="41"/>
        <v/>
      </c>
      <c r="BC234" s="56" t="str">
        <f t="shared" si="41"/>
        <v/>
      </c>
      <c r="BE234" s="13" t="str">
        <f t="shared" si="42"/>
        <v/>
      </c>
      <c r="BG234" s="13" t="str">
        <f t="shared" si="43"/>
        <v/>
      </c>
    </row>
    <row r="235" spans="1:59" x14ac:dyDescent="0.25">
      <c r="A235" s="2"/>
      <c r="B235" s="72"/>
      <c r="C235" s="73"/>
      <c r="D235" s="74"/>
      <c r="E235" s="74"/>
      <c r="F235" s="75"/>
      <c r="G235" s="74"/>
      <c r="H235" s="76"/>
      <c r="I235" s="74"/>
      <c r="J235" s="77"/>
      <c r="K235" s="72"/>
      <c r="L235" s="75"/>
      <c r="M235" s="75"/>
      <c r="N235" s="78"/>
      <c r="O235" s="79"/>
      <c r="P235" s="2"/>
      <c r="Q235" s="13" t="str">
        <f t="shared" si="36"/>
        <v/>
      </c>
      <c r="R235" s="2"/>
      <c r="T235" s="13" t="str">
        <f t="shared" si="37"/>
        <v/>
      </c>
      <c r="V235" s="13" t="str">
        <f t="shared" si="38"/>
        <v/>
      </c>
      <c r="W235" s="24" t="str">
        <f t="shared" si="39"/>
        <v/>
      </c>
      <c r="Y235" s="46" t="str">
        <f t="shared" si="40"/>
        <v/>
      </c>
      <c r="AA235" s="31" t="str">
        <f t="shared" si="45"/>
        <v/>
      </c>
      <c r="AB235" s="10" t="str">
        <f t="shared" si="45"/>
        <v/>
      </c>
      <c r="AC235" s="10" t="str">
        <f t="shared" si="45"/>
        <v/>
      </c>
      <c r="AD235" s="10" t="str">
        <f t="shared" si="45"/>
        <v/>
      </c>
      <c r="AE235" s="10" t="str">
        <f t="shared" si="45"/>
        <v/>
      </c>
      <c r="AF235" s="10" t="str">
        <f t="shared" si="45"/>
        <v/>
      </c>
      <c r="AG235" s="10" t="str">
        <f t="shared" si="45"/>
        <v/>
      </c>
      <c r="AH235" s="10" t="str">
        <f t="shared" si="45"/>
        <v/>
      </c>
      <c r="AI235" s="10" t="str">
        <f t="shared" si="45"/>
        <v/>
      </c>
      <c r="AJ235" s="10" t="str">
        <f t="shared" si="45"/>
        <v/>
      </c>
      <c r="AK235" s="10" t="str">
        <f t="shared" si="45"/>
        <v/>
      </c>
      <c r="AL235" s="10" t="str">
        <f t="shared" si="45"/>
        <v/>
      </c>
      <c r="AM235" s="10" t="str">
        <f t="shared" si="45"/>
        <v/>
      </c>
      <c r="AN235" s="10" t="str">
        <f t="shared" si="45"/>
        <v/>
      </c>
      <c r="AO235" s="32" t="str">
        <f t="shared" si="45"/>
        <v/>
      </c>
      <c r="AU235" s="13" t="str">
        <f>IF($F235="", "", IF(COUNTIF('Intro &amp; Setup'!$T$17:$Y$26, $F235)&gt;0, "", "X"))</f>
        <v/>
      </c>
      <c r="AW235" s="39" t="str">
        <f>IF(K235="", "", IF(COUNTIF('Intro &amp; Setup'!$AP$17:$AS$31, K235)&gt;0, "", "X"))</f>
        <v/>
      </c>
      <c r="AX235" s="1" t="str">
        <f>IF(L235="", "", IF(COUNTIF('Intro &amp; Setup'!$AP$17:$AS$31, L235)&gt;0, "", "X"))</f>
        <v/>
      </c>
      <c r="AY235" s="1" t="str">
        <f>IF(M235="", "", IF(COUNTIF('Intro &amp; Setup'!$AP$17:$AS$31, M235)&gt;0, "", "X"))</f>
        <v/>
      </c>
      <c r="AZ235" s="40" t="str">
        <f>IF(N235="", "", IF(COUNTIF('Intro &amp; Setup'!$AP$17:$AS$31, N235)&gt;0, "", "X"))</f>
        <v/>
      </c>
      <c r="BB235" s="55" t="str">
        <f t="shared" si="41"/>
        <v/>
      </c>
      <c r="BC235" s="56" t="str">
        <f t="shared" si="41"/>
        <v/>
      </c>
      <c r="BE235" s="13" t="str">
        <f t="shared" si="42"/>
        <v/>
      </c>
      <c r="BG235" s="13" t="str">
        <f t="shared" si="43"/>
        <v/>
      </c>
    </row>
    <row r="236" spans="1:59" x14ac:dyDescent="0.25">
      <c r="A236" s="2"/>
      <c r="B236" s="72"/>
      <c r="C236" s="73"/>
      <c r="D236" s="74"/>
      <c r="E236" s="74"/>
      <c r="F236" s="75"/>
      <c r="G236" s="74"/>
      <c r="H236" s="76"/>
      <c r="I236" s="74"/>
      <c r="J236" s="77"/>
      <c r="K236" s="72"/>
      <c r="L236" s="75"/>
      <c r="M236" s="75"/>
      <c r="N236" s="78"/>
      <c r="O236" s="79"/>
      <c r="P236" s="2"/>
      <c r="Q236" s="13" t="str">
        <f t="shared" si="36"/>
        <v/>
      </c>
      <c r="R236" s="2"/>
      <c r="T236" s="13" t="str">
        <f t="shared" si="37"/>
        <v/>
      </c>
      <c r="V236" s="13" t="str">
        <f t="shared" si="38"/>
        <v/>
      </c>
      <c r="W236" s="24" t="str">
        <f t="shared" si="39"/>
        <v/>
      </c>
      <c r="Y236" s="46" t="str">
        <f t="shared" si="40"/>
        <v/>
      </c>
      <c r="AA236" s="31" t="str">
        <f t="shared" si="45"/>
        <v/>
      </c>
      <c r="AB236" s="10" t="str">
        <f t="shared" si="45"/>
        <v/>
      </c>
      <c r="AC236" s="10" t="str">
        <f t="shared" si="45"/>
        <v/>
      </c>
      <c r="AD236" s="10" t="str">
        <f t="shared" si="45"/>
        <v/>
      </c>
      <c r="AE236" s="10" t="str">
        <f t="shared" si="45"/>
        <v/>
      </c>
      <c r="AF236" s="10" t="str">
        <f t="shared" si="45"/>
        <v/>
      </c>
      <c r="AG236" s="10" t="str">
        <f t="shared" si="45"/>
        <v/>
      </c>
      <c r="AH236" s="10" t="str">
        <f t="shared" si="45"/>
        <v/>
      </c>
      <c r="AI236" s="10" t="str">
        <f t="shared" si="45"/>
        <v/>
      </c>
      <c r="AJ236" s="10" t="str">
        <f t="shared" si="45"/>
        <v/>
      </c>
      <c r="AK236" s="10" t="str">
        <f t="shared" si="45"/>
        <v/>
      </c>
      <c r="AL236" s="10" t="str">
        <f t="shared" si="45"/>
        <v/>
      </c>
      <c r="AM236" s="10" t="str">
        <f t="shared" si="45"/>
        <v/>
      </c>
      <c r="AN236" s="10" t="str">
        <f t="shared" si="45"/>
        <v/>
      </c>
      <c r="AO236" s="32" t="str">
        <f t="shared" si="45"/>
        <v/>
      </c>
      <c r="AU236" s="13" t="str">
        <f>IF($F236="", "", IF(COUNTIF('Intro &amp; Setup'!$T$17:$Y$26, $F236)&gt;0, "", "X"))</f>
        <v/>
      </c>
      <c r="AW236" s="39" t="str">
        <f>IF(K236="", "", IF(COUNTIF('Intro &amp; Setup'!$AP$17:$AS$31, K236)&gt;0, "", "X"))</f>
        <v/>
      </c>
      <c r="AX236" s="1" t="str">
        <f>IF(L236="", "", IF(COUNTIF('Intro &amp; Setup'!$AP$17:$AS$31, L236)&gt;0, "", "X"))</f>
        <v/>
      </c>
      <c r="AY236" s="1" t="str">
        <f>IF(M236="", "", IF(COUNTIF('Intro &amp; Setup'!$AP$17:$AS$31, M236)&gt;0, "", "X"))</f>
        <v/>
      </c>
      <c r="AZ236" s="40" t="str">
        <f>IF(N236="", "", IF(COUNTIF('Intro &amp; Setup'!$AP$17:$AS$31, N236)&gt;0, "", "X"))</f>
        <v/>
      </c>
      <c r="BB236" s="55" t="str">
        <f t="shared" si="41"/>
        <v/>
      </c>
      <c r="BC236" s="56" t="str">
        <f t="shared" si="41"/>
        <v/>
      </c>
      <c r="BE236" s="13" t="str">
        <f t="shared" si="42"/>
        <v/>
      </c>
      <c r="BG236" s="13" t="str">
        <f t="shared" si="43"/>
        <v/>
      </c>
    </row>
    <row r="237" spans="1:59" x14ac:dyDescent="0.25">
      <c r="A237" s="2"/>
      <c r="B237" s="72"/>
      <c r="C237" s="73"/>
      <c r="D237" s="74"/>
      <c r="E237" s="74"/>
      <c r="F237" s="75"/>
      <c r="G237" s="74"/>
      <c r="H237" s="76"/>
      <c r="I237" s="74"/>
      <c r="J237" s="77"/>
      <c r="K237" s="72"/>
      <c r="L237" s="75"/>
      <c r="M237" s="75"/>
      <c r="N237" s="78"/>
      <c r="O237" s="79"/>
      <c r="P237" s="2"/>
      <c r="Q237" s="13" t="str">
        <f t="shared" si="36"/>
        <v/>
      </c>
      <c r="R237" s="2"/>
      <c r="T237" s="13" t="str">
        <f t="shared" si="37"/>
        <v/>
      </c>
      <c r="V237" s="13" t="str">
        <f t="shared" si="38"/>
        <v/>
      </c>
      <c r="W237" s="24" t="str">
        <f t="shared" si="39"/>
        <v/>
      </c>
      <c r="Y237" s="46" t="str">
        <f t="shared" si="40"/>
        <v/>
      </c>
      <c r="AA237" s="31" t="str">
        <f t="shared" si="45"/>
        <v/>
      </c>
      <c r="AB237" s="10" t="str">
        <f t="shared" si="45"/>
        <v/>
      </c>
      <c r="AC237" s="10" t="str">
        <f t="shared" si="45"/>
        <v/>
      </c>
      <c r="AD237" s="10" t="str">
        <f t="shared" si="45"/>
        <v/>
      </c>
      <c r="AE237" s="10" t="str">
        <f t="shared" si="45"/>
        <v/>
      </c>
      <c r="AF237" s="10" t="str">
        <f t="shared" si="45"/>
        <v/>
      </c>
      <c r="AG237" s="10" t="str">
        <f t="shared" si="45"/>
        <v/>
      </c>
      <c r="AH237" s="10" t="str">
        <f t="shared" si="45"/>
        <v/>
      </c>
      <c r="AI237" s="10" t="str">
        <f t="shared" si="45"/>
        <v/>
      </c>
      <c r="AJ237" s="10" t="str">
        <f t="shared" si="45"/>
        <v/>
      </c>
      <c r="AK237" s="10" t="str">
        <f t="shared" si="45"/>
        <v/>
      </c>
      <c r="AL237" s="10" t="str">
        <f t="shared" si="45"/>
        <v/>
      </c>
      <c r="AM237" s="10" t="str">
        <f t="shared" si="45"/>
        <v/>
      </c>
      <c r="AN237" s="10" t="str">
        <f t="shared" si="45"/>
        <v/>
      </c>
      <c r="AO237" s="32" t="str">
        <f t="shared" si="45"/>
        <v/>
      </c>
      <c r="AU237" s="13" t="str">
        <f>IF($F237="", "", IF(COUNTIF('Intro &amp; Setup'!$T$17:$Y$26, $F237)&gt;0, "", "X"))</f>
        <v/>
      </c>
      <c r="AW237" s="39" t="str">
        <f>IF(K237="", "", IF(COUNTIF('Intro &amp; Setup'!$AP$17:$AS$31, K237)&gt;0, "", "X"))</f>
        <v/>
      </c>
      <c r="AX237" s="1" t="str">
        <f>IF(L237="", "", IF(COUNTIF('Intro &amp; Setup'!$AP$17:$AS$31, L237)&gt;0, "", "X"))</f>
        <v/>
      </c>
      <c r="AY237" s="1" t="str">
        <f>IF(M237="", "", IF(COUNTIF('Intro &amp; Setup'!$AP$17:$AS$31, M237)&gt;0, "", "X"))</f>
        <v/>
      </c>
      <c r="AZ237" s="40" t="str">
        <f>IF(N237="", "", IF(COUNTIF('Intro &amp; Setup'!$AP$17:$AS$31, N237)&gt;0, "", "X"))</f>
        <v/>
      </c>
      <c r="BB237" s="55" t="str">
        <f t="shared" si="41"/>
        <v/>
      </c>
      <c r="BC237" s="56" t="str">
        <f t="shared" si="41"/>
        <v/>
      </c>
      <c r="BE237" s="13" t="str">
        <f t="shared" si="42"/>
        <v/>
      </c>
      <c r="BG237" s="13" t="str">
        <f t="shared" si="43"/>
        <v/>
      </c>
    </row>
    <row r="238" spans="1:59" x14ac:dyDescent="0.25">
      <c r="A238" s="2"/>
      <c r="B238" s="72"/>
      <c r="C238" s="73"/>
      <c r="D238" s="74"/>
      <c r="E238" s="74"/>
      <c r="F238" s="75"/>
      <c r="G238" s="74"/>
      <c r="H238" s="76"/>
      <c r="I238" s="74"/>
      <c r="J238" s="77"/>
      <c r="K238" s="72"/>
      <c r="L238" s="75"/>
      <c r="M238" s="75"/>
      <c r="N238" s="78"/>
      <c r="O238" s="79"/>
      <c r="P238" s="2"/>
      <c r="Q238" s="13" t="str">
        <f t="shared" si="36"/>
        <v/>
      </c>
      <c r="R238" s="2"/>
      <c r="T238" s="13" t="str">
        <f t="shared" si="37"/>
        <v/>
      </c>
      <c r="V238" s="13" t="str">
        <f t="shared" si="38"/>
        <v/>
      </c>
      <c r="W238" s="24" t="str">
        <f t="shared" si="39"/>
        <v/>
      </c>
      <c r="Y238" s="46" t="str">
        <f t="shared" si="40"/>
        <v/>
      </c>
      <c r="AA238" s="31" t="str">
        <f t="shared" si="45"/>
        <v/>
      </c>
      <c r="AB238" s="10" t="str">
        <f t="shared" si="45"/>
        <v/>
      </c>
      <c r="AC238" s="10" t="str">
        <f t="shared" si="45"/>
        <v/>
      </c>
      <c r="AD238" s="10" t="str">
        <f t="shared" si="45"/>
        <v/>
      </c>
      <c r="AE238" s="10" t="str">
        <f t="shared" si="45"/>
        <v/>
      </c>
      <c r="AF238" s="10" t="str">
        <f t="shared" si="45"/>
        <v/>
      </c>
      <c r="AG238" s="10" t="str">
        <f t="shared" si="45"/>
        <v/>
      </c>
      <c r="AH238" s="10" t="str">
        <f t="shared" si="45"/>
        <v/>
      </c>
      <c r="AI238" s="10" t="str">
        <f t="shared" si="45"/>
        <v/>
      </c>
      <c r="AJ238" s="10" t="str">
        <f t="shared" si="45"/>
        <v/>
      </c>
      <c r="AK238" s="10" t="str">
        <f t="shared" si="45"/>
        <v/>
      </c>
      <c r="AL238" s="10" t="str">
        <f t="shared" si="45"/>
        <v/>
      </c>
      <c r="AM238" s="10" t="str">
        <f t="shared" si="45"/>
        <v/>
      </c>
      <c r="AN238" s="10" t="str">
        <f t="shared" si="45"/>
        <v/>
      </c>
      <c r="AO238" s="32" t="str">
        <f t="shared" si="45"/>
        <v/>
      </c>
      <c r="AU238" s="13" t="str">
        <f>IF($F238="", "", IF(COUNTIF('Intro &amp; Setup'!$T$17:$Y$26, $F238)&gt;0, "", "X"))</f>
        <v/>
      </c>
      <c r="AW238" s="39" t="str">
        <f>IF(K238="", "", IF(COUNTIF('Intro &amp; Setup'!$AP$17:$AS$31, K238)&gt;0, "", "X"))</f>
        <v/>
      </c>
      <c r="AX238" s="1" t="str">
        <f>IF(L238="", "", IF(COUNTIF('Intro &amp; Setup'!$AP$17:$AS$31, L238)&gt;0, "", "X"))</f>
        <v/>
      </c>
      <c r="AY238" s="1" t="str">
        <f>IF(M238="", "", IF(COUNTIF('Intro &amp; Setup'!$AP$17:$AS$31, M238)&gt;0, "", "X"))</f>
        <v/>
      </c>
      <c r="AZ238" s="40" t="str">
        <f>IF(N238="", "", IF(COUNTIF('Intro &amp; Setup'!$AP$17:$AS$31, N238)&gt;0, "", "X"))</f>
        <v/>
      </c>
      <c r="BB238" s="55" t="str">
        <f t="shared" si="41"/>
        <v/>
      </c>
      <c r="BC238" s="56" t="str">
        <f t="shared" si="41"/>
        <v/>
      </c>
      <c r="BE238" s="13" t="str">
        <f t="shared" si="42"/>
        <v/>
      </c>
      <c r="BG238" s="13" t="str">
        <f t="shared" si="43"/>
        <v/>
      </c>
    </row>
    <row r="239" spans="1:59" x14ac:dyDescent="0.25">
      <c r="A239" s="2"/>
      <c r="B239" s="72"/>
      <c r="C239" s="73"/>
      <c r="D239" s="74"/>
      <c r="E239" s="74"/>
      <c r="F239" s="75"/>
      <c r="G239" s="74"/>
      <c r="H239" s="76"/>
      <c r="I239" s="74"/>
      <c r="J239" s="77"/>
      <c r="K239" s="72"/>
      <c r="L239" s="75"/>
      <c r="M239" s="75"/>
      <c r="N239" s="78"/>
      <c r="O239" s="79"/>
      <c r="P239" s="2"/>
      <c r="Q239" s="13" t="str">
        <f t="shared" si="36"/>
        <v/>
      </c>
      <c r="R239" s="2"/>
      <c r="T239" s="13" t="str">
        <f t="shared" si="37"/>
        <v/>
      </c>
      <c r="V239" s="13" t="str">
        <f t="shared" si="38"/>
        <v/>
      </c>
      <c r="W239" s="24" t="str">
        <f t="shared" si="39"/>
        <v/>
      </c>
      <c r="Y239" s="46" t="str">
        <f t="shared" si="40"/>
        <v/>
      </c>
      <c r="AA239" s="31" t="str">
        <f t="shared" si="45"/>
        <v/>
      </c>
      <c r="AB239" s="10" t="str">
        <f t="shared" si="45"/>
        <v/>
      </c>
      <c r="AC239" s="10" t="str">
        <f t="shared" si="45"/>
        <v/>
      </c>
      <c r="AD239" s="10" t="str">
        <f t="shared" si="45"/>
        <v/>
      </c>
      <c r="AE239" s="10" t="str">
        <f t="shared" si="45"/>
        <v/>
      </c>
      <c r="AF239" s="10" t="str">
        <f t="shared" si="45"/>
        <v/>
      </c>
      <c r="AG239" s="10" t="str">
        <f t="shared" si="45"/>
        <v/>
      </c>
      <c r="AH239" s="10" t="str">
        <f t="shared" si="45"/>
        <v/>
      </c>
      <c r="AI239" s="10" t="str">
        <f t="shared" si="45"/>
        <v/>
      </c>
      <c r="AJ239" s="10" t="str">
        <f t="shared" si="45"/>
        <v/>
      </c>
      <c r="AK239" s="10" t="str">
        <f t="shared" si="45"/>
        <v/>
      </c>
      <c r="AL239" s="10" t="str">
        <f t="shared" si="45"/>
        <v/>
      </c>
      <c r="AM239" s="10" t="str">
        <f t="shared" si="45"/>
        <v/>
      </c>
      <c r="AN239" s="10" t="str">
        <f t="shared" si="45"/>
        <v/>
      </c>
      <c r="AO239" s="32" t="str">
        <f t="shared" si="45"/>
        <v/>
      </c>
      <c r="AU239" s="13" t="str">
        <f>IF($F239="", "", IF(COUNTIF('Intro &amp; Setup'!$T$17:$Y$26, $F239)&gt;0, "", "X"))</f>
        <v/>
      </c>
      <c r="AW239" s="39" t="str">
        <f>IF(K239="", "", IF(COUNTIF('Intro &amp; Setup'!$AP$17:$AS$31, K239)&gt;0, "", "X"))</f>
        <v/>
      </c>
      <c r="AX239" s="1" t="str">
        <f>IF(L239="", "", IF(COUNTIF('Intro &amp; Setup'!$AP$17:$AS$31, L239)&gt;0, "", "X"))</f>
        <v/>
      </c>
      <c r="AY239" s="1" t="str">
        <f>IF(M239="", "", IF(COUNTIF('Intro &amp; Setup'!$AP$17:$AS$31, M239)&gt;0, "", "X"))</f>
        <v/>
      </c>
      <c r="AZ239" s="40" t="str">
        <f>IF(N239="", "", IF(COUNTIF('Intro &amp; Setup'!$AP$17:$AS$31, N239)&gt;0, "", "X"))</f>
        <v/>
      </c>
      <c r="BB239" s="55" t="str">
        <f t="shared" si="41"/>
        <v/>
      </c>
      <c r="BC239" s="56" t="str">
        <f t="shared" si="41"/>
        <v/>
      </c>
      <c r="BE239" s="13" t="str">
        <f t="shared" si="42"/>
        <v/>
      </c>
      <c r="BG239" s="13" t="str">
        <f t="shared" si="43"/>
        <v/>
      </c>
    </row>
    <row r="240" spans="1:59" x14ac:dyDescent="0.25">
      <c r="A240" s="2"/>
      <c r="B240" s="72"/>
      <c r="C240" s="73"/>
      <c r="D240" s="74"/>
      <c r="E240" s="74"/>
      <c r="F240" s="75"/>
      <c r="G240" s="74"/>
      <c r="H240" s="76"/>
      <c r="I240" s="74"/>
      <c r="J240" s="77"/>
      <c r="K240" s="72"/>
      <c r="L240" s="75"/>
      <c r="M240" s="75"/>
      <c r="N240" s="78"/>
      <c r="O240" s="79"/>
      <c r="P240" s="2"/>
      <c r="Q240" s="13" t="str">
        <f t="shared" si="36"/>
        <v/>
      </c>
      <c r="R240" s="2"/>
      <c r="T240" s="13" t="str">
        <f t="shared" si="37"/>
        <v/>
      </c>
      <c r="V240" s="13" t="str">
        <f t="shared" si="38"/>
        <v/>
      </c>
      <c r="W240" s="24" t="str">
        <f t="shared" si="39"/>
        <v/>
      </c>
      <c r="Y240" s="46" t="str">
        <f t="shared" si="40"/>
        <v/>
      </c>
      <c r="AA240" s="31" t="str">
        <f t="shared" si="45"/>
        <v/>
      </c>
      <c r="AB240" s="10" t="str">
        <f t="shared" si="45"/>
        <v/>
      </c>
      <c r="AC240" s="10" t="str">
        <f t="shared" si="45"/>
        <v/>
      </c>
      <c r="AD240" s="10" t="str">
        <f t="shared" si="45"/>
        <v/>
      </c>
      <c r="AE240" s="10" t="str">
        <f t="shared" si="45"/>
        <v/>
      </c>
      <c r="AF240" s="10" t="str">
        <f t="shared" si="45"/>
        <v/>
      </c>
      <c r="AG240" s="10" t="str">
        <f t="shared" si="45"/>
        <v/>
      </c>
      <c r="AH240" s="10" t="str">
        <f t="shared" si="45"/>
        <v/>
      </c>
      <c r="AI240" s="10" t="str">
        <f t="shared" si="45"/>
        <v/>
      </c>
      <c r="AJ240" s="10" t="str">
        <f t="shared" si="45"/>
        <v/>
      </c>
      <c r="AK240" s="10" t="str">
        <f t="shared" si="45"/>
        <v/>
      </c>
      <c r="AL240" s="10" t="str">
        <f t="shared" si="45"/>
        <v/>
      </c>
      <c r="AM240" s="10" t="str">
        <f t="shared" si="45"/>
        <v/>
      </c>
      <c r="AN240" s="10" t="str">
        <f t="shared" si="45"/>
        <v/>
      </c>
      <c r="AO240" s="32" t="str">
        <f t="shared" si="45"/>
        <v/>
      </c>
      <c r="AU240" s="13" t="str">
        <f>IF($F240="", "", IF(COUNTIF('Intro &amp; Setup'!$T$17:$Y$26, $F240)&gt;0, "", "X"))</f>
        <v/>
      </c>
      <c r="AW240" s="39" t="str">
        <f>IF(K240="", "", IF(COUNTIF('Intro &amp; Setup'!$AP$17:$AS$31, K240)&gt;0, "", "X"))</f>
        <v/>
      </c>
      <c r="AX240" s="1" t="str">
        <f>IF(L240="", "", IF(COUNTIF('Intro &amp; Setup'!$AP$17:$AS$31, L240)&gt;0, "", "X"))</f>
        <v/>
      </c>
      <c r="AY240" s="1" t="str">
        <f>IF(M240="", "", IF(COUNTIF('Intro &amp; Setup'!$AP$17:$AS$31, M240)&gt;0, "", "X"))</f>
        <v/>
      </c>
      <c r="AZ240" s="40" t="str">
        <f>IF(N240="", "", IF(COUNTIF('Intro &amp; Setup'!$AP$17:$AS$31, N240)&gt;0, "", "X"))</f>
        <v/>
      </c>
      <c r="BB240" s="55" t="str">
        <f t="shared" si="41"/>
        <v/>
      </c>
      <c r="BC240" s="56" t="str">
        <f t="shared" si="41"/>
        <v/>
      </c>
      <c r="BE240" s="13" t="str">
        <f t="shared" si="42"/>
        <v/>
      </c>
      <c r="BG240" s="13" t="str">
        <f t="shared" si="43"/>
        <v/>
      </c>
    </row>
    <row r="241" spans="1:59" x14ac:dyDescent="0.25">
      <c r="A241" s="2"/>
      <c r="B241" s="72"/>
      <c r="C241" s="73"/>
      <c r="D241" s="74"/>
      <c r="E241" s="74"/>
      <c r="F241" s="75"/>
      <c r="G241" s="74"/>
      <c r="H241" s="76"/>
      <c r="I241" s="74"/>
      <c r="J241" s="77"/>
      <c r="K241" s="72"/>
      <c r="L241" s="75"/>
      <c r="M241" s="75"/>
      <c r="N241" s="78"/>
      <c r="O241" s="79"/>
      <c r="P241" s="2"/>
      <c r="Q241" s="13" t="str">
        <f t="shared" si="36"/>
        <v/>
      </c>
      <c r="R241" s="2"/>
      <c r="T241" s="13" t="str">
        <f t="shared" si="37"/>
        <v/>
      </c>
      <c r="V241" s="13" t="str">
        <f t="shared" si="38"/>
        <v/>
      </c>
      <c r="W241" s="24" t="str">
        <f t="shared" si="39"/>
        <v/>
      </c>
      <c r="Y241" s="46" t="str">
        <f t="shared" si="40"/>
        <v/>
      </c>
      <c r="AA241" s="31" t="str">
        <f t="shared" si="45"/>
        <v/>
      </c>
      <c r="AB241" s="10" t="str">
        <f t="shared" si="45"/>
        <v/>
      </c>
      <c r="AC241" s="10" t="str">
        <f t="shared" si="45"/>
        <v/>
      </c>
      <c r="AD241" s="10" t="str">
        <f t="shared" si="45"/>
        <v/>
      </c>
      <c r="AE241" s="10" t="str">
        <f t="shared" si="45"/>
        <v/>
      </c>
      <c r="AF241" s="10" t="str">
        <f t="shared" si="45"/>
        <v/>
      </c>
      <c r="AG241" s="10" t="str">
        <f t="shared" si="45"/>
        <v/>
      </c>
      <c r="AH241" s="10" t="str">
        <f t="shared" si="45"/>
        <v/>
      </c>
      <c r="AI241" s="10" t="str">
        <f t="shared" si="45"/>
        <v/>
      </c>
      <c r="AJ241" s="10" t="str">
        <f t="shared" si="45"/>
        <v/>
      </c>
      <c r="AK241" s="10" t="str">
        <f t="shared" si="45"/>
        <v/>
      </c>
      <c r="AL241" s="10" t="str">
        <f t="shared" si="45"/>
        <v/>
      </c>
      <c r="AM241" s="10" t="str">
        <f t="shared" si="45"/>
        <v/>
      </c>
      <c r="AN241" s="10" t="str">
        <f t="shared" si="45"/>
        <v/>
      </c>
      <c r="AO241" s="32" t="str">
        <f t="shared" si="45"/>
        <v/>
      </c>
      <c r="AU241" s="13" t="str">
        <f>IF($F241="", "", IF(COUNTIF('Intro &amp; Setup'!$T$17:$Y$26, $F241)&gt;0, "", "X"))</f>
        <v/>
      </c>
      <c r="AW241" s="39" t="str">
        <f>IF(K241="", "", IF(COUNTIF('Intro &amp; Setup'!$AP$17:$AS$31, K241)&gt;0, "", "X"))</f>
        <v/>
      </c>
      <c r="AX241" s="1" t="str">
        <f>IF(L241="", "", IF(COUNTIF('Intro &amp; Setup'!$AP$17:$AS$31, L241)&gt;0, "", "X"))</f>
        <v/>
      </c>
      <c r="AY241" s="1" t="str">
        <f>IF(M241="", "", IF(COUNTIF('Intro &amp; Setup'!$AP$17:$AS$31, M241)&gt;0, "", "X"))</f>
        <v/>
      </c>
      <c r="AZ241" s="40" t="str">
        <f>IF(N241="", "", IF(COUNTIF('Intro &amp; Setup'!$AP$17:$AS$31, N241)&gt;0, "", "X"))</f>
        <v/>
      </c>
      <c r="BB241" s="55" t="str">
        <f t="shared" si="41"/>
        <v/>
      </c>
      <c r="BC241" s="56" t="str">
        <f t="shared" si="41"/>
        <v/>
      </c>
      <c r="BE241" s="13" t="str">
        <f t="shared" si="42"/>
        <v/>
      </c>
      <c r="BG241" s="13" t="str">
        <f t="shared" si="43"/>
        <v/>
      </c>
    </row>
    <row r="242" spans="1:59" x14ac:dyDescent="0.25">
      <c r="A242" s="2"/>
      <c r="B242" s="72"/>
      <c r="C242" s="73"/>
      <c r="D242" s="74"/>
      <c r="E242" s="74"/>
      <c r="F242" s="75"/>
      <c r="G242" s="74"/>
      <c r="H242" s="76"/>
      <c r="I242" s="74"/>
      <c r="J242" s="77"/>
      <c r="K242" s="72"/>
      <c r="L242" s="75"/>
      <c r="M242" s="75"/>
      <c r="N242" s="78"/>
      <c r="O242" s="79"/>
      <c r="P242" s="2"/>
      <c r="Q242" s="13" t="str">
        <f t="shared" si="36"/>
        <v/>
      </c>
      <c r="R242" s="2"/>
      <c r="T242" s="13" t="str">
        <f t="shared" si="37"/>
        <v/>
      </c>
      <c r="V242" s="13" t="str">
        <f t="shared" si="38"/>
        <v/>
      </c>
      <c r="W242" s="24" t="str">
        <f t="shared" si="39"/>
        <v/>
      </c>
      <c r="Y242" s="46" t="str">
        <f t="shared" si="40"/>
        <v/>
      </c>
      <c r="AA242" s="31" t="str">
        <f t="shared" si="45"/>
        <v/>
      </c>
      <c r="AB242" s="10" t="str">
        <f t="shared" si="45"/>
        <v/>
      </c>
      <c r="AC242" s="10" t="str">
        <f t="shared" si="45"/>
        <v/>
      </c>
      <c r="AD242" s="10" t="str">
        <f t="shared" si="45"/>
        <v/>
      </c>
      <c r="AE242" s="10" t="str">
        <f t="shared" si="45"/>
        <v/>
      </c>
      <c r="AF242" s="10" t="str">
        <f t="shared" si="45"/>
        <v/>
      </c>
      <c r="AG242" s="10" t="str">
        <f t="shared" si="45"/>
        <v/>
      </c>
      <c r="AH242" s="10" t="str">
        <f t="shared" si="45"/>
        <v/>
      </c>
      <c r="AI242" s="10" t="str">
        <f t="shared" si="45"/>
        <v/>
      </c>
      <c r="AJ242" s="10" t="str">
        <f t="shared" si="45"/>
        <v/>
      </c>
      <c r="AK242" s="10" t="str">
        <f t="shared" si="45"/>
        <v/>
      </c>
      <c r="AL242" s="10" t="str">
        <f t="shared" si="45"/>
        <v/>
      </c>
      <c r="AM242" s="10" t="str">
        <f t="shared" si="45"/>
        <v/>
      </c>
      <c r="AN242" s="10" t="str">
        <f t="shared" si="45"/>
        <v/>
      </c>
      <c r="AO242" s="32" t="str">
        <f t="shared" si="45"/>
        <v/>
      </c>
      <c r="AU242" s="13" t="str">
        <f>IF($F242="", "", IF(COUNTIF('Intro &amp; Setup'!$T$17:$Y$26, $F242)&gt;0, "", "X"))</f>
        <v/>
      </c>
      <c r="AW242" s="39" t="str">
        <f>IF(K242="", "", IF(COUNTIF('Intro &amp; Setup'!$AP$17:$AS$31, K242)&gt;0, "", "X"))</f>
        <v/>
      </c>
      <c r="AX242" s="1" t="str">
        <f>IF(L242="", "", IF(COUNTIF('Intro &amp; Setup'!$AP$17:$AS$31, L242)&gt;0, "", "X"))</f>
        <v/>
      </c>
      <c r="AY242" s="1" t="str">
        <f>IF(M242="", "", IF(COUNTIF('Intro &amp; Setup'!$AP$17:$AS$31, M242)&gt;0, "", "X"))</f>
        <v/>
      </c>
      <c r="AZ242" s="40" t="str">
        <f>IF(N242="", "", IF(COUNTIF('Intro &amp; Setup'!$AP$17:$AS$31, N242)&gt;0, "", "X"))</f>
        <v/>
      </c>
      <c r="BB242" s="55" t="str">
        <f t="shared" si="41"/>
        <v/>
      </c>
      <c r="BC242" s="56" t="str">
        <f t="shared" si="41"/>
        <v/>
      </c>
      <c r="BE242" s="13" t="str">
        <f t="shared" si="42"/>
        <v/>
      </c>
      <c r="BG242" s="13" t="str">
        <f t="shared" si="43"/>
        <v/>
      </c>
    </row>
    <row r="243" spans="1:59" x14ac:dyDescent="0.25">
      <c r="A243" s="2"/>
      <c r="B243" s="72"/>
      <c r="C243" s="73"/>
      <c r="D243" s="74"/>
      <c r="E243" s="74"/>
      <c r="F243" s="75"/>
      <c r="G243" s="74"/>
      <c r="H243" s="76"/>
      <c r="I243" s="74"/>
      <c r="J243" s="77"/>
      <c r="K243" s="72"/>
      <c r="L243" s="75"/>
      <c r="M243" s="75"/>
      <c r="N243" s="78"/>
      <c r="O243" s="79"/>
      <c r="P243" s="2"/>
      <c r="Q243" s="13" t="str">
        <f t="shared" si="36"/>
        <v/>
      </c>
      <c r="R243" s="2"/>
      <c r="T243" s="13" t="str">
        <f t="shared" si="37"/>
        <v/>
      </c>
      <c r="V243" s="13" t="str">
        <f t="shared" si="38"/>
        <v/>
      </c>
      <c r="W243" s="24" t="str">
        <f t="shared" si="39"/>
        <v/>
      </c>
      <c r="Y243" s="46" t="str">
        <f t="shared" si="40"/>
        <v/>
      </c>
      <c r="AA243" s="31" t="str">
        <f t="shared" si="45"/>
        <v/>
      </c>
      <c r="AB243" s="10" t="str">
        <f t="shared" si="45"/>
        <v/>
      </c>
      <c r="AC243" s="10" t="str">
        <f t="shared" si="45"/>
        <v/>
      </c>
      <c r="AD243" s="10" t="str">
        <f t="shared" si="45"/>
        <v/>
      </c>
      <c r="AE243" s="10" t="str">
        <f t="shared" si="45"/>
        <v/>
      </c>
      <c r="AF243" s="10" t="str">
        <f t="shared" si="45"/>
        <v/>
      </c>
      <c r="AG243" s="10" t="str">
        <f t="shared" si="45"/>
        <v/>
      </c>
      <c r="AH243" s="10" t="str">
        <f t="shared" si="45"/>
        <v/>
      </c>
      <c r="AI243" s="10" t="str">
        <f t="shared" si="45"/>
        <v/>
      </c>
      <c r="AJ243" s="10" t="str">
        <f t="shared" si="45"/>
        <v/>
      </c>
      <c r="AK243" s="10" t="str">
        <f t="shared" si="45"/>
        <v/>
      </c>
      <c r="AL243" s="10" t="str">
        <f t="shared" si="45"/>
        <v/>
      </c>
      <c r="AM243" s="10" t="str">
        <f t="shared" si="45"/>
        <v/>
      </c>
      <c r="AN243" s="10" t="str">
        <f t="shared" si="45"/>
        <v/>
      </c>
      <c r="AO243" s="32" t="str">
        <f t="shared" si="45"/>
        <v/>
      </c>
      <c r="AU243" s="13" t="str">
        <f>IF($F243="", "", IF(COUNTIF('Intro &amp; Setup'!$T$17:$Y$26, $F243)&gt;0, "", "X"))</f>
        <v/>
      </c>
      <c r="AW243" s="39" t="str">
        <f>IF(K243="", "", IF(COUNTIF('Intro &amp; Setup'!$AP$17:$AS$31, K243)&gt;0, "", "X"))</f>
        <v/>
      </c>
      <c r="AX243" s="1" t="str">
        <f>IF(L243="", "", IF(COUNTIF('Intro &amp; Setup'!$AP$17:$AS$31, L243)&gt;0, "", "X"))</f>
        <v/>
      </c>
      <c r="AY243" s="1" t="str">
        <f>IF(M243="", "", IF(COUNTIF('Intro &amp; Setup'!$AP$17:$AS$31, M243)&gt;0, "", "X"))</f>
        <v/>
      </c>
      <c r="AZ243" s="40" t="str">
        <f>IF(N243="", "", IF(COUNTIF('Intro &amp; Setup'!$AP$17:$AS$31, N243)&gt;0, "", "X"))</f>
        <v/>
      </c>
      <c r="BB243" s="55" t="str">
        <f t="shared" si="41"/>
        <v/>
      </c>
      <c r="BC243" s="56" t="str">
        <f t="shared" si="41"/>
        <v/>
      </c>
      <c r="BE243" s="13" t="str">
        <f t="shared" si="42"/>
        <v/>
      </c>
      <c r="BG243" s="13" t="str">
        <f t="shared" si="43"/>
        <v/>
      </c>
    </row>
    <row r="244" spans="1:59" x14ac:dyDescent="0.25">
      <c r="A244" s="2"/>
      <c r="B244" s="72"/>
      <c r="C244" s="73"/>
      <c r="D244" s="74"/>
      <c r="E244" s="74"/>
      <c r="F244" s="75"/>
      <c r="G244" s="74"/>
      <c r="H244" s="76"/>
      <c r="I244" s="74"/>
      <c r="J244" s="77"/>
      <c r="K244" s="72"/>
      <c r="L244" s="75"/>
      <c r="M244" s="75"/>
      <c r="N244" s="78"/>
      <c r="O244" s="79"/>
      <c r="P244" s="2"/>
      <c r="Q244" s="13" t="str">
        <f t="shared" si="36"/>
        <v/>
      </c>
      <c r="R244" s="2"/>
      <c r="T244" s="13" t="str">
        <f t="shared" si="37"/>
        <v/>
      </c>
      <c r="V244" s="13" t="str">
        <f t="shared" si="38"/>
        <v/>
      </c>
      <c r="W244" s="24" t="str">
        <f t="shared" si="39"/>
        <v/>
      </c>
      <c r="Y244" s="46" t="str">
        <f t="shared" si="40"/>
        <v/>
      </c>
      <c r="AA244" s="31" t="str">
        <f t="shared" si="45"/>
        <v/>
      </c>
      <c r="AB244" s="10" t="str">
        <f t="shared" si="45"/>
        <v/>
      </c>
      <c r="AC244" s="10" t="str">
        <f t="shared" si="45"/>
        <v/>
      </c>
      <c r="AD244" s="10" t="str">
        <f t="shared" si="45"/>
        <v/>
      </c>
      <c r="AE244" s="10" t="str">
        <f t="shared" si="45"/>
        <v/>
      </c>
      <c r="AF244" s="10" t="str">
        <f t="shared" si="45"/>
        <v/>
      </c>
      <c r="AG244" s="10" t="str">
        <f t="shared" si="45"/>
        <v/>
      </c>
      <c r="AH244" s="10" t="str">
        <f t="shared" si="45"/>
        <v/>
      </c>
      <c r="AI244" s="10" t="str">
        <f t="shared" si="45"/>
        <v/>
      </c>
      <c r="AJ244" s="10" t="str">
        <f t="shared" si="45"/>
        <v/>
      </c>
      <c r="AK244" s="10" t="str">
        <f t="shared" si="45"/>
        <v/>
      </c>
      <c r="AL244" s="10" t="str">
        <f t="shared" si="45"/>
        <v/>
      </c>
      <c r="AM244" s="10" t="str">
        <f t="shared" si="45"/>
        <v/>
      </c>
      <c r="AN244" s="10" t="str">
        <f t="shared" si="45"/>
        <v/>
      </c>
      <c r="AO244" s="32" t="str">
        <f t="shared" si="45"/>
        <v/>
      </c>
      <c r="AU244" s="13" t="str">
        <f>IF($F244="", "", IF(COUNTIF('Intro &amp; Setup'!$T$17:$Y$26, $F244)&gt;0, "", "X"))</f>
        <v/>
      </c>
      <c r="AW244" s="39" t="str">
        <f>IF(K244="", "", IF(COUNTIF('Intro &amp; Setup'!$AP$17:$AS$31, K244)&gt;0, "", "X"))</f>
        <v/>
      </c>
      <c r="AX244" s="1" t="str">
        <f>IF(L244="", "", IF(COUNTIF('Intro &amp; Setup'!$AP$17:$AS$31, L244)&gt;0, "", "X"))</f>
        <v/>
      </c>
      <c r="AY244" s="1" t="str">
        <f>IF(M244="", "", IF(COUNTIF('Intro &amp; Setup'!$AP$17:$AS$31, M244)&gt;0, "", "X"))</f>
        <v/>
      </c>
      <c r="AZ244" s="40" t="str">
        <f>IF(N244="", "", IF(COUNTIF('Intro &amp; Setup'!$AP$17:$AS$31, N244)&gt;0, "", "X"))</f>
        <v/>
      </c>
      <c r="BB244" s="55" t="str">
        <f t="shared" si="41"/>
        <v/>
      </c>
      <c r="BC244" s="56" t="str">
        <f t="shared" si="41"/>
        <v/>
      </c>
      <c r="BE244" s="13" t="str">
        <f t="shared" si="42"/>
        <v/>
      </c>
      <c r="BG244" s="13" t="str">
        <f t="shared" si="43"/>
        <v/>
      </c>
    </row>
    <row r="245" spans="1:59" x14ac:dyDescent="0.25">
      <c r="A245" s="2"/>
      <c r="B245" s="72"/>
      <c r="C245" s="73"/>
      <c r="D245" s="74"/>
      <c r="E245" s="74"/>
      <c r="F245" s="75"/>
      <c r="G245" s="74"/>
      <c r="H245" s="76"/>
      <c r="I245" s="74"/>
      <c r="J245" s="77"/>
      <c r="K245" s="72"/>
      <c r="L245" s="75"/>
      <c r="M245" s="75"/>
      <c r="N245" s="78"/>
      <c r="O245" s="79"/>
      <c r="P245" s="2"/>
      <c r="Q245" s="13" t="str">
        <f t="shared" si="36"/>
        <v/>
      </c>
      <c r="R245" s="2"/>
      <c r="T245" s="13" t="str">
        <f t="shared" si="37"/>
        <v/>
      </c>
      <c r="V245" s="13" t="str">
        <f t="shared" si="38"/>
        <v/>
      </c>
      <c r="W245" s="24" t="str">
        <f t="shared" si="39"/>
        <v/>
      </c>
      <c r="Y245" s="46" t="str">
        <f t="shared" si="40"/>
        <v/>
      </c>
      <c r="AA245" s="31" t="str">
        <f t="shared" si="45"/>
        <v/>
      </c>
      <c r="AB245" s="10" t="str">
        <f t="shared" si="45"/>
        <v/>
      </c>
      <c r="AC245" s="10" t="str">
        <f t="shared" si="45"/>
        <v/>
      </c>
      <c r="AD245" s="10" t="str">
        <f t="shared" si="45"/>
        <v/>
      </c>
      <c r="AE245" s="10" t="str">
        <f t="shared" si="45"/>
        <v/>
      </c>
      <c r="AF245" s="10" t="str">
        <f t="shared" si="45"/>
        <v/>
      </c>
      <c r="AG245" s="10" t="str">
        <f t="shared" si="45"/>
        <v/>
      </c>
      <c r="AH245" s="10" t="str">
        <f t="shared" si="45"/>
        <v/>
      </c>
      <c r="AI245" s="10" t="str">
        <f t="shared" si="45"/>
        <v/>
      </c>
      <c r="AJ245" s="10" t="str">
        <f t="shared" si="45"/>
        <v/>
      </c>
      <c r="AK245" s="10" t="str">
        <f t="shared" si="45"/>
        <v/>
      </c>
      <c r="AL245" s="10" t="str">
        <f t="shared" si="45"/>
        <v/>
      </c>
      <c r="AM245" s="10" t="str">
        <f t="shared" si="45"/>
        <v/>
      </c>
      <c r="AN245" s="10" t="str">
        <f t="shared" si="45"/>
        <v/>
      </c>
      <c r="AO245" s="32" t="str">
        <f t="shared" si="45"/>
        <v/>
      </c>
      <c r="AU245" s="13" t="str">
        <f>IF($F245="", "", IF(COUNTIF('Intro &amp; Setup'!$T$17:$Y$26, $F245)&gt;0, "", "X"))</f>
        <v/>
      </c>
      <c r="AW245" s="39" t="str">
        <f>IF(K245="", "", IF(COUNTIF('Intro &amp; Setup'!$AP$17:$AS$31, K245)&gt;0, "", "X"))</f>
        <v/>
      </c>
      <c r="AX245" s="1" t="str">
        <f>IF(L245="", "", IF(COUNTIF('Intro &amp; Setup'!$AP$17:$AS$31, L245)&gt;0, "", "X"))</f>
        <v/>
      </c>
      <c r="AY245" s="1" t="str">
        <f>IF(M245="", "", IF(COUNTIF('Intro &amp; Setup'!$AP$17:$AS$31, M245)&gt;0, "", "X"))</f>
        <v/>
      </c>
      <c r="AZ245" s="40" t="str">
        <f>IF(N245="", "", IF(COUNTIF('Intro &amp; Setup'!$AP$17:$AS$31, N245)&gt;0, "", "X"))</f>
        <v/>
      </c>
      <c r="BB245" s="55" t="str">
        <f t="shared" si="41"/>
        <v/>
      </c>
      <c r="BC245" s="56" t="str">
        <f t="shared" si="41"/>
        <v/>
      </c>
      <c r="BE245" s="13" t="str">
        <f t="shared" si="42"/>
        <v/>
      </c>
      <c r="BG245" s="13" t="str">
        <f t="shared" si="43"/>
        <v/>
      </c>
    </row>
    <row r="246" spans="1:59" x14ac:dyDescent="0.25">
      <c r="A246" s="2"/>
      <c r="B246" s="72"/>
      <c r="C246" s="73"/>
      <c r="D246" s="74"/>
      <c r="E246" s="74"/>
      <c r="F246" s="75"/>
      <c r="G246" s="74"/>
      <c r="H246" s="76"/>
      <c r="I246" s="74"/>
      <c r="J246" s="77"/>
      <c r="K246" s="72"/>
      <c r="L246" s="75"/>
      <c r="M246" s="75"/>
      <c r="N246" s="78"/>
      <c r="O246" s="79"/>
      <c r="P246" s="2"/>
      <c r="Q246" s="13" t="str">
        <f t="shared" si="36"/>
        <v/>
      </c>
      <c r="R246" s="2"/>
      <c r="T246" s="13" t="str">
        <f t="shared" si="37"/>
        <v/>
      </c>
      <c r="V246" s="13" t="str">
        <f t="shared" si="38"/>
        <v/>
      </c>
      <c r="W246" s="24" t="str">
        <f t="shared" si="39"/>
        <v/>
      </c>
      <c r="Y246" s="46" t="str">
        <f t="shared" si="40"/>
        <v/>
      </c>
      <c r="AA246" s="31" t="str">
        <f t="shared" si="45"/>
        <v/>
      </c>
      <c r="AB246" s="10" t="str">
        <f t="shared" si="45"/>
        <v/>
      </c>
      <c r="AC246" s="10" t="str">
        <f t="shared" si="45"/>
        <v/>
      </c>
      <c r="AD246" s="10" t="str">
        <f t="shared" si="45"/>
        <v/>
      </c>
      <c r="AE246" s="10" t="str">
        <f t="shared" si="45"/>
        <v/>
      </c>
      <c r="AF246" s="10" t="str">
        <f t="shared" si="45"/>
        <v/>
      </c>
      <c r="AG246" s="10" t="str">
        <f t="shared" si="45"/>
        <v/>
      </c>
      <c r="AH246" s="10" t="str">
        <f t="shared" si="45"/>
        <v/>
      </c>
      <c r="AI246" s="10" t="str">
        <f t="shared" si="45"/>
        <v/>
      </c>
      <c r="AJ246" s="10" t="str">
        <f t="shared" si="45"/>
        <v/>
      </c>
      <c r="AK246" s="10" t="str">
        <f t="shared" si="45"/>
        <v/>
      </c>
      <c r="AL246" s="10" t="str">
        <f t="shared" si="45"/>
        <v/>
      </c>
      <c r="AM246" s="10" t="str">
        <f t="shared" si="45"/>
        <v/>
      </c>
      <c r="AN246" s="10" t="str">
        <f t="shared" si="45"/>
        <v/>
      </c>
      <c r="AO246" s="32" t="str">
        <f t="shared" si="45"/>
        <v/>
      </c>
      <c r="AU246" s="13" t="str">
        <f>IF($F246="", "", IF(COUNTIF('Intro &amp; Setup'!$T$17:$Y$26, $F246)&gt;0, "", "X"))</f>
        <v/>
      </c>
      <c r="AW246" s="39" t="str">
        <f>IF(K246="", "", IF(COUNTIF('Intro &amp; Setup'!$AP$17:$AS$31, K246)&gt;0, "", "X"))</f>
        <v/>
      </c>
      <c r="AX246" s="1" t="str">
        <f>IF(L246="", "", IF(COUNTIF('Intro &amp; Setup'!$AP$17:$AS$31, L246)&gt;0, "", "X"))</f>
        <v/>
      </c>
      <c r="AY246" s="1" t="str">
        <f>IF(M246="", "", IF(COUNTIF('Intro &amp; Setup'!$AP$17:$AS$31, M246)&gt;0, "", "X"))</f>
        <v/>
      </c>
      <c r="AZ246" s="40" t="str">
        <f>IF(N246="", "", IF(COUNTIF('Intro &amp; Setup'!$AP$17:$AS$31, N246)&gt;0, "", "X"))</f>
        <v/>
      </c>
      <c r="BB246" s="55" t="str">
        <f t="shared" si="41"/>
        <v/>
      </c>
      <c r="BC246" s="56" t="str">
        <f t="shared" si="41"/>
        <v/>
      </c>
      <c r="BE246" s="13" t="str">
        <f t="shared" si="42"/>
        <v/>
      </c>
      <c r="BG246" s="13" t="str">
        <f t="shared" si="43"/>
        <v/>
      </c>
    </row>
    <row r="247" spans="1:59" x14ac:dyDescent="0.25">
      <c r="A247" s="2"/>
      <c r="B247" s="72"/>
      <c r="C247" s="73"/>
      <c r="D247" s="74"/>
      <c r="E247" s="74"/>
      <c r="F247" s="75"/>
      <c r="G247" s="74"/>
      <c r="H247" s="76"/>
      <c r="I247" s="74"/>
      <c r="J247" s="77"/>
      <c r="K247" s="72"/>
      <c r="L247" s="75"/>
      <c r="M247" s="75"/>
      <c r="N247" s="78"/>
      <c r="O247" s="79"/>
      <c r="P247" s="2"/>
      <c r="Q247" s="13" t="str">
        <f t="shared" si="36"/>
        <v/>
      </c>
      <c r="R247" s="2"/>
      <c r="T247" s="13" t="str">
        <f t="shared" si="37"/>
        <v/>
      </c>
      <c r="V247" s="13" t="str">
        <f t="shared" si="38"/>
        <v/>
      </c>
      <c r="W247" s="24" t="str">
        <f t="shared" si="39"/>
        <v/>
      </c>
      <c r="Y247" s="46" t="str">
        <f t="shared" si="40"/>
        <v/>
      </c>
      <c r="AA247" s="31" t="str">
        <f t="shared" ref="AA247:AO263" si="46">IF(OR(AA$10="", $J247=""), "", IF($K247=AA$10, $Y247, 0)+IF($L247=AA$10, $Y247, 0)+IF($M247=AA$10, $Y247, 0)+IF($N247=AA$10, $Y247, 0))</f>
        <v/>
      </c>
      <c r="AB247" s="10" t="str">
        <f t="shared" si="46"/>
        <v/>
      </c>
      <c r="AC247" s="10" t="str">
        <f t="shared" si="46"/>
        <v/>
      </c>
      <c r="AD247" s="10" t="str">
        <f t="shared" si="46"/>
        <v/>
      </c>
      <c r="AE247" s="10" t="str">
        <f t="shared" si="46"/>
        <v/>
      </c>
      <c r="AF247" s="10" t="str">
        <f t="shared" si="46"/>
        <v/>
      </c>
      <c r="AG247" s="10" t="str">
        <f t="shared" si="46"/>
        <v/>
      </c>
      <c r="AH247" s="10" t="str">
        <f t="shared" si="46"/>
        <v/>
      </c>
      <c r="AI247" s="10" t="str">
        <f t="shared" si="46"/>
        <v/>
      </c>
      <c r="AJ247" s="10" t="str">
        <f t="shared" si="46"/>
        <v/>
      </c>
      <c r="AK247" s="10" t="str">
        <f t="shared" si="46"/>
        <v/>
      </c>
      <c r="AL247" s="10" t="str">
        <f t="shared" si="46"/>
        <v/>
      </c>
      <c r="AM247" s="10" t="str">
        <f t="shared" si="46"/>
        <v/>
      </c>
      <c r="AN247" s="10" t="str">
        <f t="shared" si="46"/>
        <v/>
      </c>
      <c r="AO247" s="32" t="str">
        <f t="shared" si="46"/>
        <v/>
      </c>
      <c r="AU247" s="13" t="str">
        <f>IF($F247="", "", IF(COUNTIF('Intro &amp; Setup'!$T$17:$Y$26, $F247)&gt;0, "", "X"))</f>
        <v/>
      </c>
      <c r="AW247" s="39" t="str">
        <f>IF(K247="", "", IF(COUNTIF('Intro &amp; Setup'!$AP$17:$AS$31, K247)&gt;0, "", "X"))</f>
        <v/>
      </c>
      <c r="AX247" s="1" t="str">
        <f>IF(L247="", "", IF(COUNTIF('Intro &amp; Setup'!$AP$17:$AS$31, L247)&gt;0, "", "X"))</f>
        <v/>
      </c>
      <c r="AY247" s="1" t="str">
        <f>IF(M247="", "", IF(COUNTIF('Intro &amp; Setup'!$AP$17:$AS$31, M247)&gt;0, "", "X"))</f>
        <v/>
      </c>
      <c r="AZ247" s="40" t="str">
        <f>IF(N247="", "", IF(COUNTIF('Intro &amp; Setup'!$AP$17:$AS$31, N247)&gt;0, "", "X"))</f>
        <v/>
      </c>
      <c r="BB247" s="55" t="str">
        <f t="shared" si="41"/>
        <v/>
      </c>
      <c r="BC247" s="56" t="str">
        <f t="shared" si="41"/>
        <v/>
      </c>
      <c r="BE247" s="13" t="str">
        <f t="shared" si="42"/>
        <v/>
      </c>
      <c r="BG247" s="13" t="str">
        <f t="shared" si="43"/>
        <v/>
      </c>
    </row>
    <row r="248" spans="1:59" x14ac:dyDescent="0.25">
      <c r="A248" s="2"/>
      <c r="B248" s="72"/>
      <c r="C248" s="73"/>
      <c r="D248" s="74"/>
      <c r="E248" s="74"/>
      <c r="F248" s="75"/>
      <c r="G248" s="74"/>
      <c r="H248" s="76"/>
      <c r="I248" s="74"/>
      <c r="J248" s="77"/>
      <c r="K248" s="72"/>
      <c r="L248" s="75"/>
      <c r="M248" s="75"/>
      <c r="N248" s="78"/>
      <c r="O248" s="79"/>
      <c r="P248" s="2"/>
      <c r="Q248" s="13" t="str">
        <f t="shared" si="36"/>
        <v/>
      </c>
      <c r="R248" s="2"/>
      <c r="T248" s="13" t="str">
        <f t="shared" si="37"/>
        <v/>
      </c>
      <c r="V248" s="13" t="str">
        <f t="shared" si="38"/>
        <v/>
      </c>
      <c r="W248" s="24" t="str">
        <f t="shared" si="39"/>
        <v/>
      </c>
      <c r="Y248" s="46" t="str">
        <f t="shared" si="40"/>
        <v/>
      </c>
      <c r="AA248" s="31" t="str">
        <f t="shared" si="46"/>
        <v/>
      </c>
      <c r="AB248" s="10" t="str">
        <f t="shared" si="46"/>
        <v/>
      </c>
      <c r="AC248" s="10" t="str">
        <f t="shared" si="46"/>
        <v/>
      </c>
      <c r="AD248" s="10" t="str">
        <f t="shared" si="46"/>
        <v/>
      </c>
      <c r="AE248" s="10" t="str">
        <f t="shared" si="46"/>
        <v/>
      </c>
      <c r="AF248" s="10" t="str">
        <f t="shared" si="46"/>
        <v/>
      </c>
      <c r="AG248" s="10" t="str">
        <f t="shared" si="46"/>
        <v/>
      </c>
      <c r="AH248" s="10" t="str">
        <f t="shared" si="46"/>
        <v/>
      </c>
      <c r="AI248" s="10" t="str">
        <f t="shared" si="46"/>
        <v/>
      </c>
      <c r="AJ248" s="10" t="str">
        <f t="shared" si="46"/>
        <v/>
      </c>
      <c r="AK248" s="10" t="str">
        <f t="shared" si="46"/>
        <v/>
      </c>
      <c r="AL248" s="10" t="str">
        <f t="shared" si="46"/>
        <v/>
      </c>
      <c r="AM248" s="10" t="str">
        <f t="shared" si="46"/>
        <v/>
      </c>
      <c r="AN248" s="10" t="str">
        <f t="shared" si="46"/>
        <v/>
      </c>
      <c r="AO248" s="32" t="str">
        <f t="shared" si="46"/>
        <v/>
      </c>
      <c r="AU248" s="13" t="str">
        <f>IF($F248="", "", IF(COUNTIF('Intro &amp; Setup'!$T$17:$Y$26, $F248)&gt;0, "", "X"))</f>
        <v/>
      </c>
      <c r="AW248" s="39" t="str">
        <f>IF(K248="", "", IF(COUNTIF('Intro &amp; Setup'!$AP$17:$AS$31, K248)&gt;0, "", "X"))</f>
        <v/>
      </c>
      <c r="AX248" s="1" t="str">
        <f>IF(L248="", "", IF(COUNTIF('Intro &amp; Setup'!$AP$17:$AS$31, L248)&gt;0, "", "X"))</f>
        <v/>
      </c>
      <c r="AY248" s="1" t="str">
        <f>IF(M248="", "", IF(COUNTIF('Intro &amp; Setup'!$AP$17:$AS$31, M248)&gt;0, "", "X"))</f>
        <v/>
      </c>
      <c r="AZ248" s="40" t="str">
        <f>IF(N248="", "", IF(COUNTIF('Intro &amp; Setup'!$AP$17:$AS$31, N248)&gt;0, "", "X"))</f>
        <v/>
      </c>
      <c r="BB248" s="55" t="str">
        <f t="shared" si="41"/>
        <v/>
      </c>
      <c r="BC248" s="56" t="str">
        <f t="shared" si="41"/>
        <v/>
      </c>
      <c r="BE248" s="13" t="str">
        <f t="shared" si="42"/>
        <v/>
      </c>
      <c r="BG248" s="13" t="str">
        <f t="shared" si="43"/>
        <v/>
      </c>
    </row>
    <row r="249" spans="1:59" x14ac:dyDescent="0.25">
      <c r="A249" s="2"/>
      <c r="B249" s="72"/>
      <c r="C249" s="73"/>
      <c r="D249" s="74"/>
      <c r="E249" s="74"/>
      <c r="F249" s="75"/>
      <c r="G249" s="74"/>
      <c r="H249" s="76"/>
      <c r="I249" s="74"/>
      <c r="J249" s="77"/>
      <c r="K249" s="72"/>
      <c r="L249" s="75"/>
      <c r="M249" s="75"/>
      <c r="N249" s="78"/>
      <c r="O249" s="79"/>
      <c r="P249" s="2"/>
      <c r="Q249" s="13" t="str">
        <f t="shared" si="36"/>
        <v/>
      </c>
      <c r="R249" s="2"/>
      <c r="T249" s="13" t="str">
        <f t="shared" si="37"/>
        <v/>
      </c>
      <c r="V249" s="13" t="str">
        <f t="shared" si="38"/>
        <v/>
      </c>
      <c r="W249" s="24" t="str">
        <f t="shared" si="39"/>
        <v/>
      </c>
      <c r="Y249" s="46" t="str">
        <f t="shared" si="40"/>
        <v/>
      </c>
      <c r="AA249" s="31" t="str">
        <f t="shared" si="46"/>
        <v/>
      </c>
      <c r="AB249" s="10" t="str">
        <f t="shared" si="46"/>
        <v/>
      </c>
      <c r="AC249" s="10" t="str">
        <f t="shared" si="46"/>
        <v/>
      </c>
      <c r="AD249" s="10" t="str">
        <f t="shared" si="46"/>
        <v/>
      </c>
      <c r="AE249" s="10" t="str">
        <f t="shared" si="46"/>
        <v/>
      </c>
      <c r="AF249" s="10" t="str">
        <f t="shared" si="46"/>
        <v/>
      </c>
      <c r="AG249" s="10" t="str">
        <f t="shared" si="46"/>
        <v/>
      </c>
      <c r="AH249" s="10" t="str">
        <f t="shared" si="46"/>
        <v/>
      </c>
      <c r="AI249" s="10" t="str">
        <f t="shared" si="46"/>
        <v/>
      </c>
      <c r="AJ249" s="10" t="str">
        <f t="shared" si="46"/>
        <v/>
      </c>
      <c r="AK249" s="10" t="str">
        <f t="shared" si="46"/>
        <v/>
      </c>
      <c r="AL249" s="10" t="str">
        <f t="shared" si="46"/>
        <v/>
      </c>
      <c r="AM249" s="10" t="str">
        <f t="shared" si="46"/>
        <v/>
      </c>
      <c r="AN249" s="10" t="str">
        <f t="shared" si="46"/>
        <v/>
      </c>
      <c r="AO249" s="32" t="str">
        <f t="shared" si="46"/>
        <v/>
      </c>
      <c r="AU249" s="13" t="str">
        <f>IF($F249="", "", IF(COUNTIF('Intro &amp; Setup'!$T$17:$Y$26, $F249)&gt;0, "", "X"))</f>
        <v/>
      </c>
      <c r="AW249" s="39" t="str">
        <f>IF(K249="", "", IF(COUNTIF('Intro &amp; Setup'!$AP$17:$AS$31, K249)&gt;0, "", "X"))</f>
        <v/>
      </c>
      <c r="AX249" s="1" t="str">
        <f>IF(L249="", "", IF(COUNTIF('Intro &amp; Setup'!$AP$17:$AS$31, L249)&gt;0, "", "X"))</f>
        <v/>
      </c>
      <c r="AY249" s="1" t="str">
        <f>IF(M249="", "", IF(COUNTIF('Intro &amp; Setup'!$AP$17:$AS$31, M249)&gt;0, "", "X"))</f>
        <v/>
      </c>
      <c r="AZ249" s="40" t="str">
        <f>IF(N249="", "", IF(COUNTIF('Intro &amp; Setup'!$AP$17:$AS$31, N249)&gt;0, "", "X"))</f>
        <v/>
      </c>
      <c r="BB249" s="55" t="str">
        <f t="shared" si="41"/>
        <v/>
      </c>
      <c r="BC249" s="56" t="str">
        <f t="shared" si="41"/>
        <v/>
      </c>
      <c r="BE249" s="13" t="str">
        <f t="shared" si="42"/>
        <v/>
      </c>
      <c r="BG249" s="13" t="str">
        <f t="shared" si="43"/>
        <v/>
      </c>
    </row>
    <row r="250" spans="1:59" x14ac:dyDescent="0.25">
      <c r="A250" s="2"/>
      <c r="B250" s="72"/>
      <c r="C250" s="73"/>
      <c r="D250" s="74"/>
      <c r="E250" s="74"/>
      <c r="F250" s="75"/>
      <c r="G250" s="74"/>
      <c r="H250" s="76"/>
      <c r="I250" s="74"/>
      <c r="J250" s="77"/>
      <c r="K250" s="72"/>
      <c r="L250" s="75"/>
      <c r="M250" s="75"/>
      <c r="N250" s="78"/>
      <c r="O250" s="79"/>
      <c r="P250" s="2"/>
      <c r="Q250" s="13" t="str">
        <f t="shared" si="36"/>
        <v/>
      </c>
      <c r="R250" s="2"/>
      <c r="T250" s="13" t="str">
        <f t="shared" si="37"/>
        <v/>
      </c>
      <c r="V250" s="13" t="str">
        <f t="shared" si="38"/>
        <v/>
      </c>
      <c r="W250" s="24" t="str">
        <f t="shared" si="39"/>
        <v/>
      </c>
      <c r="Y250" s="46" t="str">
        <f t="shared" si="40"/>
        <v/>
      </c>
      <c r="AA250" s="31" t="str">
        <f t="shared" si="46"/>
        <v/>
      </c>
      <c r="AB250" s="10" t="str">
        <f t="shared" si="46"/>
        <v/>
      </c>
      <c r="AC250" s="10" t="str">
        <f t="shared" si="46"/>
        <v/>
      </c>
      <c r="AD250" s="10" t="str">
        <f t="shared" si="46"/>
        <v/>
      </c>
      <c r="AE250" s="10" t="str">
        <f t="shared" si="46"/>
        <v/>
      </c>
      <c r="AF250" s="10" t="str">
        <f t="shared" si="46"/>
        <v/>
      </c>
      <c r="AG250" s="10" t="str">
        <f t="shared" si="46"/>
        <v/>
      </c>
      <c r="AH250" s="10" t="str">
        <f t="shared" si="46"/>
        <v/>
      </c>
      <c r="AI250" s="10" t="str">
        <f t="shared" si="46"/>
        <v/>
      </c>
      <c r="AJ250" s="10" t="str">
        <f t="shared" si="46"/>
        <v/>
      </c>
      <c r="AK250" s="10" t="str">
        <f t="shared" si="46"/>
        <v/>
      </c>
      <c r="AL250" s="10" t="str">
        <f t="shared" si="46"/>
        <v/>
      </c>
      <c r="AM250" s="10" t="str">
        <f t="shared" si="46"/>
        <v/>
      </c>
      <c r="AN250" s="10" t="str">
        <f t="shared" si="46"/>
        <v/>
      </c>
      <c r="AO250" s="32" t="str">
        <f t="shared" si="46"/>
        <v/>
      </c>
      <c r="AU250" s="13" t="str">
        <f>IF($F250="", "", IF(COUNTIF('Intro &amp; Setup'!$T$17:$Y$26, $F250)&gt;0, "", "X"))</f>
        <v/>
      </c>
      <c r="AW250" s="39" t="str">
        <f>IF(K250="", "", IF(COUNTIF('Intro &amp; Setup'!$AP$17:$AS$31, K250)&gt;0, "", "X"))</f>
        <v/>
      </c>
      <c r="AX250" s="1" t="str">
        <f>IF(L250="", "", IF(COUNTIF('Intro &amp; Setup'!$AP$17:$AS$31, L250)&gt;0, "", "X"))</f>
        <v/>
      </c>
      <c r="AY250" s="1" t="str">
        <f>IF(M250="", "", IF(COUNTIF('Intro &amp; Setup'!$AP$17:$AS$31, M250)&gt;0, "", "X"))</f>
        <v/>
      </c>
      <c r="AZ250" s="40" t="str">
        <f>IF(N250="", "", IF(COUNTIF('Intro &amp; Setup'!$AP$17:$AS$31, N250)&gt;0, "", "X"))</f>
        <v/>
      </c>
      <c r="BB250" s="55" t="str">
        <f t="shared" si="41"/>
        <v/>
      </c>
      <c r="BC250" s="56" t="str">
        <f t="shared" si="41"/>
        <v/>
      </c>
      <c r="BE250" s="13" t="str">
        <f t="shared" si="42"/>
        <v/>
      </c>
      <c r="BG250" s="13" t="str">
        <f t="shared" si="43"/>
        <v/>
      </c>
    </row>
    <row r="251" spans="1:59" x14ac:dyDescent="0.25">
      <c r="A251" s="2"/>
      <c r="B251" s="72"/>
      <c r="C251" s="73"/>
      <c r="D251" s="74"/>
      <c r="E251" s="74"/>
      <c r="F251" s="75"/>
      <c r="G251" s="74"/>
      <c r="H251" s="76"/>
      <c r="I251" s="74"/>
      <c r="J251" s="77"/>
      <c r="K251" s="72"/>
      <c r="L251" s="75"/>
      <c r="M251" s="75"/>
      <c r="N251" s="78"/>
      <c r="O251" s="79"/>
      <c r="P251" s="2"/>
      <c r="Q251" s="13" t="str">
        <f t="shared" si="36"/>
        <v/>
      </c>
      <c r="R251" s="2"/>
      <c r="T251" s="13" t="str">
        <f t="shared" si="37"/>
        <v/>
      </c>
      <c r="V251" s="13" t="str">
        <f t="shared" si="38"/>
        <v/>
      </c>
      <c r="W251" s="24" t="str">
        <f t="shared" si="39"/>
        <v/>
      </c>
      <c r="Y251" s="46" t="str">
        <f t="shared" si="40"/>
        <v/>
      </c>
      <c r="AA251" s="31" t="str">
        <f t="shared" si="46"/>
        <v/>
      </c>
      <c r="AB251" s="10" t="str">
        <f t="shared" si="46"/>
        <v/>
      </c>
      <c r="AC251" s="10" t="str">
        <f t="shared" si="46"/>
        <v/>
      </c>
      <c r="AD251" s="10" t="str">
        <f t="shared" si="46"/>
        <v/>
      </c>
      <c r="AE251" s="10" t="str">
        <f t="shared" si="46"/>
        <v/>
      </c>
      <c r="AF251" s="10" t="str">
        <f t="shared" si="46"/>
        <v/>
      </c>
      <c r="AG251" s="10" t="str">
        <f t="shared" si="46"/>
        <v/>
      </c>
      <c r="AH251" s="10" t="str">
        <f t="shared" si="46"/>
        <v/>
      </c>
      <c r="AI251" s="10" t="str">
        <f t="shared" si="46"/>
        <v/>
      </c>
      <c r="AJ251" s="10" t="str">
        <f t="shared" si="46"/>
        <v/>
      </c>
      <c r="AK251" s="10" t="str">
        <f t="shared" si="46"/>
        <v/>
      </c>
      <c r="AL251" s="10" t="str">
        <f t="shared" si="46"/>
        <v/>
      </c>
      <c r="AM251" s="10" t="str">
        <f t="shared" si="46"/>
        <v/>
      </c>
      <c r="AN251" s="10" t="str">
        <f t="shared" si="46"/>
        <v/>
      </c>
      <c r="AO251" s="32" t="str">
        <f t="shared" si="46"/>
        <v/>
      </c>
      <c r="AU251" s="13" t="str">
        <f>IF($F251="", "", IF(COUNTIF('Intro &amp; Setup'!$T$17:$Y$26, $F251)&gt;0, "", "X"))</f>
        <v/>
      </c>
      <c r="AW251" s="39" t="str">
        <f>IF(K251="", "", IF(COUNTIF('Intro &amp; Setup'!$AP$17:$AS$31, K251)&gt;0, "", "X"))</f>
        <v/>
      </c>
      <c r="AX251" s="1" t="str">
        <f>IF(L251="", "", IF(COUNTIF('Intro &amp; Setup'!$AP$17:$AS$31, L251)&gt;0, "", "X"))</f>
        <v/>
      </c>
      <c r="AY251" s="1" t="str">
        <f>IF(M251="", "", IF(COUNTIF('Intro &amp; Setup'!$AP$17:$AS$31, M251)&gt;0, "", "X"))</f>
        <v/>
      </c>
      <c r="AZ251" s="40" t="str">
        <f>IF(N251="", "", IF(COUNTIF('Intro &amp; Setup'!$AP$17:$AS$31, N251)&gt;0, "", "X"))</f>
        <v/>
      </c>
      <c r="BB251" s="55" t="str">
        <f t="shared" si="41"/>
        <v/>
      </c>
      <c r="BC251" s="56" t="str">
        <f t="shared" si="41"/>
        <v/>
      </c>
      <c r="BE251" s="13" t="str">
        <f t="shared" si="42"/>
        <v/>
      </c>
      <c r="BG251" s="13" t="str">
        <f t="shared" si="43"/>
        <v/>
      </c>
    </row>
    <row r="252" spans="1:59" x14ac:dyDescent="0.25">
      <c r="A252" s="2"/>
      <c r="B252" s="72"/>
      <c r="C252" s="73"/>
      <c r="D252" s="74"/>
      <c r="E252" s="74"/>
      <c r="F252" s="75"/>
      <c r="G252" s="74"/>
      <c r="H252" s="76"/>
      <c r="I252" s="74"/>
      <c r="J252" s="77"/>
      <c r="K252" s="72"/>
      <c r="L252" s="75"/>
      <c r="M252" s="75"/>
      <c r="N252" s="78"/>
      <c r="O252" s="79"/>
      <c r="P252" s="2"/>
      <c r="Q252" s="13" t="str">
        <f t="shared" si="36"/>
        <v/>
      </c>
      <c r="R252" s="2"/>
      <c r="T252" s="13" t="str">
        <f t="shared" si="37"/>
        <v/>
      </c>
      <c r="V252" s="13" t="str">
        <f t="shared" si="38"/>
        <v/>
      </c>
      <c r="W252" s="24" t="str">
        <f t="shared" si="39"/>
        <v/>
      </c>
      <c r="Y252" s="46" t="str">
        <f t="shared" si="40"/>
        <v/>
      </c>
      <c r="AA252" s="31" t="str">
        <f t="shared" si="46"/>
        <v/>
      </c>
      <c r="AB252" s="10" t="str">
        <f t="shared" si="46"/>
        <v/>
      </c>
      <c r="AC252" s="10" t="str">
        <f t="shared" si="46"/>
        <v/>
      </c>
      <c r="AD252" s="10" t="str">
        <f t="shared" si="46"/>
        <v/>
      </c>
      <c r="AE252" s="10" t="str">
        <f t="shared" si="46"/>
        <v/>
      </c>
      <c r="AF252" s="10" t="str">
        <f t="shared" si="46"/>
        <v/>
      </c>
      <c r="AG252" s="10" t="str">
        <f t="shared" si="46"/>
        <v/>
      </c>
      <c r="AH252" s="10" t="str">
        <f t="shared" si="46"/>
        <v/>
      </c>
      <c r="AI252" s="10" t="str">
        <f t="shared" si="46"/>
        <v/>
      </c>
      <c r="AJ252" s="10" t="str">
        <f t="shared" si="46"/>
        <v/>
      </c>
      <c r="AK252" s="10" t="str">
        <f t="shared" si="46"/>
        <v/>
      </c>
      <c r="AL252" s="10" t="str">
        <f t="shared" si="46"/>
        <v/>
      </c>
      <c r="AM252" s="10" t="str">
        <f t="shared" si="46"/>
        <v/>
      </c>
      <c r="AN252" s="10" t="str">
        <f t="shared" si="46"/>
        <v/>
      </c>
      <c r="AO252" s="32" t="str">
        <f t="shared" si="46"/>
        <v/>
      </c>
      <c r="AU252" s="13" t="str">
        <f>IF($F252="", "", IF(COUNTIF('Intro &amp; Setup'!$T$17:$Y$26, $F252)&gt;0, "", "X"))</f>
        <v/>
      </c>
      <c r="AW252" s="39" t="str">
        <f>IF(K252="", "", IF(COUNTIF('Intro &amp; Setup'!$AP$17:$AS$31, K252)&gt;0, "", "X"))</f>
        <v/>
      </c>
      <c r="AX252" s="1" t="str">
        <f>IF(L252="", "", IF(COUNTIF('Intro &amp; Setup'!$AP$17:$AS$31, L252)&gt;0, "", "X"))</f>
        <v/>
      </c>
      <c r="AY252" s="1" t="str">
        <f>IF(M252="", "", IF(COUNTIF('Intro &amp; Setup'!$AP$17:$AS$31, M252)&gt;0, "", "X"))</f>
        <v/>
      </c>
      <c r="AZ252" s="40" t="str">
        <f>IF(N252="", "", IF(COUNTIF('Intro &amp; Setup'!$AP$17:$AS$31, N252)&gt;0, "", "X"))</f>
        <v/>
      </c>
      <c r="BB252" s="55" t="str">
        <f t="shared" si="41"/>
        <v/>
      </c>
      <c r="BC252" s="56" t="str">
        <f t="shared" si="41"/>
        <v/>
      </c>
      <c r="BE252" s="13" t="str">
        <f t="shared" si="42"/>
        <v/>
      </c>
      <c r="BG252" s="13" t="str">
        <f t="shared" si="43"/>
        <v/>
      </c>
    </row>
    <row r="253" spans="1:59" x14ac:dyDescent="0.25">
      <c r="A253" s="2"/>
      <c r="B253" s="72"/>
      <c r="C253" s="73"/>
      <c r="D253" s="74"/>
      <c r="E253" s="74"/>
      <c r="F253" s="75"/>
      <c r="G253" s="74"/>
      <c r="H253" s="76"/>
      <c r="I253" s="74"/>
      <c r="J253" s="77"/>
      <c r="K253" s="72"/>
      <c r="L253" s="75"/>
      <c r="M253" s="75"/>
      <c r="N253" s="78"/>
      <c r="O253" s="79"/>
      <c r="P253" s="2"/>
      <c r="Q253" s="13" t="str">
        <f t="shared" si="36"/>
        <v/>
      </c>
      <c r="R253" s="2"/>
      <c r="T253" s="13" t="str">
        <f t="shared" si="37"/>
        <v/>
      </c>
      <c r="V253" s="13" t="str">
        <f t="shared" si="38"/>
        <v/>
      </c>
      <c r="W253" s="24" t="str">
        <f t="shared" si="39"/>
        <v/>
      </c>
      <c r="Y253" s="46" t="str">
        <f t="shared" si="40"/>
        <v/>
      </c>
      <c r="AA253" s="31" t="str">
        <f t="shared" si="46"/>
        <v/>
      </c>
      <c r="AB253" s="10" t="str">
        <f t="shared" si="46"/>
        <v/>
      </c>
      <c r="AC253" s="10" t="str">
        <f t="shared" si="46"/>
        <v/>
      </c>
      <c r="AD253" s="10" t="str">
        <f t="shared" si="46"/>
        <v/>
      </c>
      <c r="AE253" s="10" t="str">
        <f t="shared" si="46"/>
        <v/>
      </c>
      <c r="AF253" s="10" t="str">
        <f t="shared" si="46"/>
        <v/>
      </c>
      <c r="AG253" s="10" t="str">
        <f t="shared" si="46"/>
        <v/>
      </c>
      <c r="AH253" s="10" t="str">
        <f t="shared" si="46"/>
        <v/>
      </c>
      <c r="AI253" s="10" t="str">
        <f t="shared" si="46"/>
        <v/>
      </c>
      <c r="AJ253" s="10" t="str">
        <f t="shared" si="46"/>
        <v/>
      </c>
      <c r="AK253" s="10" t="str">
        <f t="shared" si="46"/>
        <v/>
      </c>
      <c r="AL253" s="10" t="str">
        <f t="shared" si="46"/>
        <v/>
      </c>
      <c r="AM253" s="10" t="str">
        <f t="shared" si="46"/>
        <v/>
      </c>
      <c r="AN253" s="10" t="str">
        <f t="shared" si="46"/>
        <v/>
      </c>
      <c r="AO253" s="32" t="str">
        <f t="shared" si="46"/>
        <v/>
      </c>
      <c r="AU253" s="13" t="str">
        <f>IF($F253="", "", IF(COUNTIF('Intro &amp; Setup'!$T$17:$Y$26, $F253)&gt;0, "", "X"))</f>
        <v/>
      </c>
      <c r="AW253" s="39" t="str">
        <f>IF(K253="", "", IF(COUNTIF('Intro &amp; Setup'!$AP$17:$AS$31, K253)&gt;0, "", "X"))</f>
        <v/>
      </c>
      <c r="AX253" s="1" t="str">
        <f>IF(L253="", "", IF(COUNTIF('Intro &amp; Setup'!$AP$17:$AS$31, L253)&gt;0, "", "X"))</f>
        <v/>
      </c>
      <c r="AY253" s="1" t="str">
        <f>IF(M253="", "", IF(COUNTIF('Intro &amp; Setup'!$AP$17:$AS$31, M253)&gt;0, "", "X"))</f>
        <v/>
      </c>
      <c r="AZ253" s="40" t="str">
        <f>IF(N253="", "", IF(COUNTIF('Intro &amp; Setup'!$AP$17:$AS$31, N253)&gt;0, "", "X"))</f>
        <v/>
      </c>
      <c r="BB253" s="55" t="str">
        <f t="shared" si="41"/>
        <v/>
      </c>
      <c r="BC253" s="56" t="str">
        <f t="shared" si="41"/>
        <v/>
      </c>
      <c r="BE253" s="13" t="str">
        <f t="shared" si="42"/>
        <v/>
      </c>
      <c r="BG253" s="13" t="str">
        <f t="shared" si="43"/>
        <v/>
      </c>
    </row>
    <row r="254" spans="1:59" x14ac:dyDescent="0.25">
      <c r="A254" s="2"/>
      <c r="B254" s="72"/>
      <c r="C254" s="73"/>
      <c r="D254" s="74"/>
      <c r="E254" s="74"/>
      <c r="F254" s="75"/>
      <c r="G254" s="74"/>
      <c r="H254" s="76"/>
      <c r="I254" s="74"/>
      <c r="J254" s="77"/>
      <c r="K254" s="72"/>
      <c r="L254" s="75"/>
      <c r="M254" s="75"/>
      <c r="N254" s="78"/>
      <c r="O254" s="79"/>
      <c r="P254" s="2"/>
      <c r="Q254" s="13" t="str">
        <f t="shared" si="36"/>
        <v/>
      </c>
      <c r="R254" s="2"/>
      <c r="T254" s="13" t="str">
        <f t="shared" si="37"/>
        <v/>
      </c>
      <c r="V254" s="13" t="str">
        <f t="shared" si="38"/>
        <v/>
      </c>
      <c r="W254" s="24" t="str">
        <f t="shared" si="39"/>
        <v/>
      </c>
      <c r="Y254" s="46" t="str">
        <f t="shared" si="40"/>
        <v/>
      </c>
      <c r="AA254" s="31" t="str">
        <f t="shared" si="46"/>
        <v/>
      </c>
      <c r="AB254" s="10" t="str">
        <f t="shared" si="46"/>
        <v/>
      </c>
      <c r="AC254" s="10" t="str">
        <f t="shared" si="46"/>
        <v/>
      </c>
      <c r="AD254" s="10" t="str">
        <f t="shared" si="46"/>
        <v/>
      </c>
      <c r="AE254" s="10" t="str">
        <f t="shared" si="46"/>
        <v/>
      </c>
      <c r="AF254" s="10" t="str">
        <f t="shared" si="46"/>
        <v/>
      </c>
      <c r="AG254" s="10" t="str">
        <f t="shared" si="46"/>
        <v/>
      </c>
      <c r="AH254" s="10" t="str">
        <f t="shared" si="46"/>
        <v/>
      </c>
      <c r="AI254" s="10" t="str">
        <f t="shared" si="46"/>
        <v/>
      </c>
      <c r="AJ254" s="10" t="str">
        <f t="shared" si="46"/>
        <v/>
      </c>
      <c r="AK254" s="10" t="str">
        <f t="shared" si="46"/>
        <v/>
      </c>
      <c r="AL254" s="10" t="str">
        <f t="shared" si="46"/>
        <v/>
      </c>
      <c r="AM254" s="10" t="str">
        <f t="shared" si="46"/>
        <v/>
      </c>
      <c r="AN254" s="10" t="str">
        <f t="shared" si="46"/>
        <v/>
      </c>
      <c r="AO254" s="32" t="str">
        <f t="shared" si="46"/>
        <v/>
      </c>
      <c r="AU254" s="13" t="str">
        <f>IF($F254="", "", IF(COUNTIF('Intro &amp; Setup'!$T$17:$Y$26, $F254)&gt;0, "", "X"))</f>
        <v/>
      </c>
      <c r="AW254" s="39" t="str">
        <f>IF(K254="", "", IF(COUNTIF('Intro &amp; Setup'!$AP$17:$AS$31, K254)&gt;0, "", "X"))</f>
        <v/>
      </c>
      <c r="AX254" s="1" t="str">
        <f>IF(L254="", "", IF(COUNTIF('Intro &amp; Setup'!$AP$17:$AS$31, L254)&gt;0, "", "X"))</f>
        <v/>
      </c>
      <c r="AY254" s="1" t="str">
        <f>IF(M254="", "", IF(COUNTIF('Intro &amp; Setup'!$AP$17:$AS$31, M254)&gt;0, "", "X"))</f>
        <v/>
      </c>
      <c r="AZ254" s="40" t="str">
        <f>IF(N254="", "", IF(COUNTIF('Intro &amp; Setup'!$AP$17:$AS$31, N254)&gt;0, "", "X"))</f>
        <v/>
      </c>
      <c r="BB254" s="55" t="str">
        <f t="shared" si="41"/>
        <v/>
      </c>
      <c r="BC254" s="56" t="str">
        <f t="shared" si="41"/>
        <v/>
      </c>
      <c r="BE254" s="13" t="str">
        <f t="shared" si="42"/>
        <v/>
      </c>
      <c r="BG254" s="13" t="str">
        <f t="shared" si="43"/>
        <v/>
      </c>
    </row>
    <row r="255" spans="1:59" x14ac:dyDescent="0.25">
      <c r="A255" s="2"/>
      <c r="B255" s="72"/>
      <c r="C255" s="73"/>
      <c r="D255" s="74"/>
      <c r="E255" s="74"/>
      <c r="F255" s="75"/>
      <c r="G255" s="74"/>
      <c r="H255" s="76"/>
      <c r="I255" s="74"/>
      <c r="J255" s="77"/>
      <c r="K255" s="72"/>
      <c r="L255" s="75"/>
      <c r="M255" s="75"/>
      <c r="N255" s="78"/>
      <c r="O255" s="79"/>
      <c r="P255" s="2"/>
      <c r="Q255" s="13" t="str">
        <f t="shared" si="36"/>
        <v/>
      </c>
      <c r="R255" s="2"/>
      <c r="T255" s="13" t="str">
        <f t="shared" si="37"/>
        <v/>
      </c>
      <c r="V255" s="13" t="str">
        <f t="shared" si="38"/>
        <v/>
      </c>
      <c r="W255" s="24" t="str">
        <f t="shared" si="39"/>
        <v/>
      </c>
      <c r="Y255" s="46" t="str">
        <f t="shared" si="40"/>
        <v/>
      </c>
      <c r="AA255" s="31" t="str">
        <f t="shared" si="46"/>
        <v/>
      </c>
      <c r="AB255" s="10" t="str">
        <f t="shared" si="46"/>
        <v/>
      </c>
      <c r="AC255" s="10" t="str">
        <f t="shared" si="46"/>
        <v/>
      </c>
      <c r="AD255" s="10" t="str">
        <f t="shared" si="46"/>
        <v/>
      </c>
      <c r="AE255" s="10" t="str">
        <f t="shared" si="46"/>
        <v/>
      </c>
      <c r="AF255" s="10" t="str">
        <f t="shared" si="46"/>
        <v/>
      </c>
      <c r="AG255" s="10" t="str">
        <f t="shared" si="46"/>
        <v/>
      </c>
      <c r="AH255" s="10" t="str">
        <f t="shared" si="46"/>
        <v/>
      </c>
      <c r="AI255" s="10" t="str">
        <f t="shared" si="46"/>
        <v/>
      </c>
      <c r="AJ255" s="10" t="str">
        <f t="shared" si="46"/>
        <v/>
      </c>
      <c r="AK255" s="10" t="str">
        <f t="shared" si="46"/>
        <v/>
      </c>
      <c r="AL255" s="10" t="str">
        <f t="shared" si="46"/>
        <v/>
      </c>
      <c r="AM255" s="10" t="str">
        <f t="shared" si="46"/>
        <v/>
      </c>
      <c r="AN255" s="10" t="str">
        <f t="shared" si="46"/>
        <v/>
      </c>
      <c r="AO255" s="32" t="str">
        <f t="shared" si="46"/>
        <v/>
      </c>
      <c r="AU255" s="13" t="str">
        <f>IF($F255="", "", IF(COUNTIF('Intro &amp; Setup'!$T$17:$Y$26, $F255)&gt;0, "", "X"))</f>
        <v/>
      </c>
      <c r="AW255" s="39" t="str">
        <f>IF(K255="", "", IF(COUNTIF('Intro &amp; Setup'!$AP$17:$AS$31, K255)&gt;0, "", "X"))</f>
        <v/>
      </c>
      <c r="AX255" s="1" t="str">
        <f>IF(L255="", "", IF(COUNTIF('Intro &amp; Setup'!$AP$17:$AS$31, L255)&gt;0, "", "X"))</f>
        <v/>
      </c>
      <c r="AY255" s="1" t="str">
        <f>IF(M255="", "", IF(COUNTIF('Intro &amp; Setup'!$AP$17:$AS$31, M255)&gt;0, "", "X"))</f>
        <v/>
      </c>
      <c r="AZ255" s="40" t="str">
        <f>IF(N255="", "", IF(COUNTIF('Intro &amp; Setup'!$AP$17:$AS$31, N255)&gt;0, "", "X"))</f>
        <v/>
      </c>
      <c r="BB255" s="55" t="str">
        <f t="shared" si="41"/>
        <v/>
      </c>
      <c r="BC255" s="56" t="str">
        <f t="shared" si="41"/>
        <v/>
      </c>
      <c r="BE255" s="13" t="str">
        <f t="shared" si="42"/>
        <v/>
      </c>
      <c r="BG255" s="13" t="str">
        <f t="shared" si="43"/>
        <v/>
      </c>
    </row>
    <row r="256" spans="1:59" x14ac:dyDescent="0.25">
      <c r="A256" s="2"/>
      <c r="B256" s="72"/>
      <c r="C256" s="73"/>
      <c r="D256" s="74"/>
      <c r="E256" s="74"/>
      <c r="F256" s="75"/>
      <c r="G256" s="74"/>
      <c r="H256" s="76"/>
      <c r="I256" s="74"/>
      <c r="J256" s="77"/>
      <c r="K256" s="72"/>
      <c r="L256" s="75"/>
      <c r="M256" s="75"/>
      <c r="N256" s="78"/>
      <c r="O256" s="79"/>
      <c r="P256" s="2"/>
      <c r="Q256" s="13" t="str">
        <f t="shared" si="36"/>
        <v/>
      </c>
      <c r="R256" s="2"/>
      <c r="T256" s="13" t="str">
        <f t="shared" si="37"/>
        <v/>
      </c>
      <c r="V256" s="13" t="str">
        <f t="shared" si="38"/>
        <v/>
      </c>
      <c r="W256" s="24" t="str">
        <f t="shared" si="39"/>
        <v/>
      </c>
      <c r="Y256" s="46" t="str">
        <f t="shared" si="40"/>
        <v/>
      </c>
      <c r="AA256" s="31" t="str">
        <f t="shared" si="46"/>
        <v/>
      </c>
      <c r="AB256" s="10" t="str">
        <f t="shared" si="46"/>
        <v/>
      </c>
      <c r="AC256" s="10" t="str">
        <f t="shared" si="46"/>
        <v/>
      </c>
      <c r="AD256" s="10" t="str">
        <f t="shared" si="46"/>
        <v/>
      </c>
      <c r="AE256" s="10" t="str">
        <f t="shared" si="46"/>
        <v/>
      </c>
      <c r="AF256" s="10" t="str">
        <f t="shared" si="46"/>
        <v/>
      </c>
      <c r="AG256" s="10" t="str">
        <f t="shared" si="46"/>
        <v/>
      </c>
      <c r="AH256" s="10" t="str">
        <f t="shared" si="46"/>
        <v/>
      </c>
      <c r="AI256" s="10" t="str">
        <f t="shared" si="46"/>
        <v/>
      </c>
      <c r="AJ256" s="10" t="str">
        <f t="shared" si="46"/>
        <v/>
      </c>
      <c r="AK256" s="10" t="str">
        <f t="shared" si="46"/>
        <v/>
      </c>
      <c r="AL256" s="10" t="str">
        <f t="shared" si="46"/>
        <v/>
      </c>
      <c r="AM256" s="10" t="str">
        <f t="shared" si="46"/>
        <v/>
      </c>
      <c r="AN256" s="10" t="str">
        <f t="shared" si="46"/>
        <v/>
      </c>
      <c r="AO256" s="32" t="str">
        <f t="shared" si="46"/>
        <v/>
      </c>
      <c r="AU256" s="13" t="str">
        <f>IF($F256="", "", IF(COUNTIF('Intro &amp; Setup'!$T$17:$Y$26, $F256)&gt;0, "", "X"))</f>
        <v/>
      </c>
      <c r="AW256" s="39" t="str">
        <f>IF(K256="", "", IF(COUNTIF('Intro &amp; Setup'!$AP$17:$AS$31, K256)&gt;0, "", "X"))</f>
        <v/>
      </c>
      <c r="AX256" s="1" t="str">
        <f>IF(L256="", "", IF(COUNTIF('Intro &amp; Setup'!$AP$17:$AS$31, L256)&gt;0, "", "X"))</f>
        <v/>
      </c>
      <c r="AY256" s="1" t="str">
        <f>IF(M256="", "", IF(COUNTIF('Intro &amp; Setup'!$AP$17:$AS$31, M256)&gt;0, "", "X"))</f>
        <v/>
      </c>
      <c r="AZ256" s="40" t="str">
        <f>IF(N256="", "", IF(COUNTIF('Intro &amp; Setup'!$AP$17:$AS$31, N256)&gt;0, "", "X"))</f>
        <v/>
      </c>
      <c r="BB256" s="55" t="str">
        <f t="shared" si="41"/>
        <v/>
      </c>
      <c r="BC256" s="56" t="str">
        <f t="shared" si="41"/>
        <v/>
      </c>
      <c r="BE256" s="13" t="str">
        <f t="shared" si="42"/>
        <v/>
      </c>
      <c r="BG256" s="13" t="str">
        <f t="shared" si="43"/>
        <v/>
      </c>
    </row>
    <row r="257" spans="1:59" x14ac:dyDescent="0.25">
      <c r="A257" s="2"/>
      <c r="B257" s="72"/>
      <c r="C257" s="73"/>
      <c r="D257" s="74"/>
      <c r="E257" s="74"/>
      <c r="F257" s="75"/>
      <c r="G257" s="74"/>
      <c r="H257" s="76"/>
      <c r="I257" s="74"/>
      <c r="J257" s="77"/>
      <c r="K257" s="72"/>
      <c r="L257" s="75"/>
      <c r="M257" s="75"/>
      <c r="N257" s="78"/>
      <c r="O257" s="79"/>
      <c r="P257" s="2"/>
      <c r="Q257" s="13" t="str">
        <f t="shared" si="36"/>
        <v/>
      </c>
      <c r="R257" s="2"/>
      <c r="T257" s="13" t="str">
        <f t="shared" si="37"/>
        <v/>
      </c>
      <c r="V257" s="13" t="str">
        <f t="shared" si="38"/>
        <v/>
      </c>
      <c r="W257" s="24" t="str">
        <f t="shared" si="39"/>
        <v/>
      </c>
      <c r="Y257" s="46" t="str">
        <f t="shared" si="40"/>
        <v/>
      </c>
      <c r="AA257" s="31" t="str">
        <f t="shared" si="46"/>
        <v/>
      </c>
      <c r="AB257" s="10" t="str">
        <f t="shared" si="46"/>
        <v/>
      </c>
      <c r="AC257" s="10" t="str">
        <f t="shared" si="46"/>
        <v/>
      </c>
      <c r="AD257" s="10" t="str">
        <f t="shared" si="46"/>
        <v/>
      </c>
      <c r="AE257" s="10" t="str">
        <f t="shared" si="46"/>
        <v/>
      </c>
      <c r="AF257" s="10" t="str">
        <f t="shared" si="46"/>
        <v/>
      </c>
      <c r="AG257" s="10" t="str">
        <f t="shared" si="46"/>
        <v/>
      </c>
      <c r="AH257" s="10" t="str">
        <f t="shared" si="46"/>
        <v/>
      </c>
      <c r="AI257" s="10" t="str">
        <f t="shared" si="46"/>
        <v/>
      </c>
      <c r="AJ257" s="10" t="str">
        <f t="shared" si="46"/>
        <v/>
      </c>
      <c r="AK257" s="10" t="str">
        <f t="shared" si="46"/>
        <v/>
      </c>
      <c r="AL257" s="10" t="str">
        <f t="shared" si="46"/>
        <v/>
      </c>
      <c r="AM257" s="10" t="str">
        <f t="shared" si="46"/>
        <v/>
      </c>
      <c r="AN257" s="10" t="str">
        <f t="shared" si="46"/>
        <v/>
      </c>
      <c r="AO257" s="32" t="str">
        <f t="shared" si="46"/>
        <v/>
      </c>
      <c r="AU257" s="13" t="str">
        <f>IF($F257="", "", IF(COUNTIF('Intro &amp; Setup'!$T$17:$Y$26, $F257)&gt;0, "", "X"))</f>
        <v/>
      </c>
      <c r="AW257" s="39" t="str">
        <f>IF(K257="", "", IF(COUNTIF('Intro &amp; Setup'!$AP$17:$AS$31, K257)&gt;0, "", "X"))</f>
        <v/>
      </c>
      <c r="AX257" s="1" t="str">
        <f>IF(L257="", "", IF(COUNTIF('Intro &amp; Setup'!$AP$17:$AS$31, L257)&gt;0, "", "X"))</f>
        <v/>
      </c>
      <c r="AY257" s="1" t="str">
        <f>IF(M257="", "", IF(COUNTIF('Intro &amp; Setup'!$AP$17:$AS$31, M257)&gt;0, "", "X"))</f>
        <v/>
      </c>
      <c r="AZ257" s="40" t="str">
        <f>IF(N257="", "", IF(COUNTIF('Intro &amp; Setup'!$AP$17:$AS$31, N257)&gt;0, "", "X"))</f>
        <v/>
      </c>
      <c r="BB257" s="55" t="str">
        <f t="shared" si="41"/>
        <v/>
      </c>
      <c r="BC257" s="56" t="str">
        <f t="shared" si="41"/>
        <v/>
      </c>
      <c r="BE257" s="13" t="str">
        <f t="shared" si="42"/>
        <v/>
      </c>
      <c r="BG257" s="13" t="str">
        <f t="shared" si="43"/>
        <v/>
      </c>
    </row>
    <row r="258" spans="1:59" x14ac:dyDescent="0.25">
      <c r="A258" s="2"/>
      <c r="B258" s="72"/>
      <c r="C258" s="73"/>
      <c r="D258" s="74"/>
      <c r="E258" s="74"/>
      <c r="F258" s="75"/>
      <c r="G258" s="74"/>
      <c r="H258" s="76"/>
      <c r="I258" s="74"/>
      <c r="J258" s="77"/>
      <c r="K258" s="72"/>
      <c r="L258" s="75"/>
      <c r="M258" s="75"/>
      <c r="N258" s="78"/>
      <c r="O258" s="79"/>
      <c r="P258" s="2"/>
      <c r="Q258" s="13" t="str">
        <f t="shared" si="36"/>
        <v/>
      </c>
      <c r="R258" s="2"/>
      <c r="T258" s="13" t="str">
        <f t="shared" si="37"/>
        <v/>
      </c>
      <c r="V258" s="13" t="str">
        <f t="shared" si="38"/>
        <v/>
      </c>
      <c r="W258" s="24" t="str">
        <f t="shared" si="39"/>
        <v/>
      </c>
      <c r="Y258" s="46" t="str">
        <f t="shared" si="40"/>
        <v/>
      </c>
      <c r="AA258" s="31" t="str">
        <f t="shared" si="46"/>
        <v/>
      </c>
      <c r="AB258" s="10" t="str">
        <f t="shared" si="46"/>
        <v/>
      </c>
      <c r="AC258" s="10" t="str">
        <f t="shared" si="46"/>
        <v/>
      </c>
      <c r="AD258" s="10" t="str">
        <f t="shared" si="46"/>
        <v/>
      </c>
      <c r="AE258" s="10" t="str">
        <f t="shared" si="46"/>
        <v/>
      </c>
      <c r="AF258" s="10" t="str">
        <f t="shared" si="46"/>
        <v/>
      </c>
      <c r="AG258" s="10" t="str">
        <f t="shared" si="46"/>
        <v/>
      </c>
      <c r="AH258" s="10" t="str">
        <f t="shared" si="46"/>
        <v/>
      </c>
      <c r="AI258" s="10" t="str">
        <f t="shared" si="46"/>
        <v/>
      </c>
      <c r="AJ258" s="10" t="str">
        <f t="shared" si="46"/>
        <v/>
      </c>
      <c r="AK258" s="10" t="str">
        <f t="shared" si="46"/>
        <v/>
      </c>
      <c r="AL258" s="10" t="str">
        <f t="shared" si="46"/>
        <v/>
      </c>
      <c r="AM258" s="10" t="str">
        <f t="shared" si="46"/>
        <v/>
      </c>
      <c r="AN258" s="10" t="str">
        <f t="shared" si="46"/>
        <v/>
      </c>
      <c r="AO258" s="32" t="str">
        <f t="shared" si="46"/>
        <v/>
      </c>
      <c r="AU258" s="13" t="str">
        <f>IF($F258="", "", IF(COUNTIF('Intro &amp; Setup'!$T$17:$Y$26, $F258)&gt;0, "", "X"))</f>
        <v/>
      </c>
      <c r="AW258" s="39" t="str">
        <f>IF(K258="", "", IF(COUNTIF('Intro &amp; Setup'!$AP$17:$AS$31, K258)&gt;0, "", "X"))</f>
        <v/>
      </c>
      <c r="AX258" s="1" t="str">
        <f>IF(L258="", "", IF(COUNTIF('Intro &amp; Setup'!$AP$17:$AS$31, L258)&gt;0, "", "X"))</f>
        <v/>
      </c>
      <c r="AY258" s="1" t="str">
        <f>IF(M258="", "", IF(COUNTIF('Intro &amp; Setup'!$AP$17:$AS$31, M258)&gt;0, "", "X"))</f>
        <v/>
      </c>
      <c r="AZ258" s="40" t="str">
        <f>IF(N258="", "", IF(COUNTIF('Intro &amp; Setup'!$AP$17:$AS$31, N258)&gt;0, "", "X"))</f>
        <v/>
      </c>
      <c r="BB258" s="55" t="str">
        <f t="shared" si="41"/>
        <v/>
      </c>
      <c r="BC258" s="56" t="str">
        <f t="shared" si="41"/>
        <v/>
      </c>
      <c r="BE258" s="13" t="str">
        <f t="shared" si="42"/>
        <v/>
      </c>
      <c r="BG258" s="13" t="str">
        <f t="shared" si="43"/>
        <v/>
      </c>
    </row>
    <row r="259" spans="1:59" x14ac:dyDescent="0.25">
      <c r="A259" s="2"/>
      <c r="B259" s="72"/>
      <c r="C259" s="73"/>
      <c r="D259" s="74"/>
      <c r="E259" s="74"/>
      <c r="F259" s="75"/>
      <c r="G259" s="74"/>
      <c r="H259" s="76"/>
      <c r="I259" s="74"/>
      <c r="J259" s="77"/>
      <c r="K259" s="72"/>
      <c r="L259" s="75"/>
      <c r="M259" s="75"/>
      <c r="N259" s="78"/>
      <c r="O259" s="79"/>
      <c r="P259" s="2"/>
      <c r="Q259" s="13" t="str">
        <f t="shared" si="36"/>
        <v/>
      </c>
      <c r="R259" s="2"/>
      <c r="T259" s="13" t="str">
        <f t="shared" si="37"/>
        <v/>
      </c>
      <c r="V259" s="13" t="str">
        <f t="shared" si="38"/>
        <v/>
      </c>
      <c r="W259" s="24" t="str">
        <f t="shared" si="39"/>
        <v/>
      </c>
      <c r="Y259" s="46" t="str">
        <f t="shared" si="40"/>
        <v/>
      </c>
      <c r="AA259" s="31" t="str">
        <f t="shared" si="46"/>
        <v/>
      </c>
      <c r="AB259" s="10" t="str">
        <f t="shared" si="46"/>
        <v/>
      </c>
      <c r="AC259" s="10" t="str">
        <f t="shared" si="46"/>
        <v/>
      </c>
      <c r="AD259" s="10" t="str">
        <f t="shared" si="46"/>
        <v/>
      </c>
      <c r="AE259" s="10" t="str">
        <f t="shared" si="46"/>
        <v/>
      </c>
      <c r="AF259" s="10" t="str">
        <f t="shared" si="46"/>
        <v/>
      </c>
      <c r="AG259" s="10" t="str">
        <f t="shared" si="46"/>
        <v/>
      </c>
      <c r="AH259" s="10" t="str">
        <f t="shared" si="46"/>
        <v/>
      </c>
      <c r="AI259" s="10" t="str">
        <f t="shared" si="46"/>
        <v/>
      </c>
      <c r="AJ259" s="10" t="str">
        <f t="shared" si="46"/>
        <v/>
      </c>
      <c r="AK259" s="10" t="str">
        <f t="shared" si="46"/>
        <v/>
      </c>
      <c r="AL259" s="10" t="str">
        <f t="shared" si="46"/>
        <v/>
      </c>
      <c r="AM259" s="10" t="str">
        <f t="shared" si="46"/>
        <v/>
      </c>
      <c r="AN259" s="10" t="str">
        <f t="shared" si="46"/>
        <v/>
      </c>
      <c r="AO259" s="32" t="str">
        <f t="shared" si="46"/>
        <v/>
      </c>
      <c r="AU259" s="13" t="str">
        <f>IF($F259="", "", IF(COUNTIF('Intro &amp; Setup'!$T$17:$Y$26, $F259)&gt;0, "", "X"))</f>
        <v/>
      </c>
      <c r="AW259" s="39" t="str">
        <f>IF(K259="", "", IF(COUNTIF('Intro &amp; Setup'!$AP$17:$AS$31, K259)&gt;0, "", "X"))</f>
        <v/>
      </c>
      <c r="AX259" s="1" t="str">
        <f>IF(L259="", "", IF(COUNTIF('Intro &amp; Setup'!$AP$17:$AS$31, L259)&gt;0, "", "X"))</f>
        <v/>
      </c>
      <c r="AY259" s="1" t="str">
        <f>IF(M259="", "", IF(COUNTIF('Intro &amp; Setup'!$AP$17:$AS$31, M259)&gt;0, "", "X"))</f>
        <v/>
      </c>
      <c r="AZ259" s="40" t="str">
        <f>IF(N259="", "", IF(COUNTIF('Intro &amp; Setup'!$AP$17:$AS$31, N259)&gt;0, "", "X"))</f>
        <v/>
      </c>
      <c r="BB259" s="55" t="str">
        <f t="shared" si="41"/>
        <v/>
      </c>
      <c r="BC259" s="56" t="str">
        <f t="shared" si="41"/>
        <v/>
      </c>
      <c r="BE259" s="13" t="str">
        <f t="shared" si="42"/>
        <v/>
      </c>
      <c r="BG259" s="13" t="str">
        <f t="shared" si="43"/>
        <v/>
      </c>
    </row>
    <row r="260" spans="1:59" x14ac:dyDescent="0.25">
      <c r="A260" s="2"/>
      <c r="B260" s="72"/>
      <c r="C260" s="73"/>
      <c r="D260" s="74"/>
      <c r="E260" s="74"/>
      <c r="F260" s="75"/>
      <c r="G260" s="74"/>
      <c r="H260" s="76"/>
      <c r="I260" s="74"/>
      <c r="J260" s="77"/>
      <c r="K260" s="72"/>
      <c r="L260" s="75"/>
      <c r="M260" s="75"/>
      <c r="N260" s="78"/>
      <c r="O260" s="79"/>
      <c r="P260" s="2"/>
      <c r="Q260" s="13" t="str">
        <f t="shared" si="36"/>
        <v/>
      </c>
      <c r="R260" s="2"/>
      <c r="T260" s="13" t="str">
        <f t="shared" si="37"/>
        <v/>
      </c>
      <c r="V260" s="13" t="str">
        <f t="shared" si="38"/>
        <v/>
      </c>
      <c r="W260" s="24" t="str">
        <f t="shared" si="39"/>
        <v/>
      </c>
      <c r="Y260" s="46" t="str">
        <f t="shared" si="40"/>
        <v/>
      </c>
      <c r="AA260" s="31" t="str">
        <f t="shared" si="46"/>
        <v/>
      </c>
      <c r="AB260" s="10" t="str">
        <f t="shared" si="46"/>
        <v/>
      </c>
      <c r="AC260" s="10" t="str">
        <f t="shared" si="46"/>
        <v/>
      </c>
      <c r="AD260" s="10" t="str">
        <f t="shared" si="46"/>
        <v/>
      </c>
      <c r="AE260" s="10" t="str">
        <f t="shared" si="46"/>
        <v/>
      </c>
      <c r="AF260" s="10" t="str">
        <f t="shared" si="46"/>
        <v/>
      </c>
      <c r="AG260" s="10" t="str">
        <f t="shared" si="46"/>
        <v/>
      </c>
      <c r="AH260" s="10" t="str">
        <f t="shared" si="46"/>
        <v/>
      </c>
      <c r="AI260" s="10" t="str">
        <f t="shared" si="46"/>
        <v/>
      </c>
      <c r="AJ260" s="10" t="str">
        <f t="shared" si="46"/>
        <v/>
      </c>
      <c r="AK260" s="10" t="str">
        <f t="shared" si="46"/>
        <v/>
      </c>
      <c r="AL260" s="10" t="str">
        <f t="shared" si="46"/>
        <v/>
      </c>
      <c r="AM260" s="10" t="str">
        <f t="shared" si="46"/>
        <v/>
      </c>
      <c r="AN260" s="10" t="str">
        <f t="shared" si="46"/>
        <v/>
      </c>
      <c r="AO260" s="32" t="str">
        <f t="shared" si="46"/>
        <v/>
      </c>
      <c r="AU260" s="13" t="str">
        <f>IF($F260="", "", IF(COUNTIF('Intro &amp; Setup'!$T$17:$Y$26, $F260)&gt;0, "", "X"))</f>
        <v/>
      </c>
      <c r="AW260" s="39" t="str">
        <f>IF(K260="", "", IF(COUNTIF('Intro &amp; Setup'!$AP$17:$AS$31, K260)&gt;0, "", "X"))</f>
        <v/>
      </c>
      <c r="AX260" s="1" t="str">
        <f>IF(L260="", "", IF(COUNTIF('Intro &amp; Setup'!$AP$17:$AS$31, L260)&gt;0, "", "X"))</f>
        <v/>
      </c>
      <c r="AY260" s="1" t="str">
        <f>IF(M260="", "", IF(COUNTIF('Intro &amp; Setup'!$AP$17:$AS$31, M260)&gt;0, "", "X"))</f>
        <v/>
      </c>
      <c r="AZ260" s="40" t="str">
        <f>IF(N260="", "", IF(COUNTIF('Intro &amp; Setup'!$AP$17:$AS$31, N260)&gt;0, "", "X"))</f>
        <v/>
      </c>
      <c r="BB260" s="55" t="str">
        <f t="shared" si="41"/>
        <v/>
      </c>
      <c r="BC260" s="56" t="str">
        <f t="shared" si="41"/>
        <v/>
      </c>
      <c r="BE260" s="13" t="str">
        <f t="shared" si="42"/>
        <v/>
      </c>
      <c r="BG260" s="13" t="str">
        <f t="shared" si="43"/>
        <v/>
      </c>
    </row>
    <row r="261" spans="1:59" x14ac:dyDescent="0.25">
      <c r="A261" s="2"/>
      <c r="B261" s="72"/>
      <c r="C261" s="73"/>
      <c r="D261" s="74"/>
      <c r="E261" s="74"/>
      <c r="F261" s="75"/>
      <c r="G261" s="74"/>
      <c r="H261" s="76"/>
      <c r="I261" s="74"/>
      <c r="J261" s="77"/>
      <c r="K261" s="72"/>
      <c r="L261" s="75"/>
      <c r="M261" s="75"/>
      <c r="N261" s="78"/>
      <c r="O261" s="79"/>
      <c r="P261" s="2"/>
      <c r="Q261" s="13" t="str">
        <f t="shared" si="36"/>
        <v/>
      </c>
      <c r="R261" s="2"/>
      <c r="T261" s="13" t="str">
        <f t="shared" si="37"/>
        <v/>
      </c>
      <c r="V261" s="13" t="str">
        <f t="shared" si="38"/>
        <v/>
      </c>
      <c r="W261" s="24" t="str">
        <f t="shared" si="39"/>
        <v/>
      </c>
      <c r="Y261" s="46" t="str">
        <f t="shared" si="40"/>
        <v/>
      </c>
      <c r="AA261" s="31" t="str">
        <f t="shared" si="46"/>
        <v/>
      </c>
      <c r="AB261" s="10" t="str">
        <f t="shared" si="46"/>
        <v/>
      </c>
      <c r="AC261" s="10" t="str">
        <f t="shared" si="46"/>
        <v/>
      </c>
      <c r="AD261" s="10" t="str">
        <f t="shared" si="46"/>
        <v/>
      </c>
      <c r="AE261" s="10" t="str">
        <f t="shared" si="46"/>
        <v/>
      </c>
      <c r="AF261" s="10" t="str">
        <f t="shared" si="46"/>
        <v/>
      </c>
      <c r="AG261" s="10" t="str">
        <f t="shared" si="46"/>
        <v/>
      </c>
      <c r="AH261" s="10" t="str">
        <f t="shared" si="46"/>
        <v/>
      </c>
      <c r="AI261" s="10" t="str">
        <f t="shared" si="46"/>
        <v/>
      </c>
      <c r="AJ261" s="10" t="str">
        <f t="shared" si="46"/>
        <v/>
      </c>
      <c r="AK261" s="10" t="str">
        <f t="shared" si="46"/>
        <v/>
      </c>
      <c r="AL261" s="10" t="str">
        <f t="shared" si="46"/>
        <v/>
      </c>
      <c r="AM261" s="10" t="str">
        <f t="shared" si="46"/>
        <v/>
      </c>
      <c r="AN261" s="10" t="str">
        <f t="shared" si="46"/>
        <v/>
      </c>
      <c r="AO261" s="32" t="str">
        <f t="shared" si="46"/>
        <v/>
      </c>
      <c r="AU261" s="13" t="str">
        <f>IF($F261="", "", IF(COUNTIF('Intro &amp; Setup'!$T$17:$Y$26, $F261)&gt;0, "", "X"))</f>
        <v/>
      </c>
      <c r="AW261" s="39" t="str">
        <f>IF(K261="", "", IF(COUNTIF('Intro &amp; Setup'!$AP$17:$AS$31, K261)&gt;0, "", "X"))</f>
        <v/>
      </c>
      <c r="AX261" s="1" t="str">
        <f>IF(L261="", "", IF(COUNTIF('Intro &amp; Setup'!$AP$17:$AS$31, L261)&gt;0, "", "X"))</f>
        <v/>
      </c>
      <c r="AY261" s="1" t="str">
        <f>IF(M261="", "", IF(COUNTIF('Intro &amp; Setup'!$AP$17:$AS$31, M261)&gt;0, "", "X"))</f>
        <v/>
      </c>
      <c r="AZ261" s="40" t="str">
        <f>IF(N261="", "", IF(COUNTIF('Intro &amp; Setup'!$AP$17:$AS$31, N261)&gt;0, "", "X"))</f>
        <v/>
      </c>
      <c r="BB261" s="55" t="str">
        <f t="shared" si="41"/>
        <v/>
      </c>
      <c r="BC261" s="56" t="str">
        <f t="shared" si="41"/>
        <v/>
      </c>
      <c r="BE261" s="13" t="str">
        <f t="shared" si="42"/>
        <v/>
      </c>
      <c r="BG261" s="13" t="str">
        <f t="shared" si="43"/>
        <v/>
      </c>
    </row>
    <row r="262" spans="1:59" x14ac:dyDescent="0.25">
      <c r="A262" s="2"/>
      <c r="B262" s="72"/>
      <c r="C262" s="73"/>
      <c r="D262" s="74"/>
      <c r="E262" s="74"/>
      <c r="F262" s="75"/>
      <c r="G262" s="74"/>
      <c r="H262" s="76"/>
      <c r="I262" s="74"/>
      <c r="J262" s="77"/>
      <c r="K262" s="72"/>
      <c r="L262" s="75"/>
      <c r="M262" s="75"/>
      <c r="N262" s="78"/>
      <c r="O262" s="79"/>
      <c r="P262" s="2"/>
      <c r="Q262" s="13" t="str">
        <f t="shared" si="36"/>
        <v/>
      </c>
      <c r="R262" s="2"/>
      <c r="T262" s="13" t="str">
        <f t="shared" si="37"/>
        <v/>
      </c>
      <c r="V262" s="13" t="str">
        <f t="shared" si="38"/>
        <v/>
      </c>
      <c r="W262" s="24" t="str">
        <f t="shared" si="39"/>
        <v/>
      </c>
      <c r="Y262" s="46" t="str">
        <f t="shared" si="40"/>
        <v/>
      </c>
      <c r="AA262" s="31" t="str">
        <f t="shared" si="46"/>
        <v/>
      </c>
      <c r="AB262" s="10" t="str">
        <f t="shared" si="46"/>
        <v/>
      </c>
      <c r="AC262" s="10" t="str">
        <f t="shared" si="46"/>
        <v/>
      </c>
      <c r="AD262" s="10" t="str">
        <f t="shared" si="46"/>
        <v/>
      </c>
      <c r="AE262" s="10" t="str">
        <f t="shared" si="46"/>
        <v/>
      </c>
      <c r="AF262" s="10" t="str">
        <f t="shared" si="46"/>
        <v/>
      </c>
      <c r="AG262" s="10" t="str">
        <f t="shared" si="46"/>
        <v/>
      </c>
      <c r="AH262" s="10" t="str">
        <f t="shared" si="46"/>
        <v/>
      </c>
      <c r="AI262" s="10" t="str">
        <f t="shared" si="46"/>
        <v/>
      </c>
      <c r="AJ262" s="10" t="str">
        <f t="shared" si="46"/>
        <v/>
      </c>
      <c r="AK262" s="10" t="str">
        <f t="shared" si="46"/>
        <v/>
      </c>
      <c r="AL262" s="10" t="str">
        <f t="shared" si="46"/>
        <v/>
      </c>
      <c r="AM262" s="10" t="str">
        <f t="shared" si="46"/>
        <v/>
      </c>
      <c r="AN262" s="10" t="str">
        <f t="shared" si="46"/>
        <v/>
      </c>
      <c r="AO262" s="32" t="str">
        <f t="shared" si="46"/>
        <v/>
      </c>
      <c r="AU262" s="13" t="str">
        <f>IF($F262="", "", IF(COUNTIF('Intro &amp; Setup'!$T$17:$Y$26, $F262)&gt;0, "", "X"))</f>
        <v/>
      </c>
      <c r="AW262" s="39" t="str">
        <f>IF(K262="", "", IF(COUNTIF('Intro &amp; Setup'!$AP$17:$AS$31, K262)&gt;0, "", "X"))</f>
        <v/>
      </c>
      <c r="AX262" s="1" t="str">
        <f>IF(L262="", "", IF(COUNTIF('Intro &amp; Setup'!$AP$17:$AS$31, L262)&gt;0, "", "X"))</f>
        <v/>
      </c>
      <c r="AY262" s="1" t="str">
        <f>IF(M262="", "", IF(COUNTIF('Intro &amp; Setup'!$AP$17:$AS$31, M262)&gt;0, "", "X"))</f>
        <v/>
      </c>
      <c r="AZ262" s="40" t="str">
        <f>IF(N262="", "", IF(COUNTIF('Intro &amp; Setup'!$AP$17:$AS$31, N262)&gt;0, "", "X"))</f>
        <v/>
      </c>
      <c r="BB262" s="55" t="str">
        <f t="shared" si="41"/>
        <v/>
      </c>
      <c r="BC262" s="56" t="str">
        <f t="shared" si="41"/>
        <v/>
      </c>
      <c r="BE262" s="13" t="str">
        <f t="shared" si="42"/>
        <v/>
      </c>
      <c r="BG262" s="13" t="str">
        <f t="shared" si="43"/>
        <v/>
      </c>
    </row>
    <row r="263" spans="1:59" x14ac:dyDescent="0.25">
      <c r="A263" s="2"/>
      <c r="B263" s="72"/>
      <c r="C263" s="73"/>
      <c r="D263" s="74"/>
      <c r="E263" s="74"/>
      <c r="F263" s="75"/>
      <c r="G263" s="74"/>
      <c r="H263" s="76"/>
      <c r="I263" s="74"/>
      <c r="J263" s="77"/>
      <c r="K263" s="72"/>
      <c r="L263" s="75"/>
      <c r="M263" s="75"/>
      <c r="N263" s="78"/>
      <c r="O263" s="79"/>
      <c r="P263" s="2"/>
      <c r="Q263" s="13" t="str">
        <f t="shared" si="36"/>
        <v/>
      </c>
      <c r="R263" s="2"/>
      <c r="T263" s="13" t="str">
        <f t="shared" si="37"/>
        <v/>
      </c>
      <c r="V263" s="13" t="str">
        <f t="shared" si="38"/>
        <v/>
      </c>
      <c r="W263" s="24" t="str">
        <f t="shared" si="39"/>
        <v/>
      </c>
      <c r="Y263" s="46" t="str">
        <f t="shared" si="40"/>
        <v/>
      </c>
      <c r="AA263" s="31" t="str">
        <f t="shared" si="46"/>
        <v/>
      </c>
      <c r="AB263" s="10" t="str">
        <f t="shared" si="46"/>
        <v/>
      </c>
      <c r="AC263" s="10" t="str">
        <f t="shared" si="46"/>
        <v/>
      </c>
      <c r="AD263" s="10" t="str">
        <f t="shared" si="46"/>
        <v/>
      </c>
      <c r="AE263" s="10" t="str">
        <f t="shared" si="46"/>
        <v/>
      </c>
      <c r="AF263" s="10" t="str">
        <f t="shared" si="46"/>
        <v/>
      </c>
      <c r="AG263" s="10" t="str">
        <f t="shared" si="46"/>
        <v/>
      </c>
      <c r="AH263" s="10" t="str">
        <f t="shared" si="46"/>
        <v/>
      </c>
      <c r="AI263" s="10" t="str">
        <f t="shared" si="46"/>
        <v/>
      </c>
      <c r="AJ263" s="10" t="str">
        <f t="shared" si="46"/>
        <v/>
      </c>
      <c r="AK263" s="10" t="str">
        <f t="shared" si="46"/>
        <v/>
      </c>
      <c r="AL263" s="10" t="str">
        <f t="shared" si="46"/>
        <v/>
      </c>
      <c r="AM263" s="10" t="str">
        <f t="shared" si="46"/>
        <v/>
      </c>
      <c r="AN263" s="10" t="str">
        <f t="shared" si="46"/>
        <v/>
      </c>
      <c r="AO263" s="32" t="str">
        <f t="shared" si="46"/>
        <v/>
      </c>
      <c r="AU263" s="13" t="str">
        <f>IF($F263="", "", IF(COUNTIF('Intro &amp; Setup'!$T$17:$Y$26, $F263)&gt;0, "", "X"))</f>
        <v/>
      </c>
      <c r="AW263" s="39" t="str">
        <f>IF(K263="", "", IF(COUNTIF('Intro &amp; Setup'!$AP$17:$AS$31, K263)&gt;0, "", "X"))</f>
        <v/>
      </c>
      <c r="AX263" s="1" t="str">
        <f>IF(L263="", "", IF(COUNTIF('Intro &amp; Setup'!$AP$17:$AS$31, L263)&gt;0, "", "X"))</f>
        <v/>
      </c>
      <c r="AY263" s="1" t="str">
        <f>IF(M263="", "", IF(COUNTIF('Intro &amp; Setup'!$AP$17:$AS$31, M263)&gt;0, "", "X"))</f>
        <v/>
      </c>
      <c r="AZ263" s="40" t="str">
        <f>IF(N263="", "", IF(COUNTIF('Intro &amp; Setup'!$AP$17:$AS$31, N263)&gt;0, "", "X"))</f>
        <v/>
      </c>
      <c r="BB263" s="55" t="str">
        <f t="shared" si="41"/>
        <v/>
      </c>
      <c r="BC263" s="56" t="str">
        <f t="shared" si="41"/>
        <v/>
      </c>
      <c r="BE263" s="13" t="str">
        <f t="shared" si="42"/>
        <v/>
      </c>
      <c r="BG263" s="13" t="str">
        <f t="shared" si="43"/>
        <v/>
      </c>
    </row>
    <row r="264" spans="1:59" x14ac:dyDescent="0.25">
      <c r="A264" s="2"/>
      <c r="B264" s="72"/>
      <c r="C264" s="73"/>
      <c r="D264" s="74"/>
      <c r="E264" s="74"/>
      <c r="F264" s="75"/>
      <c r="G264" s="74"/>
      <c r="H264" s="76"/>
      <c r="I264" s="74"/>
      <c r="J264" s="77"/>
      <c r="K264" s="72"/>
      <c r="L264" s="75"/>
      <c r="M264" s="75"/>
      <c r="N264" s="78"/>
      <c r="O264" s="79"/>
      <c r="P264" s="2"/>
      <c r="Q264" s="13" t="str">
        <f t="shared" si="36"/>
        <v/>
      </c>
      <c r="R264" s="2"/>
      <c r="T264" s="13" t="str">
        <f t="shared" si="37"/>
        <v/>
      </c>
      <c r="V264" s="13" t="str">
        <f t="shared" si="38"/>
        <v/>
      </c>
      <c r="W264" s="24" t="str">
        <f t="shared" si="39"/>
        <v/>
      </c>
      <c r="Y264" s="46" t="str">
        <f t="shared" si="40"/>
        <v/>
      </c>
      <c r="AA264" s="31" t="str">
        <f t="shared" ref="AA264:AO280" si="47">IF(OR(AA$10="", $J264=""), "", IF($K264=AA$10, $Y264, 0)+IF($L264=AA$10, $Y264, 0)+IF($M264=AA$10, $Y264, 0)+IF($N264=AA$10, $Y264, 0))</f>
        <v/>
      </c>
      <c r="AB264" s="10" t="str">
        <f t="shared" si="47"/>
        <v/>
      </c>
      <c r="AC264" s="10" t="str">
        <f t="shared" si="47"/>
        <v/>
      </c>
      <c r="AD264" s="10" t="str">
        <f t="shared" si="47"/>
        <v/>
      </c>
      <c r="AE264" s="10" t="str">
        <f t="shared" si="47"/>
        <v/>
      </c>
      <c r="AF264" s="10" t="str">
        <f t="shared" si="47"/>
        <v/>
      </c>
      <c r="AG264" s="10" t="str">
        <f t="shared" si="47"/>
        <v/>
      </c>
      <c r="AH264" s="10" t="str">
        <f t="shared" si="47"/>
        <v/>
      </c>
      <c r="AI264" s="10" t="str">
        <f t="shared" si="47"/>
        <v/>
      </c>
      <c r="AJ264" s="10" t="str">
        <f t="shared" si="47"/>
        <v/>
      </c>
      <c r="AK264" s="10" t="str">
        <f t="shared" si="47"/>
        <v/>
      </c>
      <c r="AL264" s="10" t="str">
        <f t="shared" si="47"/>
        <v/>
      </c>
      <c r="AM264" s="10" t="str">
        <f t="shared" si="47"/>
        <v/>
      </c>
      <c r="AN264" s="10" t="str">
        <f t="shared" si="47"/>
        <v/>
      </c>
      <c r="AO264" s="32" t="str">
        <f t="shared" si="47"/>
        <v/>
      </c>
      <c r="AU264" s="13" t="str">
        <f>IF($F264="", "", IF(COUNTIF('Intro &amp; Setup'!$T$17:$Y$26, $F264)&gt;0, "", "X"))</f>
        <v/>
      </c>
      <c r="AW264" s="39" t="str">
        <f>IF(K264="", "", IF(COUNTIF('Intro &amp; Setup'!$AP$17:$AS$31, K264)&gt;0, "", "X"))</f>
        <v/>
      </c>
      <c r="AX264" s="1" t="str">
        <f>IF(L264="", "", IF(COUNTIF('Intro &amp; Setup'!$AP$17:$AS$31, L264)&gt;0, "", "X"))</f>
        <v/>
      </c>
      <c r="AY264" s="1" t="str">
        <f>IF(M264="", "", IF(COUNTIF('Intro &amp; Setup'!$AP$17:$AS$31, M264)&gt;0, "", "X"))</f>
        <v/>
      </c>
      <c r="AZ264" s="40" t="str">
        <f>IF(N264="", "", IF(COUNTIF('Intro &amp; Setup'!$AP$17:$AS$31, N264)&gt;0, "", "X"))</f>
        <v/>
      </c>
      <c r="BB264" s="55" t="str">
        <f t="shared" si="41"/>
        <v/>
      </c>
      <c r="BC264" s="56" t="str">
        <f t="shared" si="41"/>
        <v/>
      </c>
      <c r="BE264" s="13" t="str">
        <f t="shared" si="42"/>
        <v/>
      </c>
      <c r="BG264" s="13" t="str">
        <f t="shared" si="43"/>
        <v/>
      </c>
    </row>
    <row r="265" spans="1:59" x14ac:dyDescent="0.25">
      <c r="A265" s="2"/>
      <c r="B265" s="72"/>
      <c r="C265" s="73"/>
      <c r="D265" s="74"/>
      <c r="E265" s="74"/>
      <c r="F265" s="75"/>
      <c r="G265" s="74"/>
      <c r="H265" s="76"/>
      <c r="I265" s="74"/>
      <c r="J265" s="77"/>
      <c r="K265" s="72"/>
      <c r="L265" s="75"/>
      <c r="M265" s="75"/>
      <c r="N265" s="78"/>
      <c r="O265" s="79"/>
      <c r="P265" s="2"/>
      <c r="Q265" s="13" t="str">
        <f t="shared" si="36"/>
        <v/>
      </c>
      <c r="R265" s="2"/>
      <c r="T265" s="13" t="str">
        <f t="shared" si="37"/>
        <v/>
      </c>
      <c r="V265" s="13" t="str">
        <f t="shared" si="38"/>
        <v/>
      </c>
      <c r="W265" s="24" t="str">
        <f t="shared" si="39"/>
        <v/>
      </c>
      <c r="Y265" s="46" t="str">
        <f t="shared" si="40"/>
        <v/>
      </c>
      <c r="AA265" s="31" t="str">
        <f t="shared" si="47"/>
        <v/>
      </c>
      <c r="AB265" s="10" t="str">
        <f t="shared" si="47"/>
        <v/>
      </c>
      <c r="AC265" s="10" t="str">
        <f t="shared" si="47"/>
        <v/>
      </c>
      <c r="AD265" s="10" t="str">
        <f t="shared" si="47"/>
        <v/>
      </c>
      <c r="AE265" s="10" t="str">
        <f t="shared" si="47"/>
        <v/>
      </c>
      <c r="AF265" s="10" t="str">
        <f t="shared" si="47"/>
        <v/>
      </c>
      <c r="AG265" s="10" t="str">
        <f t="shared" si="47"/>
        <v/>
      </c>
      <c r="AH265" s="10" t="str">
        <f t="shared" si="47"/>
        <v/>
      </c>
      <c r="AI265" s="10" t="str">
        <f t="shared" si="47"/>
        <v/>
      </c>
      <c r="AJ265" s="10" t="str">
        <f t="shared" si="47"/>
        <v/>
      </c>
      <c r="AK265" s="10" t="str">
        <f t="shared" si="47"/>
        <v/>
      </c>
      <c r="AL265" s="10" t="str">
        <f t="shared" si="47"/>
        <v/>
      </c>
      <c r="AM265" s="10" t="str">
        <f t="shared" si="47"/>
        <v/>
      </c>
      <c r="AN265" s="10" t="str">
        <f t="shared" si="47"/>
        <v/>
      </c>
      <c r="AO265" s="32" t="str">
        <f t="shared" si="47"/>
        <v/>
      </c>
      <c r="AU265" s="13" t="str">
        <f>IF($F265="", "", IF(COUNTIF('Intro &amp; Setup'!$T$17:$Y$26, $F265)&gt;0, "", "X"))</f>
        <v/>
      </c>
      <c r="AW265" s="39" t="str">
        <f>IF(K265="", "", IF(COUNTIF('Intro &amp; Setup'!$AP$17:$AS$31, K265)&gt;0, "", "X"))</f>
        <v/>
      </c>
      <c r="AX265" s="1" t="str">
        <f>IF(L265="", "", IF(COUNTIF('Intro &amp; Setup'!$AP$17:$AS$31, L265)&gt;0, "", "X"))</f>
        <v/>
      </c>
      <c r="AY265" s="1" t="str">
        <f>IF(M265="", "", IF(COUNTIF('Intro &amp; Setup'!$AP$17:$AS$31, M265)&gt;0, "", "X"))</f>
        <v/>
      </c>
      <c r="AZ265" s="40" t="str">
        <f>IF(N265="", "", IF(COUNTIF('Intro &amp; Setup'!$AP$17:$AS$31, N265)&gt;0, "", "X"))</f>
        <v/>
      </c>
      <c r="BB265" s="55" t="str">
        <f t="shared" si="41"/>
        <v/>
      </c>
      <c r="BC265" s="56" t="str">
        <f t="shared" si="41"/>
        <v/>
      </c>
      <c r="BE265" s="13" t="str">
        <f t="shared" si="42"/>
        <v/>
      </c>
      <c r="BG265" s="13" t="str">
        <f t="shared" si="43"/>
        <v/>
      </c>
    </row>
    <row r="266" spans="1:59" x14ac:dyDescent="0.25">
      <c r="A266" s="2"/>
      <c r="B266" s="72"/>
      <c r="C266" s="73"/>
      <c r="D266" s="74"/>
      <c r="E266" s="74"/>
      <c r="F266" s="75"/>
      <c r="G266" s="74"/>
      <c r="H266" s="76"/>
      <c r="I266" s="74"/>
      <c r="J266" s="77"/>
      <c r="K266" s="72"/>
      <c r="L266" s="75"/>
      <c r="M266" s="75"/>
      <c r="N266" s="78"/>
      <c r="O266" s="79"/>
      <c r="P266" s="2"/>
      <c r="Q266" s="13" t="str">
        <f t="shared" si="36"/>
        <v/>
      </c>
      <c r="R266" s="2"/>
      <c r="T266" s="13" t="str">
        <f t="shared" si="37"/>
        <v/>
      </c>
      <c r="V266" s="13" t="str">
        <f t="shared" si="38"/>
        <v/>
      </c>
      <c r="W266" s="24" t="str">
        <f t="shared" si="39"/>
        <v/>
      </c>
      <c r="Y266" s="46" t="str">
        <f t="shared" si="40"/>
        <v/>
      </c>
      <c r="AA266" s="31" t="str">
        <f t="shared" si="47"/>
        <v/>
      </c>
      <c r="AB266" s="10" t="str">
        <f t="shared" si="47"/>
        <v/>
      </c>
      <c r="AC266" s="10" t="str">
        <f t="shared" si="47"/>
        <v/>
      </c>
      <c r="AD266" s="10" t="str">
        <f t="shared" si="47"/>
        <v/>
      </c>
      <c r="AE266" s="10" t="str">
        <f t="shared" si="47"/>
        <v/>
      </c>
      <c r="AF266" s="10" t="str">
        <f t="shared" si="47"/>
        <v/>
      </c>
      <c r="AG266" s="10" t="str">
        <f t="shared" si="47"/>
        <v/>
      </c>
      <c r="AH266" s="10" t="str">
        <f t="shared" si="47"/>
        <v/>
      </c>
      <c r="AI266" s="10" t="str">
        <f t="shared" si="47"/>
        <v/>
      </c>
      <c r="AJ266" s="10" t="str">
        <f t="shared" si="47"/>
        <v/>
      </c>
      <c r="AK266" s="10" t="str">
        <f t="shared" si="47"/>
        <v/>
      </c>
      <c r="AL266" s="10" t="str">
        <f t="shared" si="47"/>
        <v/>
      </c>
      <c r="AM266" s="10" t="str">
        <f t="shared" si="47"/>
        <v/>
      </c>
      <c r="AN266" s="10" t="str">
        <f t="shared" si="47"/>
        <v/>
      </c>
      <c r="AO266" s="32" t="str">
        <f t="shared" si="47"/>
        <v/>
      </c>
      <c r="AU266" s="13" t="str">
        <f>IF($F266="", "", IF(COUNTIF('Intro &amp; Setup'!$T$17:$Y$26, $F266)&gt;0, "", "X"))</f>
        <v/>
      </c>
      <c r="AW266" s="39" t="str">
        <f>IF(K266="", "", IF(COUNTIF('Intro &amp; Setup'!$AP$17:$AS$31, K266)&gt;0, "", "X"))</f>
        <v/>
      </c>
      <c r="AX266" s="1" t="str">
        <f>IF(L266="", "", IF(COUNTIF('Intro &amp; Setup'!$AP$17:$AS$31, L266)&gt;0, "", "X"))</f>
        <v/>
      </c>
      <c r="AY266" s="1" t="str">
        <f>IF(M266="", "", IF(COUNTIF('Intro &amp; Setup'!$AP$17:$AS$31, M266)&gt;0, "", "X"))</f>
        <v/>
      </c>
      <c r="AZ266" s="40" t="str">
        <f>IF(N266="", "", IF(COUNTIF('Intro &amp; Setup'!$AP$17:$AS$31, N266)&gt;0, "", "X"))</f>
        <v/>
      </c>
      <c r="BB266" s="55" t="str">
        <f t="shared" si="41"/>
        <v/>
      </c>
      <c r="BC266" s="56" t="str">
        <f t="shared" si="41"/>
        <v/>
      </c>
      <c r="BE266" s="13" t="str">
        <f t="shared" si="42"/>
        <v/>
      </c>
      <c r="BG266" s="13" t="str">
        <f t="shared" si="43"/>
        <v/>
      </c>
    </row>
    <row r="267" spans="1:59" x14ac:dyDescent="0.25">
      <c r="A267" s="2"/>
      <c r="B267" s="72"/>
      <c r="C267" s="73"/>
      <c r="D267" s="74"/>
      <c r="E267" s="74"/>
      <c r="F267" s="75"/>
      <c r="G267" s="74"/>
      <c r="H267" s="76"/>
      <c r="I267" s="74"/>
      <c r="J267" s="77"/>
      <c r="K267" s="72"/>
      <c r="L267" s="75"/>
      <c r="M267" s="75"/>
      <c r="N267" s="78"/>
      <c r="O267" s="79"/>
      <c r="P267" s="2"/>
      <c r="Q267" s="13" t="str">
        <f t="shared" si="36"/>
        <v/>
      </c>
      <c r="R267" s="2"/>
      <c r="T267" s="13" t="str">
        <f t="shared" si="37"/>
        <v/>
      </c>
      <c r="V267" s="13" t="str">
        <f t="shared" si="38"/>
        <v/>
      </c>
      <c r="W267" s="24" t="str">
        <f t="shared" si="39"/>
        <v/>
      </c>
      <c r="Y267" s="46" t="str">
        <f t="shared" si="40"/>
        <v/>
      </c>
      <c r="AA267" s="31" t="str">
        <f t="shared" si="47"/>
        <v/>
      </c>
      <c r="AB267" s="10" t="str">
        <f t="shared" si="47"/>
        <v/>
      </c>
      <c r="AC267" s="10" t="str">
        <f t="shared" si="47"/>
        <v/>
      </c>
      <c r="AD267" s="10" t="str">
        <f t="shared" si="47"/>
        <v/>
      </c>
      <c r="AE267" s="10" t="str">
        <f t="shared" si="47"/>
        <v/>
      </c>
      <c r="AF267" s="10" t="str">
        <f t="shared" si="47"/>
        <v/>
      </c>
      <c r="AG267" s="10" t="str">
        <f t="shared" si="47"/>
        <v/>
      </c>
      <c r="AH267" s="10" t="str">
        <f t="shared" si="47"/>
        <v/>
      </c>
      <c r="AI267" s="10" t="str">
        <f t="shared" si="47"/>
        <v/>
      </c>
      <c r="AJ267" s="10" t="str">
        <f t="shared" si="47"/>
        <v/>
      </c>
      <c r="AK267" s="10" t="str">
        <f t="shared" si="47"/>
        <v/>
      </c>
      <c r="AL267" s="10" t="str">
        <f t="shared" si="47"/>
        <v/>
      </c>
      <c r="AM267" s="10" t="str">
        <f t="shared" si="47"/>
        <v/>
      </c>
      <c r="AN267" s="10" t="str">
        <f t="shared" si="47"/>
        <v/>
      </c>
      <c r="AO267" s="32" t="str">
        <f t="shared" si="47"/>
        <v/>
      </c>
      <c r="AU267" s="13" t="str">
        <f>IF($F267="", "", IF(COUNTIF('Intro &amp; Setup'!$T$17:$Y$26, $F267)&gt;0, "", "X"))</f>
        <v/>
      </c>
      <c r="AW267" s="39" t="str">
        <f>IF(K267="", "", IF(COUNTIF('Intro &amp; Setup'!$AP$17:$AS$31, K267)&gt;0, "", "X"))</f>
        <v/>
      </c>
      <c r="AX267" s="1" t="str">
        <f>IF(L267="", "", IF(COUNTIF('Intro &amp; Setup'!$AP$17:$AS$31, L267)&gt;0, "", "X"))</f>
        <v/>
      </c>
      <c r="AY267" s="1" t="str">
        <f>IF(M267="", "", IF(COUNTIF('Intro &amp; Setup'!$AP$17:$AS$31, M267)&gt;0, "", "X"))</f>
        <v/>
      </c>
      <c r="AZ267" s="40" t="str">
        <f>IF(N267="", "", IF(COUNTIF('Intro &amp; Setup'!$AP$17:$AS$31, N267)&gt;0, "", "X"))</f>
        <v/>
      </c>
      <c r="BB267" s="55" t="str">
        <f t="shared" si="41"/>
        <v/>
      </c>
      <c r="BC267" s="56" t="str">
        <f t="shared" si="41"/>
        <v/>
      </c>
      <c r="BE267" s="13" t="str">
        <f t="shared" si="42"/>
        <v/>
      </c>
      <c r="BG267" s="13" t="str">
        <f t="shared" si="43"/>
        <v/>
      </c>
    </row>
    <row r="268" spans="1:59" x14ac:dyDescent="0.25">
      <c r="A268" s="2"/>
      <c r="B268" s="72"/>
      <c r="C268" s="73"/>
      <c r="D268" s="74"/>
      <c r="E268" s="74"/>
      <c r="F268" s="75"/>
      <c r="G268" s="74"/>
      <c r="H268" s="76"/>
      <c r="I268" s="74"/>
      <c r="J268" s="77"/>
      <c r="K268" s="72"/>
      <c r="L268" s="75"/>
      <c r="M268" s="75"/>
      <c r="N268" s="78"/>
      <c r="O268" s="79"/>
      <c r="P268" s="2"/>
      <c r="Q268" s="13" t="str">
        <f t="shared" ref="Q268:Q331" si="48">IF($T268="", "", IF($O268="", $T$4, $T$5))</f>
        <v/>
      </c>
      <c r="R268" s="2"/>
      <c r="T268" s="13" t="str">
        <f t="shared" ref="T268:T331" si="49">IF(COUNTIF($B268:$O268, "")=14, "", "X")</f>
        <v/>
      </c>
      <c r="V268" s="13" t="str">
        <f t="shared" ref="V268:V331" si="50">IF($T268="", "", 4-COUNTIF($K268:$N268, ""))</f>
        <v/>
      </c>
      <c r="W268" s="24" t="str">
        <f t="shared" ref="W268:W331" si="51">IFERROR(INDEX($W$3:$W$7, MATCH($V268, $V$3:$V$7, 0)), "")</f>
        <v/>
      </c>
      <c r="Y268" s="46" t="str">
        <f t="shared" ref="Y268:Y331" si="52">IF($T268="", "", $J268*$W268)</f>
        <v/>
      </c>
      <c r="AA268" s="31" t="str">
        <f t="shared" si="47"/>
        <v/>
      </c>
      <c r="AB268" s="10" t="str">
        <f t="shared" si="47"/>
        <v/>
      </c>
      <c r="AC268" s="10" t="str">
        <f t="shared" si="47"/>
        <v/>
      </c>
      <c r="AD268" s="10" t="str">
        <f t="shared" si="47"/>
        <v/>
      </c>
      <c r="AE268" s="10" t="str">
        <f t="shared" si="47"/>
        <v/>
      </c>
      <c r="AF268" s="10" t="str">
        <f t="shared" si="47"/>
        <v/>
      </c>
      <c r="AG268" s="10" t="str">
        <f t="shared" si="47"/>
        <v/>
      </c>
      <c r="AH268" s="10" t="str">
        <f t="shared" si="47"/>
        <v/>
      </c>
      <c r="AI268" s="10" t="str">
        <f t="shared" si="47"/>
        <v/>
      </c>
      <c r="AJ268" s="10" t="str">
        <f t="shared" si="47"/>
        <v/>
      </c>
      <c r="AK268" s="10" t="str">
        <f t="shared" si="47"/>
        <v/>
      </c>
      <c r="AL268" s="10" t="str">
        <f t="shared" si="47"/>
        <v/>
      </c>
      <c r="AM268" s="10" t="str">
        <f t="shared" si="47"/>
        <v/>
      </c>
      <c r="AN268" s="10" t="str">
        <f t="shared" si="47"/>
        <v/>
      </c>
      <c r="AO268" s="32" t="str">
        <f t="shared" si="47"/>
        <v/>
      </c>
      <c r="AU268" s="13" t="str">
        <f>IF($F268="", "", IF(COUNTIF('Intro &amp; Setup'!$T$17:$Y$26, $F268)&gt;0, "", "X"))</f>
        <v/>
      </c>
      <c r="AW268" s="39" t="str">
        <f>IF(K268="", "", IF(COUNTIF('Intro &amp; Setup'!$AP$17:$AS$31, K268)&gt;0, "", "X"))</f>
        <v/>
      </c>
      <c r="AX268" s="1" t="str">
        <f>IF(L268="", "", IF(COUNTIF('Intro &amp; Setup'!$AP$17:$AS$31, L268)&gt;0, "", "X"))</f>
        <v/>
      </c>
      <c r="AY268" s="1" t="str">
        <f>IF(M268="", "", IF(COUNTIF('Intro &amp; Setup'!$AP$17:$AS$31, M268)&gt;0, "", "X"))</f>
        <v/>
      </c>
      <c r="AZ268" s="40" t="str">
        <f>IF(N268="", "", IF(COUNTIF('Intro &amp; Setup'!$AP$17:$AS$31, N268)&gt;0, "", "X"))</f>
        <v/>
      </c>
      <c r="BB268" s="55" t="str">
        <f t="shared" ref="BB268:BC331" si="53">IF($T268="", "", IF($Q268=BB$10, $J268, 0))</f>
        <v/>
      </c>
      <c r="BC268" s="56" t="str">
        <f t="shared" si="53"/>
        <v/>
      </c>
      <c r="BE268" s="13" t="str">
        <f t="shared" ref="BE268:BE331" si="54">IF($C268="", "", TEXT($C268, "mmm yyyy"))</f>
        <v/>
      </c>
      <c r="BG268" s="13" t="str">
        <f t="shared" ref="BG268:BG331" si="55">IF(OR($O268="", $C268=""), "", NETWORKDAYS($C268, $O268)-1)</f>
        <v/>
      </c>
    </row>
    <row r="269" spans="1:59" x14ac:dyDescent="0.25">
      <c r="A269" s="2"/>
      <c r="B269" s="72"/>
      <c r="C269" s="73"/>
      <c r="D269" s="74"/>
      <c r="E269" s="74"/>
      <c r="F269" s="75"/>
      <c r="G269" s="74"/>
      <c r="H269" s="76"/>
      <c r="I269" s="74"/>
      <c r="J269" s="77"/>
      <c r="K269" s="72"/>
      <c r="L269" s="75"/>
      <c r="M269" s="75"/>
      <c r="N269" s="78"/>
      <c r="O269" s="79"/>
      <c r="P269" s="2"/>
      <c r="Q269" s="13" t="str">
        <f t="shared" si="48"/>
        <v/>
      </c>
      <c r="R269" s="2"/>
      <c r="T269" s="13" t="str">
        <f t="shared" si="49"/>
        <v/>
      </c>
      <c r="V269" s="13" t="str">
        <f t="shared" si="50"/>
        <v/>
      </c>
      <c r="W269" s="24" t="str">
        <f t="shared" si="51"/>
        <v/>
      </c>
      <c r="Y269" s="46" t="str">
        <f t="shared" si="52"/>
        <v/>
      </c>
      <c r="AA269" s="31" t="str">
        <f t="shared" si="47"/>
        <v/>
      </c>
      <c r="AB269" s="10" t="str">
        <f t="shared" si="47"/>
        <v/>
      </c>
      <c r="AC269" s="10" t="str">
        <f t="shared" si="47"/>
        <v/>
      </c>
      <c r="AD269" s="10" t="str">
        <f t="shared" si="47"/>
        <v/>
      </c>
      <c r="AE269" s="10" t="str">
        <f t="shared" si="47"/>
        <v/>
      </c>
      <c r="AF269" s="10" t="str">
        <f t="shared" si="47"/>
        <v/>
      </c>
      <c r="AG269" s="10" t="str">
        <f t="shared" si="47"/>
        <v/>
      </c>
      <c r="AH269" s="10" t="str">
        <f t="shared" si="47"/>
        <v/>
      </c>
      <c r="AI269" s="10" t="str">
        <f t="shared" si="47"/>
        <v/>
      </c>
      <c r="AJ269" s="10" t="str">
        <f t="shared" si="47"/>
        <v/>
      </c>
      <c r="AK269" s="10" t="str">
        <f t="shared" si="47"/>
        <v/>
      </c>
      <c r="AL269" s="10" t="str">
        <f t="shared" si="47"/>
        <v/>
      </c>
      <c r="AM269" s="10" t="str">
        <f t="shared" si="47"/>
        <v/>
      </c>
      <c r="AN269" s="10" t="str">
        <f t="shared" si="47"/>
        <v/>
      </c>
      <c r="AO269" s="32" t="str">
        <f t="shared" si="47"/>
        <v/>
      </c>
      <c r="AU269" s="13" t="str">
        <f>IF($F269="", "", IF(COUNTIF('Intro &amp; Setup'!$T$17:$Y$26, $F269)&gt;0, "", "X"))</f>
        <v/>
      </c>
      <c r="AW269" s="39" t="str">
        <f>IF(K269="", "", IF(COUNTIF('Intro &amp; Setup'!$AP$17:$AS$31, K269)&gt;0, "", "X"))</f>
        <v/>
      </c>
      <c r="AX269" s="1" t="str">
        <f>IF(L269="", "", IF(COUNTIF('Intro &amp; Setup'!$AP$17:$AS$31, L269)&gt;0, "", "X"))</f>
        <v/>
      </c>
      <c r="AY269" s="1" t="str">
        <f>IF(M269="", "", IF(COUNTIF('Intro &amp; Setup'!$AP$17:$AS$31, M269)&gt;0, "", "X"))</f>
        <v/>
      </c>
      <c r="AZ269" s="40" t="str">
        <f>IF(N269="", "", IF(COUNTIF('Intro &amp; Setup'!$AP$17:$AS$31, N269)&gt;0, "", "X"))</f>
        <v/>
      </c>
      <c r="BB269" s="55" t="str">
        <f t="shared" si="53"/>
        <v/>
      </c>
      <c r="BC269" s="56" t="str">
        <f t="shared" si="53"/>
        <v/>
      </c>
      <c r="BE269" s="13" t="str">
        <f t="shared" si="54"/>
        <v/>
      </c>
      <c r="BG269" s="13" t="str">
        <f t="shared" si="55"/>
        <v/>
      </c>
    </row>
    <row r="270" spans="1:59" x14ac:dyDescent="0.25">
      <c r="A270" s="2"/>
      <c r="B270" s="72"/>
      <c r="C270" s="73"/>
      <c r="D270" s="74"/>
      <c r="E270" s="74"/>
      <c r="F270" s="75"/>
      <c r="G270" s="74"/>
      <c r="H270" s="76"/>
      <c r="I270" s="74"/>
      <c r="J270" s="77"/>
      <c r="K270" s="72"/>
      <c r="L270" s="75"/>
      <c r="M270" s="75"/>
      <c r="N270" s="78"/>
      <c r="O270" s="79"/>
      <c r="P270" s="2"/>
      <c r="Q270" s="13" t="str">
        <f t="shared" si="48"/>
        <v/>
      </c>
      <c r="R270" s="2"/>
      <c r="T270" s="13" t="str">
        <f t="shared" si="49"/>
        <v/>
      </c>
      <c r="V270" s="13" t="str">
        <f t="shared" si="50"/>
        <v/>
      </c>
      <c r="W270" s="24" t="str">
        <f t="shared" si="51"/>
        <v/>
      </c>
      <c r="Y270" s="46" t="str">
        <f t="shared" si="52"/>
        <v/>
      </c>
      <c r="AA270" s="31" t="str">
        <f t="shared" si="47"/>
        <v/>
      </c>
      <c r="AB270" s="10" t="str">
        <f t="shared" si="47"/>
        <v/>
      </c>
      <c r="AC270" s="10" t="str">
        <f t="shared" si="47"/>
        <v/>
      </c>
      <c r="AD270" s="10" t="str">
        <f t="shared" si="47"/>
        <v/>
      </c>
      <c r="AE270" s="10" t="str">
        <f t="shared" si="47"/>
        <v/>
      </c>
      <c r="AF270" s="10" t="str">
        <f t="shared" si="47"/>
        <v/>
      </c>
      <c r="AG270" s="10" t="str">
        <f t="shared" si="47"/>
        <v/>
      </c>
      <c r="AH270" s="10" t="str">
        <f t="shared" si="47"/>
        <v/>
      </c>
      <c r="AI270" s="10" t="str">
        <f t="shared" si="47"/>
        <v/>
      </c>
      <c r="AJ270" s="10" t="str">
        <f t="shared" si="47"/>
        <v/>
      </c>
      <c r="AK270" s="10" t="str">
        <f t="shared" si="47"/>
        <v/>
      </c>
      <c r="AL270" s="10" t="str">
        <f t="shared" si="47"/>
        <v/>
      </c>
      <c r="AM270" s="10" t="str">
        <f t="shared" si="47"/>
        <v/>
      </c>
      <c r="AN270" s="10" t="str">
        <f t="shared" si="47"/>
        <v/>
      </c>
      <c r="AO270" s="32" t="str">
        <f t="shared" si="47"/>
        <v/>
      </c>
      <c r="AU270" s="13" t="str">
        <f>IF($F270="", "", IF(COUNTIF('Intro &amp; Setup'!$T$17:$Y$26, $F270)&gt;0, "", "X"))</f>
        <v/>
      </c>
      <c r="AW270" s="39" t="str">
        <f>IF(K270="", "", IF(COUNTIF('Intro &amp; Setup'!$AP$17:$AS$31, K270)&gt;0, "", "X"))</f>
        <v/>
      </c>
      <c r="AX270" s="1" t="str">
        <f>IF(L270="", "", IF(COUNTIF('Intro &amp; Setup'!$AP$17:$AS$31, L270)&gt;0, "", "X"))</f>
        <v/>
      </c>
      <c r="AY270" s="1" t="str">
        <f>IF(M270="", "", IF(COUNTIF('Intro &amp; Setup'!$AP$17:$AS$31, M270)&gt;0, "", "X"))</f>
        <v/>
      </c>
      <c r="AZ270" s="40" t="str">
        <f>IF(N270="", "", IF(COUNTIF('Intro &amp; Setup'!$AP$17:$AS$31, N270)&gt;0, "", "X"))</f>
        <v/>
      </c>
      <c r="BB270" s="55" t="str">
        <f t="shared" si="53"/>
        <v/>
      </c>
      <c r="BC270" s="56" t="str">
        <f t="shared" si="53"/>
        <v/>
      </c>
      <c r="BE270" s="13" t="str">
        <f t="shared" si="54"/>
        <v/>
      </c>
      <c r="BG270" s="13" t="str">
        <f t="shared" si="55"/>
        <v/>
      </c>
    </row>
    <row r="271" spans="1:59" x14ac:dyDescent="0.25">
      <c r="A271" s="2"/>
      <c r="B271" s="72"/>
      <c r="C271" s="73"/>
      <c r="D271" s="74"/>
      <c r="E271" s="74"/>
      <c r="F271" s="75"/>
      <c r="G271" s="74"/>
      <c r="H271" s="76"/>
      <c r="I271" s="74"/>
      <c r="J271" s="77"/>
      <c r="K271" s="72"/>
      <c r="L271" s="75"/>
      <c r="M271" s="75"/>
      <c r="N271" s="78"/>
      <c r="O271" s="79"/>
      <c r="P271" s="2"/>
      <c r="Q271" s="13" t="str">
        <f t="shared" si="48"/>
        <v/>
      </c>
      <c r="R271" s="2"/>
      <c r="T271" s="13" t="str">
        <f t="shared" si="49"/>
        <v/>
      </c>
      <c r="V271" s="13" t="str">
        <f t="shared" si="50"/>
        <v/>
      </c>
      <c r="W271" s="24" t="str">
        <f t="shared" si="51"/>
        <v/>
      </c>
      <c r="Y271" s="46" t="str">
        <f t="shared" si="52"/>
        <v/>
      </c>
      <c r="AA271" s="31" t="str">
        <f t="shared" si="47"/>
        <v/>
      </c>
      <c r="AB271" s="10" t="str">
        <f t="shared" si="47"/>
        <v/>
      </c>
      <c r="AC271" s="10" t="str">
        <f t="shared" si="47"/>
        <v/>
      </c>
      <c r="AD271" s="10" t="str">
        <f t="shared" si="47"/>
        <v/>
      </c>
      <c r="AE271" s="10" t="str">
        <f t="shared" si="47"/>
        <v/>
      </c>
      <c r="AF271" s="10" t="str">
        <f t="shared" si="47"/>
        <v/>
      </c>
      <c r="AG271" s="10" t="str">
        <f t="shared" si="47"/>
        <v/>
      </c>
      <c r="AH271" s="10" t="str">
        <f t="shared" si="47"/>
        <v/>
      </c>
      <c r="AI271" s="10" t="str">
        <f t="shared" si="47"/>
        <v/>
      </c>
      <c r="AJ271" s="10" t="str">
        <f t="shared" si="47"/>
        <v/>
      </c>
      <c r="AK271" s="10" t="str">
        <f t="shared" si="47"/>
        <v/>
      </c>
      <c r="AL271" s="10" t="str">
        <f t="shared" si="47"/>
        <v/>
      </c>
      <c r="AM271" s="10" t="str">
        <f t="shared" si="47"/>
        <v/>
      </c>
      <c r="AN271" s="10" t="str">
        <f t="shared" si="47"/>
        <v/>
      </c>
      <c r="AO271" s="32" t="str">
        <f t="shared" si="47"/>
        <v/>
      </c>
      <c r="AU271" s="13" t="str">
        <f>IF($F271="", "", IF(COUNTIF('Intro &amp; Setup'!$T$17:$Y$26, $F271)&gt;0, "", "X"))</f>
        <v/>
      </c>
      <c r="AW271" s="39" t="str">
        <f>IF(K271="", "", IF(COUNTIF('Intro &amp; Setup'!$AP$17:$AS$31, K271)&gt;0, "", "X"))</f>
        <v/>
      </c>
      <c r="AX271" s="1" t="str">
        <f>IF(L271="", "", IF(COUNTIF('Intro &amp; Setup'!$AP$17:$AS$31, L271)&gt;0, "", "X"))</f>
        <v/>
      </c>
      <c r="AY271" s="1" t="str">
        <f>IF(M271="", "", IF(COUNTIF('Intro &amp; Setup'!$AP$17:$AS$31, M271)&gt;0, "", "X"))</f>
        <v/>
      </c>
      <c r="AZ271" s="40" t="str">
        <f>IF(N271="", "", IF(COUNTIF('Intro &amp; Setup'!$AP$17:$AS$31, N271)&gt;0, "", "X"))</f>
        <v/>
      </c>
      <c r="BB271" s="55" t="str">
        <f t="shared" si="53"/>
        <v/>
      </c>
      <c r="BC271" s="56" t="str">
        <f t="shared" si="53"/>
        <v/>
      </c>
      <c r="BE271" s="13" t="str">
        <f t="shared" si="54"/>
        <v/>
      </c>
      <c r="BG271" s="13" t="str">
        <f t="shared" si="55"/>
        <v/>
      </c>
    </row>
    <row r="272" spans="1:59" x14ac:dyDescent="0.25">
      <c r="A272" s="2"/>
      <c r="B272" s="72"/>
      <c r="C272" s="73"/>
      <c r="D272" s="74"/>
      <c r="E272" s="74"/>
      <c r="F272" s="75"/>
      <c r="G272" s="74"/>
      <c r="H272" s="76"/>
      <c r="I272" s="74"/>
      <c r="J272" s="77"/>
      <c r="K272" s="72"/>
      <c r="L272" s="75"/>
      <c r="M272" s="75"/>
      <c r="N272" s="78"/>
      <c r="O272" s="79"/>
      <c r="P272" s="2"/>
      <c r="Q272" s="13" t="str">
        <f t="shared" si="48"/>
        <v/>
      </c>
      <c r="R272" s="2"/>
      <c r="T272" s="13" t="str">
        <f t="shared" si="49"/>
        <v/>
      </c>
      <c r="V272" s="13" t="str">
        <f t="shared" si="50"/>
        <v/>
      </c>
      <c r="W272" s="24" t="str">
        <f t="shared" si="51"/>
        <v/>
      </c>
      <c r="Y272" s="46" t="str">
        <f t="shared" si="52"/>
        <v/>
      </c>
      <c r="AA272" s="31" t="str">
        <f t="shared" si="47"/>
        <v/>
      </c>
      <c r="AB272" s="10" t="str">
        <f t="shared" si="47"/>
        <v/>
      </c>
      <c r="AC272" s="10" t="str">
        <f t="shared" si="47"/>
        <v/>
      </c>
      <c r="AD272" s="10" t="str">
        <f t="shared" si="47"/>
        <v/>
      </c>
      <c r="AE272" s="10" t="str">
        <f t="shared" si="47"/>
        <v/>
      </c>
      <c r="AF272" s="10" t="str">
        <f t="shared" si="47"/>
        <v/>
      </c>
      <c r="AG272" s="10" t="str">
        <f t="shared" si="47"/>
        <v/>
      </c>
      <c r="AH272" s="10" t="str">
        <f t="shared" si="47"/>
        <v/>
      </c>
      <c r="AI272" s="10" t="str">
        <f t="shared" si="47"/>
        <v/>
      </c>
      <c r="AJ272" s="10" t="str">
        <f t="shared" si="47"/>
        <v/>
      </c>
      <c r="AK272" s="10" t="str">
        <f t="shared" si="47"/>
        <v/>
      </c>
      <c r="AL272" s="10" t="str">
        <f t="shared" si="47"/>
        <v/>
      </c>
      <c r="AM272" s="10" t="str">
        <f t="shared" si="47"/>
        <v/>
      </c>
      <c r="AN272" s="10" t="str">
        <f t="shared" si="47"/>
        <v/>
      </c>
      <c r="AO272" s="32" t="str">
        <f t="shared" si="47"/>
        <v/>
      </c>
      <c r="AU272" s="13" t="str">
        <f>IF($F272="", "", IF(COUNTIF('Intro &amp; Setup'!$T$17:$Y$26, $F272)&gt;0, "", "X"))</f>
        <v/>
      </c>
      <c r="AW272" s="39" t="str">
        <f>IF(K272="", "", IF(COUNTIF('Intro &amp; Setup'!$AP$17:$AS$31, K272)&gt;0, "", "X"))</f>
        <v/>
      </c>
      <c r="AX272" s="1" t="str">
        <f>IF(L272="", "", IF(COUNTIF('Intro &amp; Setup'!$AP$17:$AS$31, L272)&gt;0, "", "X"))</f>
        <v/>
      </c>
      <c r="AY272" s="1" t="str">
        <f>IF(M272="", "", IF(COUNTIF('Intro &amp; Setup'!$AP$17:$AS$31, M272)&gt;0, "", "X"))</f>
        <v/>
      </c>
      <c r="AZ272" s="40" t="str">
        <f>IF(N272="", "", IF(COUNTIF('Intro &amp; Setup'!$AP$17:$AS$31, N272)&gt;0, "", "X"))</f>
        <v/>
      </c>
      <c r="BB272" s="55" t="str">
        <f t="shared" si="53"/>
        <v/>
      </c>
      <c r="BC272" s="56" t="str">
        <f t="shared" si="53"/>
        <v/>
      </c>
      <c r="BE272" s="13" t="str">
        <f t="shared" si="54"/>
        <v/>
      </c>
      <c r="BG272" s="13" t="str">
        <f t="shared" si="55"/>
        <v/>
      </c>
    </row>
    <row r="273" spans="1:59" x14ac:dyDescent="0.25">
      <c r="A273" s="2"/>
      <c r="B273" s="72"/>
      <c r="C273" s="73"/>
      <c r="D273" s="74"/>
      <c r="E273" s="74"/>
      <c r="F273" s="75"/>
      <c r="G273" s="74"/>
      <c r="H273" s="76"/>
      <c r="I273" s="74"/>
      <c r="J273" s="77"/>
      <c r="K273" s="72"/>
      <c r="L273" s="75"/>
      <c r="M273" s="75"/>
      <c r="N273" s="78"/>
      <c r="O273" s="79"/>
      <c r="P273" s="2"/>
      <c r="Q273" s="13" t="str">
        <f t="shared" si="48"/>
        <v/>
      </c>
      <c r="R273" s="2"/>
      <c r="T273" s="13" t="str">
        <f t="shared" si="49"/>
        <v/>
      </c>
      <c r="V273" s="13" t="str">
        <f t="shared" si="50"/>
        <v/>
      </c>
      <c r="W273" s="24" t="str">
        <f t="shared" si="51"/>
        <v/>
      </c>
      <c r="Y273" s="46" t="str">
        <f t="shared" si="52"/>
        <v/>
      </c>
      <c r="AA273" s="31" t="str">
        <f t="shared" si="47"/>
        <v/>
      </c>
      <c r="AB273" s="10" t="str">
        <f t="shared" si="47"/>
        <v/>
      </c>
      <c r="AC273" s="10" t="str">
        <f t="shared" si="47"/>
        <v/>
      </c>
      <c r="AD273" s="10" t="str">
        <f t="shared" si="47"/>
        <v/>
      </c>
      <c r="AE273" s="10" t="str">
        <f t="shared" si="47"/>
        <v/>
      </c>
      <c r="AF273" s="10" t="str">
        <f t="shared" si="47"/>
        <v/>
      </c>
      <c r="AG273" s="10" t="str">
        <f t="shared" si="47"/>
        <v/>
      </c>
      <c r="AH273" s="10" t="str">
        <f t="shared" si="47"/>
        <v/>
      </c>
      <c r="AI273" s="10" t="str">
        <f t="shared" si="47"/>
        <v/>
      </c>
      <c r="AJ273" s="10" t="str">
        <f t="shared" si="47"/>
        <v/>
      </c>
      <c r="AK273" s="10" t="str">
        <f t="shared" si="47"/>
        <v/>
      </c>
      <c r="AL273" s="10" t="str">
        <f t="shared" si="47"/>
        <v/>
      </c>
      <c r="AM273" s="10" t="str">
        <f t="shared" si="47"/>
        <v/>
      </c>
      <c r="AN273" s="10" t="str">
        <f t="shared" si="47"/>
        <v/>
      </c>
      <c r="AO273" s="32" t="str">
        <f t="shared" si="47"/>
        <v/>
      </c>
      <c r="AU273" s="13" t="str">
        <f>IF($F273="", "", IF(COUNTIF('Intro &amp; Setup'!$T$17:$Y$26, $F273)&gt;0, "", "X"))</f>
        <v/>
      </c>
      <c r="AW273" s="39" t="str">
        <f>IF(K273="", "", IF(COUNTIF('Intro &amp; Setup'!$AP$17:$AS$31, K273)&gt;0, "", "X"))</f>
        <v/>
      </c>
      <c r="AX273" s="1" t="str">
        <f>IF(L273="", "", IF(COUNTIF('Intro &amp; Setup'!$AP$17:$AS$31, L273)&gt;0, "", "X"))</f>
        <v/>
      </c>
      <c r="AY273" s="1" t="str">
        <f>IF(M273="", "", IF(COUNTIF('Intro &amp; Setup'!$AP$17:$AS$31, M273)&gt;0, "", "X"))</f>
        <v/>
      </c>
      <c r="AZ273" s="40" t="str">
        <f>IF(N273="", "", IF(COUNTIF('Intro &amp; Setup'!$AP$17:$AS$31, N273)&gt;0, "", "X"))</f>
        <v/>
      </c>
      <c r="BB273" s="55" t="str">
        <f t="shared" si="53"/>
        <v/>
      </c>
      <c r="BC273" s="56" t="str">
        <f t="shared" si="53"/>
        <v/>
      </c>
      <c r="BE273" s="13" t="str">
        <f t="shared" si="54"/>
        <v/>
      </c>
      <c r="BG273" s="13" t="str">
        <f t="shared" si="55"/>
        <v/>
      </c>
    </row>
    <row r="274" spans="1:59" x14ac:dyDescent="0.25">
      <c r="A274" s="2"/>
      <c r="B274" s="72"/>
      <c r="C274" s="73"/>
      <c r="D274" s="74"/>
      <c r="E274" s="74"/>
      <c r="F274" s="75"/>
      <c r="G274" s="74"/>
      <c r="H274" s="76"/>
      <c r="I274" s="74"/>
      <c r="J274" s="77"/>
      <c r="K274" s="72"/>
      <c r="L274" s="75"/>
      <c r="M274" s="75"/>
      <c r="N274" s="78"/>
      <c r="O274" s="79"/>
      <c r="P274" s="2"/>
      <c r="Q274" s="13" t="str">
        <f t="shared" si="48"/>
        <v/>
      </c>
      <c r="R274" s="2"/>
      <c r="T274" s="13" t="str">
        <f t="shared" si="49"/>
        <v/>
      </c>
      <c r="V274" s="13" t="str">
        <f t="shared" si="50"/>
        <v/>
      </c>
      <c r="W274" s="24" t="str">
        <f t="shared" si="51"/>
        <v/>
      </c>
      <c r="Y274" s="46" t="str">
        <f t="shared" si="52"/>
        <v/>
      </c>
      <c r="AA274" s="31" t="str">
        <f t="shared" si="47"/>
        <v/>
      </c>
      <c r="AB274" s="10" t="str">
        <f t="shared" si="47"/>
        <v/>
      </c>
      <c r="AC274" s="10" t="str">
        <f t="shared" si="47"/>
        <v/>
      </c>
      <c r="AD274" s="10" t="str">
        <f t="shared" si="47"/>
        <v/>
      </c>
      <c r="AE274" s="10" t="str">
        <f t="shared" si="47"/>
        <v/>
      </c>
      <c r="AF274" s="10" t="str">
        <f t="shared" si="47"/>
        <v/>
      </c>
      <c r="AG274" s="10" t="str">
        <f t="shared" si="47"/>
        <v/>
      </c>
      <c r="AH274" s="10" t="str">
        <f t="shared" si="47"/>
        <v/>
      </c>
      <c r="AI274" s="10" t="str">
        <f t="shared" si="47"/>
        <v/>
      </c>
      <c r="AJ274" s="10" t="str">
        <f t="shared" si="47"/>
        <v/>
      </c>
      <c r="AK274" s="10" t="str">
        <f t="shared" si="47"/>
        <v/>
      </c>
      <c r="AL274" s="10" t="str">
        <f t="shared" si="47"/>
        <v/>
      </c>
      <c r="AM274" s="10" t="str">
        <f t="shared" si="47"/>
        <v/>
      </c>
      <c r="AN274" s="10" t="str">
        <f t="shared" si="47"/>
        <v/>
      </c>
      <c r="AO274" s="32" t="str">
        <f t="shared" si="47"/>
        <v/>
      </c>
      <c r="AU274" s="13" t="str">
        <f>IF($F274="", "", IF(COUNTIF('Intro &amp; Setup'!$T$17:$Y$26, $F274)&gt;0, "", "X"))</f>
        <v/>
      </c>
      <c r="AW274" s="39" t="str">
        <f>IF(K274="", "", IF(COUNTIF('Intro &amp; Setup'!$AP$17:$AS$31, K274)&gt;0, "", "X"))</f>
        <v/>
      </c>
      <c r="AX274" s="1" t="str">
        <f>IF(L274="", "", IF(COUNTIF('Intro &amp; Setup'!$AP$17:$AS$31, L274)&gt;0, "", "X"))</f>
        <v/>
      </c>
      <c r="AY274" s="1" t="str">
        <f>IF(M274="", "", IF(COUNTIF('Intro &amp; Setup'!$AP$17:$AS$31, M274)&gt;0, "", "X"))</f>
        <v/>
      </c>
      <c r="AZ274" s="40" t="str">
        <f>IF(N274="", "", IF(COUNTIF('Intro &amp; Setup'!$AP$17:$AS$31, N274)&gt;0, "", "X"))</f>
        <v/>
      </c>
      <c r="BB274" s="55" t="str">
        <f t="shared" si="53"/>
        <v/>
      </c>
      <c r="BC274" s="56" t="str">
        <f t="shared" si="53"/>
        <v/>
      </c>
      <c r="BE274" s="13" t="str">
        <f t="shared" si="54"/>
        <v/>
      </c>
      <c r="BG274" s="13" t="str">
        <f t="shared" si="55"/>
        <v/>
      </c>
    </row>
    <row r="275" spans="1:59" x14ac:dyDescent="0.25">
      <c r="A275" s="2"/>
      <c r="B275" s="72"/>
      <c r="C275" s="73"/>
      <c r="D275" s="74"/>
      <c r="E275" s="74"/>
      <c r="F275" s="75"/>
      <c r="G275" s="74"/>
      <c r="H275" s="76"/>
      <c r="I275" s="74"/>
      <c r="J275" s="77"/>
      <c r="K275" s="72"/>
      <c r="L275" s="75"/>
      <c r="M275" s="75"/>
      <c r="N275" s="78"/>
      <c r="O275" s="79"/>
      <c r="P275" s="2"/>
      <c r="Q275" s="13" t="str">
        <f t="shared" si="48"/>
        <v/>
      </c>
      <c r="R275" s="2"/>
      <c r="T275" s="13" t="str">
        <f t="shared" si="49"/>
        <v/>
      </c>
      <c r="V275" s="13" t="str">
        <f t="shared" si="50"/>
        <v/>
      </c>
      <c r="W275" s="24" t="str">
        <f t="shared" si="51"/>
        <v/>
      </c>
      <c r="Y275" s="46" t="str">
        <f t="shared" si="52"/>
        <v/>
      </c>
      <c r="AA275" s="31" t="str">
        <f t="shared" si="47"/>
        <v/>
      </c>
      <c r="AB275" s="10" t="str">
        <f t="shared" si="47"/>
        <v/>
      </c>
      <c r="AC275" s="10" t="str">
        <f t="shared" si="47"/>
        <v/>
      </c>
      <c r="AD275" s="10" t="str">
        <f t="shared" si="47"/>
        <v/>
      </c>
      <c r="AE275" s="10" t="str">
        <f t="shared" si="47"/>
        <v/>
      </c>
      <c r="AF275" s="10" t="str">
        <f t="shared" si="47"/>
        <v/>
      </c>
      <c r="AG275" s="10" t="str">
        <f t="shared" si="47"/>
        <v/>
      </c>
      <c r="AH275" s="10" t="str">
        <f t="shared" si="47"/>
        <v/>
      </c>
      <c r="AI275" s="10" t="str">
        <f t="shared" si="47"/>
        <v/>
      </c>
      <c r="AJ275" s="10" t="str">
        <f t="shared" si="47"/>
        <v/>
      </c>
      <c r="AK275" s="10" t="str">
        <f t="shared" si="47"/>
        <v/>
      </c>
      <c r="AL275" s="10" t="str">
        <f t="shared" si="47"/>
        <v/>
      </c>
      <c r="AM275" s="10" t="str">
        <f t="shared" si="47"/>
        <v/>
      </c>
      <c r="AN275" s="10" t="str">
        <f t="shared" si="47"/>
        <v/>
      </c>
      <c r="AO275" s="32" t="str">
        <f t="shared" si="47"/>
        <v/>
      </c>
      <c r="AU275" s="13" t="str">
        <f>IF($F275="", "", IF(COUNTIF('Intro &amp; Setup'!$T$17:$Y$26, $F275)&gt;0, "", "X"))</f>
        <v/>
      </c>
      <c r="AW275" s="39" t="str">
        <f>IF(K275="", "", IF(COUNTIF('Intro &amp; Setup'!$AP$17:$AS$31, K275)&gt;0, "", "X"))</f>
        <v/>
      </c>
      <c r="AX275" s="1" t="str">
        <f>IF(L275="", "", IF(COUNTIF('Intro &amp; Setup'!$AP$17:$AS$31, L275)&gt;0, "", "X"))</f>
        <v/>
      </c>
      <c r="AY275" s="1" t="str">
        <f>IF(M275="", "", IF(COUNTIF('Intro &amp; Setup'!$AP$17:$AS$31, M275)&gt;0, "", "X"))</f>
        <v/>
      </c>
      <c r="AZ275" s="40" t="str">
        <f>IF(N275="", "", IF(COUNTIF('Intro &amp; Setup'!$AP$17:$AS$31, N275)&gt;0, "", "X"))</f>
        <v/>
      </c>
      <c r="BB275" s="55" t="str">
        <f t="shared" si="53"/>
        <v/>
      </c>
      <c r="BC275" s="56" t="str">
        <f t="shared" si="53"/>
        <v/>
      </c>
      <c r="BE275" s="13" t="str">
        <f t="shared" si="54"/>
        <v/>
      </c>
      <c r="BG275" s="13" t="str">
        <f t="shared" si="55"/>
        <v/>
      </c>
    </row>
    <row r="276" spans="1:59" x14ac:dyDescent="0.25">
      <c r="A276" s="2"/>
      <c r="B276" s="72"/>
      <c r="C276" s="73"/>
      <c r="D276" s="74"/>
      <c r="E276" s="74"/>
      <c r="F276" s="75"/>
      <c r="G276" s="74"/>
      <c r="H276" s="76"/>
      <c r="I276" s="74"/>
      <c r="J276" s="77"/>
      <c r="K276" s="72"/>
      <c r="L276" s="75"/>
      <c r="M276" s="75"/>
      <c r="N276" s="78"/>
      <c r="O276" s="79"/>
      <c r="P276" s="2"/>
      <c r="Q276" s="13" t="str">
        <f t="shared" si="48"/>
        <v/>
      </c>
      <c r="R276" s="2"/>
      <c r="T276" s="13" t="str">
        <f t="shared" si="49"/>
        <v/>
      </c>
      <c r="V276" s="13" t="str">
        <f t="shared" si="50"/>
        <v/>
      </c>
      <c r="W276" s="24" t="str">
        <f t="shared" si="51"/>
        <v/>
      </c>
      <c r="Y276" s="46" t="str">
        <f t="shared" si="52"/>
        <v/>
      </c>
      <c r="AA276" s="31" t="str">
        <f t="shared" si="47"/>
        <v/>
      </c>
      <c r="AB276" s="10" t="str">
        <f t="shared" si="47"/>
        <v/>
      </c>
      <c r="AC276" s="10" t="str">
        <f t="shared" si="47"/>
        <v/>
      </c>
      <c r="AD276" s="10" t="str">
        <f t="shared" si="47"/>
        <v/>
      </c>
      <c r="AE276" s="10" t="str">
        <f t="shared" si="47"/>
        <v/>
      </c>
      <c r="AF276" s="10" t="str">
        <f t="shared" si="47"/>
        <v/>
      </c>
      <c r="AG276" s="10" t="str">
        <f t="shared" si="47"/>
        <v/>
      </c>
      <c r="AH276" s="10" t="str">
        <f t="shared" si="47"/>
        <v/>
      </c>
      <c r="AI276" s="10" t="str">
        <f t="shared" si="47"/>
        <v/>
      </c>
      <c r="AJ276" s="10" t="str">
        <f t="shared" si="47"/>
        <v/>
      </c>
      <c r="AK276" s="10" t="str">
        <f t="shared" si="47"/>
        <v/>
      </c>
      <c r="AL276" s="10" t="str">
        <f t="shared" si="47"/>
        <v/>
      </c>
      <c r="AM276" s="10" t="str">
        <f t="shared" si="47"/>
        <v/>
      </c>
      <c r="AN276" s="10" t="str">
        <f t="shared" si="47"/>
        <v/>
      </c>
      <c r="AO276" s="32" t="str">
        <f t="shared" si="47"/>
        <v/>
      </c>
      <c r="AU276" s="13" t="str">
        <f>IF($F276="", "", IF(COUNTIF('Intro &amp; Setup'!$T$17:$Y$26, $F276)&gt;0, "", "X"))</f>
        <v/>
      </c>
      <c r="AW276" s="39" t="str">
        <f>IF(K276="", "", IF(COUNTIF('Intro &amp; Setup'!$AP$17:$AS$31, K276)&gt;0, "", "X"))</f>
        <v/>
      </c>
      <c r="AX276" s="1" t="str">
        <f>IF(L276="", "", IF(COUNTIF('Intro &amp; Setup'!$AP$17:$AS$31, L276)&gt;0, "", "X"))</f>
        <v/>
      </c>
      <c r="AY276" s="1" t="str">
        <f>IF(M276="", "", IF(COUNTIF('Intro &amp; Setup'!$AP$17:$AS$31, M276)&gt;0, "", "X"))</f>
        <v/>
      </c>
      <c r="AZ276" s="40" t="str">
        <f>IF(N276="", "", IF(COUNTIF('Intro &amp; Setup'!$AP$17:$AS$31, N276)&gt;0, "", "X"))</f>
        <v/>
      </c>
      <c r="BB276" s="55" t="str">
        <f t="shared" si="53"/>
        <v/>
      </c>
      <c r="BC276" s="56" t="str">
        <f t="shared" si="53"/>
        <v/>
      </c>
      <c r="BE276" s="13" t="str">
        <f t="shared" si="54"/>
        <v/>
      </c>
      <c r="BG276" s="13" t="str">
        <f t="shared" si="55"/>
        <v/>
      </c>
    </row>
    <row r="277" spans="1:59" x14ac:dyDescent="0.25">
      <c r="A277" s="2"/>
      <c r="B277" s="72"/>
      <c r="C277" s="73"/>
      <c r="D277" s="74"/>
      <c r="E277" s="74"/>
      <c r="F277" s="75"/>
      <c r="G277" s="74"/>
      <c r="H277" s="76"/>
      <c r="I277" s="74"/>
      <c r="J277" s="77"/>
      <c r="K277" s="72"/>
      <c r="L277" s="75"/>
      <c r="M277" s="75"/>
      <c r="N277" s="78"/>
      <c r="O277" s="79"/>
      <c r="P277" s="2"/>
      <c r="Q277" s="13" t="str">
        <f t="shared" si="48"/>
        <v/>
      </c>
      <c r="R277" s="2"/>
      <c r="T277" s="13" t="str">
        <f t="shared" si="49"/>
        <v/>
      </c>
      <c r="V277" s="13" t="str">
        <f t="shared" si="50"/>
        <v/>
      </c>
      <c r="W277" s="24" t="str">
        <f t="shared" si="51"/>
        <v/>
      </c>
      <c r="Y277" s="46" t="str">
        <f t="shared" si="52"/>
        <v/>
      </c>
      <c r="AA277" s="31" t="str">
        <f t="shared" si="47"/>
        <v/>
      </c>
      <c r="AB277" s="10" t="str">
        <f t="shared" si="47"/>
        <v/>
      </c>
      <c r="AC277" s="10" t="str">
        <f t="shared" si="47"/>
        <v/>
      </c>
      <c r="AD277" s="10" t="str">
        <f t="shared" si="47"/>
        <v/>
      </c>
      <c r="AE277" s="10" t="str">
        <f t="shared" si="47"/>
        <v/>
      </c>
      <c r="AF277" s="10" t="str">
        <f t="shared" si="47"/>
        <v/>
      </c>
      <c r="AG277" s="10" t="str">
        <f t="shared" si="47"/>
        <v/>
      </c>
      <c r="AH277" s="10" t="str">
        <f t="shared" si="47"/>
        <v/>
      </c>
      <c r="AI277" s="10" t="str">
        <f t="shared" si="47"/>
        <v/>
      </c>
      <c r="AJ277" s="10" t="str">
        <f t="shared" si="47"/>
        <v/>
      </c>
      <c r="AK277" s="10" t="str">
        <f t="shared" si="47"/>
        <v/>
      </c>
      <c r="AL277" s="10" t="str">
        <f t="shared" si="47"/>
        <v/>
      </c>
      <c r="AM277" s="10" t="str">
        <f t="shared" si="47"/>
        <v/>
      </c>
      <c r="AN277" s="10" t="str">
        <f t="shared" si="47"/>
        <v/>
      </c>
      <c r="AO277" s="32" t="str">
        <f t="shared" si="47"/>
        <v/>
      </c>
      <c r="AU277" s="13" t="str">
        <f>IF($F277="", "", IF(COUNTIF('Intro &amp; Setup'!$T$17:$Y$26, $F277)&gt;0, "", "X"))</f>
        <v/>
      </c>
      <c r="AW277" s="39" t="str">
        <f>IF(K277="", "", IF(COUNTIF('Intro &amp; Setup'!$AP$17:$AS$31, K277)&gt;0, "", "X"))</f>
        <v/>
      </c>
      <c r="AX277" s="1" t="str">
        <f>IF(L277="", "", IF(COUNTIF('Intro &amp; Setup'!$AP$17:$AS$31, L277)&gt;0, "", "X"))</f>
        <v/>
      </c>
      <c r="AY277" s="1" t="str">
        <f>IF(M277="", "", IF(COUNTIF('Intro &amp; Setup'!$AP$17:$AS$31, M277)&gt;0, "", "X"))</f>
        <v/>
      </c>
      <c r="AZ277" s="40" t="str">
        <f>IF(N277="", "", IF(COUNTIF('Intro &amp; Setup'!$AP$17:$AS$31, N277)&gt;0, "", "X"))</f>
        <v/>
      </c>
      <c r="BB277" s="55" t="str">
        <f t="shared" si="53"/>
        <v/>
      </c>
      <c r="BC277" s="56" t="str">
        <f t="shared" si="53"/>
        <v/>
      </c>
      <c r="BE277" s="13" t="str">
        <f t="shared" si="54"/>
        <v/>
      </c>
      <c r="BG277" s="13" t="str">
        <f t="shared" si="55"/>
        <v/>
      </c>
    </row>
    <row r="278" spans="1:59" x14ac:dyDescent="0.25">
      <c r="A278" s="2"/>
      <c r="B278" s="72"/>
      <c r="C278" s="73"/>
      <c r="D278" s="74"/>
      <c r="E278" s="74"/>
      <c r="F278" s="75"/>
      <c r="G278" s="74"/>
      <c r="H278" s="76"/>
      <c r="I278" s="74"/>
      <c r="J278" s="77"/>
      <c r="K278" s="72"/>
      <c r="L278" s="75"/>
      <c r="M278" s="75"/>
      <c r="N278" s="78"/>
      <c r="O278" s="79"/>
      <c r="P278" s="2"/>
      <c r="Q278" s="13" t="str">
        <f t="shared" si="48"/>
        <v/>
      </c>
      <c r="R278" s="2"/>
      <c r="T278" s="13" t="str">
        <f t="shared" si="49"/>
        <v/>
      </c>
      <c r="V278" s="13" t="str">
        <f t="shared" si="50"/>
        <v/>
      </c>
      <c r="W278" s="24" t="str">
        <f t="shared" si="51"/>
        <v/>
      </c>
      <c r="Y278" s="46" t="str">
        <f t="shared" si="52"/>
        <v/>
      </c>
      <c r="AA278" s="31" t="str">
        <f t="shared" si="47"/>
        <v/>
      </c>
      <c r="AB278" s="10" t="str">
        <f t="shared" si="47"/>
        <v/>
      </c>
      <c r="AC278" s="10" t="str">
        <f t="shared" si="47"/>
        <v/>
      </c>
      <c r="AD278" s="10" t="str">
        <f t="shared" si="47"/>
        <v/>
      </c>
      <c r="AE278" s="10" t="str">
        <f t="shared" si="47"/>
        <v/>
      </c>
      <c r="AF278" s="10" t="str">
        <f t="shared" si="47"/>
        <v/>
      </c>
      <c r="AG278" s="10" t="str">
        <f t="shared" si="47"/>
        <v/>
      </c>
      <c r="AH278" s="10" t="str">
        <f t="shared" si="47"/>
        <v/>
      </c>
      <c r="AI278" s="10" t="str">
        <f t="shared" si="47"/>
        <v/>
      </c>
      <c r="AJ278" s="10" t="str">
        <f t="shared" si="47"/>
        <v/>
      </c>
      <c r="AK278" s="10" t="str">
        <f t="shared" si="47"/>
        <v/>
      </c>
      <c r="AL278" s="10" t="str">
        <f t="shared" si="47"/>
        <v/>
      </c>
      <c r="AM278" s="10" t="str">
        <f t="shared" si="47"/>
        <v/>
      </c>
      <c r="AN278" s="10" t="str">
        <f t="shared" si="47"/>
        <v/>
      </c>
      <c r="AO278" s="32" t="str">
        <f t="shared" si="47"/>
        <v/>
      </c>
      <c r="AU278" s="13" t="str">
        <f>IF($F278="", "", IF(COUNTIF('Intro &amp; Setup'!$T$17:$Y$26, $F278)&gt;0, "", "X"))</f>
        <v/>
      </c>
      <c r="AW278" s="39" t="str">
        <f>IF(K278="", "", IF(COUNTIF('Intro &amp; Setup'!$AP$17:$AS$31, K278)&gt;0, "", "X"))</f>
        <v/>
      </c>
      <c r="AX278" s="1" t="str">
        <f>IF(L278="", "", IF(COUNTIF('Intro &amp; Setup'!$AP$17:$AS$31, L278)&gt;0, "", "X"))</f>
        <v/>
      </c>
      <c r="AY278" s="1" t="str">
        <f>IF(M278="", "", IF(COUNTIF('Intro &amp; Setup'!$AP$17:$AS$31, M278)&gt;0, "", "X"))</f>
        <v/>
      </c>
      <c r="AZ278" s="40" t="str">
        <f>IF(N278="", "", IF(COUNTIF('Intro &amp; Setup'!$AP$17:$AS$31, N278)&gt;0, "", "X"))</f>
        <v/>
      </c>
      <c r="BB278" s="55" t="str">
        <f t="shared" si="53"/>
        <v/>
      </c>
      <c r="BC278" s="56" t="str">
        <f t="shared" si="53"/>
        <v/>
      </c>
      <c r="BE278" s="13" t="str">
        <f t="shared" si="54"/>
        <v/>
      </c>
      <c r="BG278" s="13" t="str">
        <f t="shared" si="55"/>
        <v/>
      </c>
    </row>
    <row r="279" spans="1:59" x14ac:dyDescent="0.25">
      <c r="A279" s="2"/>
      <c r="B279" s="72"/>
      <c r="C279" s="73"/>
      <c r="D279" s="74"/>
      <c r="E279" s="74"/>
      <c r="F279" s="75"/>
      <c r="G279" s="74"/>
      <c r="H279" s="76"/>
      <c r="I279" s="74"/>
      <c r="J279" s="77"/>
      <c r="K279" s="72"/>
      <c r="L279" s="75"/>
      <c r="M279" s="75"/>
      <c r="N279" s="78"/>
      <c r="O279" s="79"/>
      <c r="P279" s="2"/>
      <c r="Q279" s="13" t="str">
        <f t="shared" si="48"/>
        <v/>
      </c>
      <c r="R279" s="2"/>
      <c r="T279" s="13" t="str">
        <f t="shared" si="49"/>
        <v/>
      </c>
      <c r="V279" s="13" t="str">
        <f t="shared" si="50"/>
        <v/>
      </c>
      <c r="W279" s="24" t="str">
        <f t="shared" si="51"/>
        <v/>
      </c>
      <c r="Y279" s="46" t="str">
        <f t="shared" si="52"/>
        <v/>
      </c>
      <c r="AA279" s="31" t="str">
        <f t="shared" si="47"/>
        <v/>
      </c>
      <c r="AB279" s="10" t="str">
        <f t="shared" si="47"/>
        <v/>
      </c>
      <c r="AC279" s="10" t="str">
        <f t="shared" si="47"/>
        <v/>
      </c>
      <c r="AD279" s="10" t="str">
        <f t="shared" si="47"/>
        <v/>
      </c>
      <c r="AE279" s="10" t="str">
        <f t="shared" si="47"/>
        <v/>
      </c>
      <c r="AF279" s="10" t="str">
        <f t="shared" si="47"/>
        <v/>
      </c>
      <c r="AG279" s="10" t="str">
        <f t="shared" si="47"/>
        <v/>
      </c>
      <c r="AH279" s="10" t="str">
        <f t="shared" si="47"/>
        <v/>
      </c>
      <c r="AI279" s="10" t="str">
        <f t="shared" si="47"/>
        <v/>
      </c>
      <c r="AJ279" s="10" t="str">
        <f t="shared" si="47"/>
        <v/>
      </c>
      <c r="AK279" s="10" t="str">
        <f t="shared" si="47"/>
        <v/>
      </c>
      <c r="AL279" s="10" t="str">
        <f t="shared" si="47"/>
        <v/>
      </c>
      <c r="AM279" s="10" t="str">
        <f t="shared" si="47"/>
        <v/>
      </c>
      <c r="AN279" s="10" t="str">
        <f t="shared" si="47"/>
        <v/>
      </c>
      <c r="AO279" s="32" t="str">
        <f t="shared" si="47"/>
        <v/>
      </c>
      <c r="AU279" s="13" t="str">
        <f>IF($F279="", "", IF(COUNTIF('Intro &amp; Setup'!$T$17:$Y$26, $F279)&gt;0, "", "X"))</f>
        <v/>
      </c>
      <c r="AW279" s="39" t="str">
        <f>IF(K279="", "", IF(COUNTIF('Intro &amp; Setup'!$AP$17:$AS$31, K279)&gt;0, "", "X"))</f>
        <v/>
      </c>
      <c r="AX279" s="1" t="str">
        <f>IF(L279="", "", IF(COUNTIF('Intro &amp; Setup'!$AP$17:$AS$31, L279)&gt;0, "", "X"))</f>
        <v/>
      </c>
      <c r="AY279" s="1" t="str">
        <f>IF(M279="", "", IF(COUNTIF('Intro &amp; Setup'!$AP$17:$AS$31, M279)&gt;0, "", "X"))</f>
        <v/>
      </c>
      <c r="AZ279" s="40" t="str">
        <f>IF(N279="", "", IF(COUNTIF('Intro &amp; Setup'!$AP$17:$AS$31, N279)&gt;0, "", "X"))</f>
        <v/>
      </c>
      <c r="BB279" s="55" t="str">
        <f t="shared" si="53"/>
        <v/>
      </c>
      <c r="BC279" s="56" t="str">
        <f t="shared" si="53"/>
        <v/>
      </c>
      <c r="BE279" s="13" t="str">
        <f t="shared" si="54"/>
        <v/>
      </c>
      <c r="BG279" s="13" t="str">
        <f t="shared" si="55"/>
        <v/>
      </c>
    </row>
    <row r="280" spans="1:59" x14ac:dyDescent="0.25">
      <c r="A280" s="2"/>
      <c r="B280" s="72"/>
      <c r="C280" s="73"/>
      <c r="D280" s="74"/>
      <c r="E280" s="74"/>
      <c r="F280" s="75"/>
      <c r="G280" s="74"/>
      <c r="H280" s="76"/>
      <c r="I280" s="74"/>
      <c r="J280" s="77"/>
      <c r="K280" s="72"/>
      <c r="L280" s="75"/>
      <c r="M280" s="75"/>
      <c r="N280" s="78"/>
      <c r="O280" s="79"/>
      <c r="P280" s="2"/>
      <c r="Q280" s="13" t="str">
        <f t="shared" si="48"/>
        <v/>
      </c>
      <c r="R280" s="2"/>
      <c r="T280" s="13" t="str">
        <f t="shared" si="49"/>
        <v/>
      </c>
      <c r="V280" s="13" t="str">
        <f t="shared" si="50"/>
        <v/>
      </c>
      <c r="W280" s="24" t="str">
        <f t="shared" si="51"/>
        <v/>
      </c>
      <c r="Y280" s="46" t="str">
        <f t="shared" si="52"/>
        <v/>
      </c>
      <c r="AA280" s="31" t="str">
        <f t="shared" si="47"/>
        <v/>
      </c>
      <c r="AB280" s="10" t="str">
        <f t="shared" si="47"/>
        <v/>
      </c>
      <c r="AC280" s="10" t="str">
        <f t="shared" si="47"/>
        <v/>
      </c>
      <c r="AD280" s="10" t="str">
        <f t="shared" si="47"/>
        <v/>
      </c>
      <c r="AE280" s="10" t="str">
        <f t="shared" si="47"/>
        <v/>
      </c>
      <c r="AF280" s="10" t="str">
        <f t="shared" si="47"/>
        <v/>
      </c>
      <c r="AG280" s="10" t="str">
        <f t="shared" si="47"/>
        <v/>
      </c>
      <c r="AH280" s="10" t="str">
        <f t="shared" si="47"/>
        <v/>
      </c>
      <c r="AI280" s="10" t="str">
        <f t="shared" si="47"/>
        <v/>
      </c>
      <c r="AJ280" s="10" t="str">
        <f t="shared" si="47"/>
        <v/>
      </c>
      <c r="AK280" s="10" t="str">
        <f t="shared" si="47"/>
        <v/>
      </c>
      <c r="AL280" s="10" t="str">
        <f t="shared" si="47"/>
        <v/>
      </c>
      <c r="AM280" s="10" t="str">
        <f t="shared" si="47"/>
        <v/>
      </c>
      <c r="AN280" s="10" t="str">
        <f t="shared" si="47"/>
        <v/>
      </c>
      <c r="AO280" s="32" t="str">
        <f t="shared" si="47"/>
        <v/>
      </c>
      <c r="AU280" s="13" t="str">
        <f>IF($F280="", "", IF(COUNTIF('Intro &amp; Setup'!$T$17:$Y$26, $F280)&gt;0, "", "X"))</f>
        <v/>
      </c>
      <c r="AW280" s="39" t="str">
        <f>IF(K280="", "", IF(COUNTIF('Intro &amp; Setup'!$AP$17:$AS$31, K280)&gt;0, "", "X"))</f>
        <v/>
      </c>
      <c r="AX280" s="1" t="str">
        <f>IF(L280="", "", IF(COUNTIF('Intro &amp; Setup'!$AP$17:$AS$31, L280)&gt;0, "", "X"))</f>
        <v/>
      </c>
      <c r="AY280" s="1" t="str">
        <f>IF(M280="", "", IF(COUNTIF('Intro &amp; Setup'!$AP$17:$AS$31, M280)&gt;0, "", "X"))</f>
        <v/>
      </c>
      <c r="AZ280" s="40" t="str">
        <f>IF(N280="", "", IF(COUNTIF('Intro &amp; Setup'!$AP$17:$AS$31, N280)&gt;0, "", "X"))</f>
        <v/>
      </c>
      <c r="BB280" s="55" t="str">
        <f t="shared" si="53"/>
        <v/>
      </c>
      <c r="BC280" s="56" t="str">
        <f t="shared" si="53"/>
        <v/>
      </c>
      <c r="BE280" s="13" t="str">
        <f t="shared" si="54"/>
        <v/>
      </c>
      <c r="BG280" s="13" t="str">
        <f t="shared" si="55"/>
        <v/>
      </c>
    </row>
    <row r="281" spans="1:59" x14ac:dyDescent="0.25">
      <c r="A281" s="2"/>
      <c r="B281" s="72"/>
      <c r="C281" s="73"/>
      <c r="D281" s="74"/>
      <c r="E281" s="74"/>
      <c r="F281" s="75"/>
      <c r="G281" s="74"/>
      <c r="H281" s="76"/>
      <c r="I281" s="74"/>
      <c r="J281" s="77"/>
      <c r="K281" s="72"/>
      <c r="L281" s="75"/>
      <c r="M281" s="75"/>
      <c r="N281" s="78"/>
      <c r="O281" s="79"/>
      <c r="P281" s="2"/>
      <c r="Q281" s="13" t="str">
        <f t="shared" si="48"/>
        <v/>
      </c>
      <c r="R281" s="2"/>
      <c r="T281" s="13" t="str">
        <f t="shared" si="49"/>
        <v/>
      </c>
      <c r="V281" s="13" t="str">
        <f t="shared" si="50"/>
        <v/>
      </c>
      <c r="W281" s="24" t="str">
        <f t="shared" si="51"/>
        <v/>
      </c>
      <c r="Y281" s="46" t="str">
        <f t="shared" si="52"/>
        <v/>
      </c>
      <c r="AA281" s="31" t="str">
        <f t="shared" ref="AA281:AO297" si="56">IF(OR(AA$10="", $J281=""), "", IF($K281=AA$10, $Y281, 0)+IF($L281=AA$10, $Y281, 0)+IF($M281=AA$10, $Y281, 0)+IF($N281=AA$10, $Y281, 0))</f>
        <v/>
      </c>
      <c r="AB281" s="10" t="str">
        <f t="shared" si="56"/>
        <v/>
      </c>
      <c r="AC281" s="10" t="str">
        <f t="shared" si="56"/>
        <v/>
      </c>
      <c r="AD281" s="10" t="str">
        <f t="shared" si="56"/>
        <v/>
      </c>
      <c r="AE281" s="10" t="str">
        <f t="shared" si="56"/>
        <v/>
      </c>
      <c r="AF281" s="10" t="str">
        <f t="shared" si="56"/>
        <v/>
      </c>
      <c r="AG281" s="10" t="str">
        <f t="shared" si="56"/>
        <v/>
      </c>
      <c r="AH281" s="10" t="str">
        <f t="shared" si="56"/>
        <v/>
      </c>
      <c r="AI281" s="10" t="str">
        <f t="shared" si="56"/>
        <v/>
      </c>
      <c r="AJ281" s="10" t="str">
        <f t="shared" si="56"/>
        <v/>
      </c>
      <c r="AK281" s="10" t="str">
        <f t="shared" si="56"/>
        <v/>
      </c>
      <c r="AL281" s="10" t="str">
        <f t="shared" si="56"/>
        <v/>
      </c>
      <c r="AM281" s="10" t="str">
        <f t="shared" si="56"/>
        <v/>
      </c>
      <c r="AN281" s="10" t="str">
        <f t="shared" si="56"/>
        <v/>
      </c>
      <c r="AO281" s="32" t="str">
        <f t="shared" si="56"/>
        <v/>
      </c>
      <c r="AU281" s="13" t="str">
        <f>IF($F281="", "", IF(COUNTIF('Intro &amp; Setup'!$T$17:$Y$26, $F281)&gt;0, "", "X"))</f>
        <v/>
      </c>
      <c r="AW281" s="39" t="str">
        <f>IF(K281="", "", IF(COUNTIF('Intro &amp; Setup'!$AP$17:$AS$31, K281)&gt;0, "", "X"))</f>
        <v/>
      </c>
      <c r="AX281" s="1" t="str">
        <f>IF(L281="", "", IF(COUNTIF('Intro &amp; Setup'!$AP$17:$AS$31, L281)&gt;0, "", "X"))</f>
        <v/>
      </c>
      <c r="AY281" s="1" t="str">
        <f>IF(M281="", "", IF(COUNTIF('Intro &amp; Setup'!$AP$17:$AS$31, M281)&gt;0, "", "X"))</f>
        <v/>
      </c>
      <c r="AZ281" s="40" t="str">
        <f>IF(N281="", "", IF(COUNTIF('Intro &amp; Setup'!$AP$17:$AS$31, N281)&gt;0, "", "X"))</f>
        <v/>
      </c>
      <c r="BB281" s="55" t="str">
        <f t="shared" si="53"/>
        <v/>
      </c>
      <c r="BC281" s="56" t="str">
        <f t="shared" si="53"/>
        <v/>
      </c>
      <c r="BE281" s="13" t="str">
        <f t="shared" si="54"/>
        <v/>
      </c>
      <c r="BG281" s="13" t="str">
        <f t="shared" si="55"/>
        <v/>
      </c>
    </row>
    <row r="282" spans="1:59" x14ac:dyDescent="0.25">
      <c r="A282" s="2"/>
      <c r="B282" s="72"/>
      <c r="C282" s="73"/>
      <c r="D282" s="74"/>
      <c r="E282" s="74"/>
      <c r="F282" s="75"/>
      <c r="G282" s="74"/>
      <c r="H282" s="76"/>
      <c r="I282" s="74"/>
      <c r="J282" s="77"/>
      <c r="K282" s="72"/>
      <c r="L282" s="75"/>
      <c r="M282" s="75"/>
      <c r="N282" s="78"/>
      <c r="O282" s="79"/>
      <c r="P282" s="2"/>
      <c r="Q282" s="13" t="str">
        <f t="shared" si="48"/>
        <v/>
      </c>
      <c r="R282" s="2"/>
      <c r="T282" s="13" t="str">
        <f t="shared" si="49"/>
        <v/>
      </c>
      <c r="V282" s="13" t="str">
        <f t="shared" si="50"/>
        <v/>
      </c>
      <c r="W282" s="24" t="str">
        <f t="shared" si="51"/>
        <v/>
      </c>
      <c r="Y282" s="46" t="str">
        <f t="shared" si="52"/>
        <v/>
      </c>
      <c r="AA282" s="31" t="str">
        <f t="shared" si="56"/>
        <v/>
      </c>
      <c r="AB282" s="10" t="str">
        <f t="shared" si="56"/>
        <v/>
      </c>
      <c r="AC282" s="10" t="str">
        <f t="shared" si="56"/>
        <v/>
      </c>
      <c r="AD282" s="10" t="str">
        <f t="shared" si="56"/>
        <v/>
      </c>
      <c r="AE282" s="10" t="str">
        <f t="shared" si="56"/>
        <v/>
      </c>
      <c r="AF282" s="10" t="str">
        <f t="shared" si="56"/>
        <v/>
      </c>
      <c r="AG282" s="10" t="str">
        <f t="shared" si="56"/>
        <v/>
      </c>
      <c r="AH282" s="10" t="str">
        <f t="shared" si="56"/>
        <v/>
      </c>
      <c r="AI282" s="10" t="str">
        <f t="shared" si="56"/>
        <v/>
      </c>
      <c r="AJ282" s="10" t="str">
        <f t="shared" si="56"/>
        <v/>
      </c>
      <c r="AK282" s="10" t="str">
        <f t="shared" si="56"/>
        <v/>
      </c>
      <c r="AL282" s="10" t="str">
        <f t="shared" si="56"/>
        <v/>
      </c>
      <c r="AM282" s="10" t="str">
        <f t="shared" si="56"/>
        <v/>
      </c>
      <c r="AN282" s="10" t="str">
        <f t="shared" si="56"/>
        <v/>
      </c>
      <c r="AO282" s="32" t="str">
        <f t="shared" si="56"/>
        <v/>
      </c>
      <c r="AU282" s="13" t="str">
        <f>IF($F282="", "", IF(COUNTIF('Intro &amp; Setup'!$T$17:$Y$26, $F282)&gt;0, "", "X"))</f>
        <v/>
      </c>
      <c r="AW282" s="39" t="str">
        <f>IF(K282="", "", IF(COUNTIF('Intro &amp; Setup'!$AP$17:$AS$31, K282)&gt;0, "", "X"))</f>
        <v/>
      </c>
      <c r="AX282" s="1" t="str">
        <f>IF(L282="", "", IF(COUNTIF('Intro &amp; Setup'!$AP$17:$AS$31, L282)&gt;0, "", "X"))</f>
        <v/>
      </c>
      <c r="AY282" s="1" t="str">
        <f>IF(M282="", "", IF(COUNTIF('Intro &amp; Setup'!$AP$17:$AS$31, M282)&gt;0, "", "X"))</f>
        <v/>
      </c>
      <c r="AZ282" s="40" t="str">
        <f>IF(N282="", "", IF(COUNTIF('Intro &amp; Setup'!$AP$17:$AS$31, N282)&gt;0, "", "X"))</f>
        <v/>
      </c>
      <c r="BB282" s="55" t="str">
        <f t="shared" si="53"/>
        <v/>
      </c>
      <c r="BC282" s="56" t="str">
        <f t="shared" si="53"/>
        <v/>
      </c>
      <c r="BE282" s="13" t="str">
        <f t="shared" si="54"/>
        <v/>
      </c>
      <c r="BG282" s="13" t="str">
        <f t="shared" si="55"/>
        <v/>
      </c>
    </row>
    <row r="283" spans="1:59" x14ac:dyDescent="0.25">
      <c r="A283" s="2"/>
      <c r="B283" s="72"/>
      <c r="C283" s="73"/>
      <c r="D283" s="74"/>
      <c r="E283" s="74"/>
      <c r="F283" s="75"/>
      <c r="G283" s="74"/>
      <c r="H283" s="76"/>
      <c r="I283" s="74"/>
      <c r="J283" s="77"/>
      <c r="K283" s="72"/>
      <c r="L283" s="75"/>
      <c r="M283" s="75"/>
      <c r="N283" s="78"/>
      <c r="O283" s="79"/>
      <c r="P283" s="2"/>
      <c r="Q283" s="13" t="str">
        <f t="shared" si="48"/>
        <v/>
      </c>
      <c r="R283" s="2"/>
      <c r="T283" s="13" t="str">
        <f t="shared" si="49"/>
        <v/>
      </c>
      <c r="V283" s="13" t="str">
        <f t="shared" si="50"/>
        <v/>
      </c>
      <c r="W283" s="24" t="str">
        <f t="shared" si="51"/>
        <v/>
      </c>
      <c r="Y283" s="46" t="str">
        <f t="shared" si="52"/>
        <v/>
      </c>
      <c r="AA283" s="31" t="str">
        <f t="shared" si="56"/>
        <v/>
      </c>
      <c r="AB283" s="10" t="str">
        <f t="shared" si="56"/>
        <v/>
      </c>
      <c r="AC283" s="10" t="str">
        <f t="shared" si="56"/>
        <v/>
      </c>
      <c r="AD283" s="10" t="str">
        <f t="shared" si="56"/>
        <v/>
      </c>
      <c r="AE283" s="10" t="str">
        <f t="shared" si="56"/>
        <v/>
      </c>
      <c r="AF283" s="10" t="str">
        <f t="shared" si="56"/>
        <v/>
      </c>
      <c r="AG283" s="10" t="str">
        <f t="shared" si="56"/>
        <v/>
      </c>
      <c r="AH283" s="10" t="str">
        <f t="shared" si="56"/>
        <v/>
      </c>
      <c r="AI283" s="10" t="str">
        <f t="shared" si="56"/>
        <v/>
      </c>
      <c r="AJ283" s="10" t="str">
        <f t="shared" si="56"/>
        <v/>
      </c>
      <c r="AK283" s="10" t="str">
        <f t="shared" si="56"/>
        <v/>
      </c>
      <c r="AL283" s="10" t="str">
        <f t="shared" si="56"/>
        <v/>
      </c>
      <c r="AM283" s="10" t="str">
        <f t="shared" si="56"/>
        <v/>
      </c>
      <c r="AN283" s="10" t="str">
        <f t="shared" si="56"/>
        <v/>
      </c>
      <c r="AO283" s="32" t="str">
        <f t="shared" si="56"/>
        <v/>
      </c>
      <c r="AU283" s="13" t="str">
        <f>IF($F283="", "", IF(COUNTIF('Intro &amp; Setup'!$T$17:$Y$26, $F283)&gt;0, "", "X"))</f>
        <v/>
      </c>
      <c r="AW283" s="39" t="str">
        <f>IF(K283="", "", IF(COUNTIF('Intro &amp; Setup'!$AP$17:$AS$31, K283)&gt;0, "", "X"))</f>
        <v/>
      </c>
      <c r="AX283" s="1" t="str">
        <f>IF(L283="", "", IF(COUNTIF('Intro &amp; Setup'!$AP$17:$AS$31, L283)&gt;0, "", "X"))</f>
        <v/>
      </c>
      <c r="AY283" s="1" t="str">
        <f>IF(M283="", "", IF(COUNTIF('Intro &amp; Setup'!$AP$17:$AS$31, M283)&gt;0, "", "X"))</f>
        <v/>
      </c>
      <c r="AZ283" s="40" t="str">
        <f>IF(N283="", "", IF(COUNTIF('Intro &amp; Setup'!$AP$17:$AS$31, N283)&gt;0, "", "X"))</f>
        <v/>
      </c>
      <c r="BB283" s="55" t="str">
        <f t="shared" si="53"/>
        <v/>
      </c>
      <c r="BC283" s="56" t="str">
        <f t="shared" si="53"/>
        <v/>
      </c>
      <c r="BE283" s="13" t="str">
        <f t="shared" si="54"/>
        <v/>
      </c>
      <c r="BG283" s="13" t="str">
        <f t="shared" si="55"/>
        <v/>
      </c>
    </row>
    <row r="284" spans="1:59" x14ac:dyDescent="0.25">
      <c r="A284" s="2"/>
      <c r="B284" s="72"/>
      <c r="C284" s="73"/>
      <c r="D284" s="74"/>
      <c r="E284" s="74"/>
      <c r="F284" s="75"/>
      <c r="G284" s="74"/>
      <c r="H284" s="76"/>
      <c r="I284" s="74"/>
      <c r="J284" s="77"/>
      <c r="K284" s="72"/>
      <c r="L284" s="75"/>
      <c r="M284" s="75"/>
      <c r="N284" s="78"/>
      <c r="O284" s="79"/>
      <c r="P284" s="2"/>
      <c r="Q284" s="13" t="str">
        <f t="shared" si="48"/>
        <v/>
      </c>
      <c r="R284" s="2"/>
      <c r="T284" s="13" t="str">
        <f t="shared" si="49"/>
        <v/>
      </c>
      <c r="V284" s="13" t="str">
        <f t="shared" si="50"/>
        <v/>
      </c>
      <c r="W284" s="24" t="str">
        <f t="shared" si="51"/>
        <v/>
      </c>
      <c r="Y284" s="46" t="str">
        <f t="shared" si="52"/>
        <v/>
      </c>
      <c r="AA284" s="31" t="str">
        <f t="shared" si="56"/>
        <v/>
      </c>
      <c r="AB284" s="10" t="str">
        <f t="shared" si="56"/>
        <v/>
      </c>
      <c r="AC284" s="10" t="str">
        <f t="shared" si="56"/>
        <v/>
      </c>
      <c r="AD284" s="10" t="str">
        <f t="shared" si="56"/>
        <v/>
      </c>
      <c r="AE284" s="10" t="str">
        <f t="shared" si="56"/>
        <v/>
      </c>
      <c r="AF284" s="10" t="str">
        <f t="shared" si="56"/>
        <v/>
      </c>
      <c r="AG284" s="10" t="str">
        <f t="shared" si="56"/>
        <v/>
      </c>
      <c r="AH284" s="10" t="str">
        <f t="shared" si="56"/>
        <v/>
      </c>
      <c r="AI284" s="10" t="str">
        <f t="shared" si="56"/>
        <v/>
      </c>
      <c r="AJ284" s="10" t="str">
        <f t="shared" si="56"/>
        <v/>
      </c>
      <c r="AK284" s="10" t="str">
        <f t="shared" si="56"/>
        <v/>
      </c>
      <c r="AL284" s="10" t="str">
        <f t="shared" si="56"/>
        <v/>
      </c>
      <c r="AM284" s="10" t="str">
        <f t="shared" si="56"/>
        <v/>
      </c>
      <c r="AN284" s="10" t="str">
        <f t="shared" si="56"/>
        <v/>
      </c>
      <c r="AO284" s="32" t="str">
        <f t="shared" si="56"/>
        <v/>
      </c>
      <c r="AU284" s="13" t="str">
        <f>IF($F284="", "", IF(COUNTIF('Intro &amp; Setup'!$T$17:$Y$26, $F284)&gt;0, "", "X"))</f>
        <v/>
      </c>
      <c r="AW284" s="39" t="str">
        <f>IF(K284="", "", IF(COUNTIF('Intro &amp; Setup'!$AP$17:$AS$31, K284)&gt;0, "", "X"))</f>
        <v/>
      </c>
      <c r="AX284" s="1" t="str">
        <f>IF(L284="", "", IF(COUNTIF('Intro &amp; Setup'!$AP$17:$AS$31, L284)&gt;0, "", "X"))</f>
        <v/>
      </c>
      <c r="AY284" s="1" t="str">
        <f>IF(M284="", "", IF(COUNTIF('Intro &amp; Setup'!$AP$17:$AS$31, M284)&gt;0, "", "X"))</f>
        <v/>
      </c>
      <c r="AZ284" s="40" t="str">
        <f>IF(N284="", "", IF(COUNTIF('Intro &amp; Setup'!$AP$17:$AS$31, N284)&gt;0, "", "X"))</f>
        <v/>
      </c>
      <c r="BB284" s="55" t="str">
        <f t="shared" si="53"/>
        <v/>
      </c>
      <c r="BC284" s="56" t="str">
        <f t="shared" si="53"/>
        <v/>
      </c>
      <c r="BE284" s="13" t="str">
        <f t="shared" si="54"/>
        <v/>
      </c>
      <c r="BG284" s="13" t="str">
        <f t="shared" si="55"/>
        <v/>
      </c>
    </row>
    <row r="285" spans="1:59" x14ac:dyDescent="0.25">
      <c r="A285" s="2"/>
      <c r="B285" s="72"/>
      <c r="C285" s="73"/>
      <c r="D285" s="74"/>
      <c r="E285" s="74"/>
      <c r="F285" s="75"/>
      <c r="G285" s="74"/>
      <c r="H285" s="76"/>
      <c r="I285" s="74"/>
      <c r="J285" s="77"/>
      <c r="K285" s="72"/>
      <c r="L285" s="75"/>
      <c r="M285" s="75"/>
      <c r="N285" s="78"/>
      <c r="O285" s="79"/>
      <c r="P285" s="2"/>
      <c r="Q285" s="13" t="str">
        <f t="shared" si="48"/>
        <v/>
      </c>
      <c r="R285" s="2"/>
      <c r="T285" s="13" t="str">
        <f t="shared" si="49"/>
        <v/>
      </c>
      <c r="V285" s="13" t="str">
        <f t="shared" si="50"/>
        <v/>
      </c>
      <c r="W285" s="24" t="str">
        <f t="shared" si="51"/>
        <v/>
      </c>
      <c r="Y285" s="46" t="str">
        <f t="shared" si="52"/>
        <v/>
      </c>
      <c r="AA285" s="31" t="str">
        <f t="shared" si="56"/>
        <v/>
      </c>
      <c r="AB285" s="10" t="str">
        <f t="shared" si="56"/>
        <v/>
      </c>
      <c r="AC285" s="10" t="str">
        <f t="shared" si="56"/>
        <v/>
      </c>
      <c r="AD285" s="10" t="str">
        <f t="shared" si="56"/>
        <v/>
      </c>
      <c r="AE285" s="10" t="str">
        <f t="shared" si="56"/>
        <v/>
      </c>
      <c r="AF285" s="10" t="str">
        <f t="shared" si="56"/>
        <v/>
      </c>
      <c r="AG285" s="10" t="str">
        <f t="shared" si="56"/>
        <v/>
      </c>
      <c r="AH285" s="10" t="str">
        <f t="shared" si="56"/>
        <v/>
      </c>
      <c r="AI285" s="10" t="str">
        <f t="shared" si="56"/>
        <v/>
      </c>
      <c r="AJ285" s="10" t="str">
        <f t="shared" si="56"/>
        <v/>
      </c>
      <c r="AK285" s="10" t="str">
        <f t="shared" si="56"/>
        <v/>
      </c>
      <c r="AL285" s="10" t="str">
        <f t="shared" si="56"/>
        <v/>
      </c>
      <c r="AM285" s="10" t="str">
        <f t="shared" si="56"/>
        <v/>
      </c>
      <c r="AN285" s="10" t="str">
        <f t="shared" si="56"/>
        <v/>
      </c>
      <c r="AO285" s="32" t="str">
        <f t="shared" si="56"/>
        <v/>
      </c>
      <c r="AU285" s="13" t="str">
        <f>IF($F285="", "", IF(COUNTIF('Intro &amp; Setup'!$T$17:$Y$26, $F285)&gt;0, "", "X"))</f>
        <v/>
      </c>
      <c r="AW285" s="39" t="str">
        <f>IF(K285="", "", IF(COUNTIF('Intro &amp; Setup'!$AP$17:$AS$31, K285)&gt;0, "", "X"))</f>
        <v/>
      </c>
      <c r="AX285" s="1" t="str">
        <f>IF(L285="", "", IF(COUNTIF('Intro &amp; Setup'!$AP$17:$AS$31, L285)&gt;0, "", "X"))</f>
        <v/>
      </c>
      <c r="AY285" s="1" t="str">
        <f>IF(M285="", "", IF(COUNTIF('Intro &amp; Setup'!$AP$17:$AS$31, M285)&gt;0, "", "X"))</f>
        <v/>
      </c>
      <c r="AZ285" s="40" t="str">
        <f>IF(N285="", "", IF(COUNTIF('Intro &amp; Setup'!$AP$17:$AS$31, N285)&gt;0, "", "X"))</f>
        <v/>
      </c>
      <c r="BB285" s="55" t="str">
        <f t="shared" si="53"/>
        <v/>
      </c>
      <c r="BC285" s="56" t="str">
        <f t="shared" si="53"/>
        <v/>
      </c>
      <c r="BE285" s="13" t="str">
        <f t="shared" si="54"/>
        <v/>
      </c>
      <c r="BG285" s="13" t="str">
        <f t="shared" si="55"/>
        <v/>
      </c>
    </row>
    <row r="286" spans="1:59" x14ac:dyDescent="0.25">
      <c r="A286" s="2"/>
      <c r="B286" s="72"/>
      <c r="C286" s="73"/>
      <c r="D286" s="74"/>
      <c r="E286" s="74"/>
      <c r="F286" s="75"/>
      <c r="G286" s="74"/>
      <c r="H286" s="76"/>
      <c r="I286" s="74"/>
      <c r="J286" s="77"/>
      <c r="K286" s="72"/>
      <c r="L286" s="75"/>
      <c r="M286" s="75"/>
      <c r="N286" s="78"/>
      <c r="O286" s="79"/>
      <c r="P286" s="2"/>
      <c r="Q286" s="13" t="str">
        <f t="shared" si="48"/>
        <v/>
      </c>
      <c r="R286" s="2"/>
      <c r="T286" s="13" t="str">
        <f t="shared" si="49"/>
        <v/>
      </c>
      <c r="V286" s="13" t="str">
        <f t="shared" si="50"/>
        <v/>
      </c>
      <c r="W286" s="24" t="str">
        <f t="shared" si="51"/>
        <v/>
      </c>
      <c r="Y286" s="46" t="str">
        <f t="shared" si="52"/>
        <v/>
      </c>
      <c r="AA286" s="31" t="str">
        <f t="shared" si="56"/>
        <v/>
      </c>
      <c r="AB286" s="10" t="str">
        <f t="shared" si="56"/>
        <v/>
      </c>
      <c r="AC286" s="10" t="str">
        <f t="shared" si="56"/>
        <v/>
      </c>
      <c r="AD286" s="10" t="str">
        <f t="shared" si="56"/>
        <v/>
      </c>
      <c r="AE286" s="10" t="str">
        <f t="shared" si="56"/>
        <v/>
      </c>
      <c r="AF286" s="10" t="str">
        <f t="shared" si="56"/>
        <v/>
      </c>
      <c r="AG286" s="10" t="str">
        <f t="shared" si="56"/>
        <v/>
      </c>
      <c r="AH286" s="10" t="str">
        <f t="shared" si="56"/>
        <v/>
      </c>
      <c r="AI286" s="10" t="str">
        <f t="shared" si="56"/>
        <v/>
      </c>
      <c r="AJ286" s="10" t="str">
        <f t="shared" si="56"/>
        <v/>
      </c>
      <c r="AK286" s="10" t="str">
        <f t="shared" si="56"/>
        <v/>
      </c>
      <c r="AL286" s="10" t="str">
        <f t="shared" si="56"/>
        <v/>
      </c>
      <c r="AM286" s="10" t="str">
        <f t="shared" si="56"/>
        <v/>
      </c>
      <c r="AN286" s="10" t="str">
        <f t="shared" si="56"/>
        <v/>
      </c>
      <c r="AO286" s="32" t="str">
        <f t="shared" si="56"/>
        <v/>
      </c>
      <c r="AU286" s="13" t="str">
        <f>IF($F286="", "", IF(COUNTIF('Intro &amp; Setup'!$T$17:$Y$26, $F286)&gt;0, "", "X"))</f>
        <v/>
      </c>
      <c r="AW286" s="39" t="str">
        <f>IF(K286="", "", IF(COUNTIF('Intro &amp; Setup'!$AP$17:$AS$31, K286)&gt;0, "", "X"))</f>
        <v/>
      </c>
      <c r="AX286" s="1" t="str">
        <f>IF(L286="", "", IF(COUNTIF('Intro &amp; Setup'!$AP$17:$AS$31, L286)&gt;0, "", "X"))</f>
        <v/>
      </c>
      <c r="AY286" s="1" t="str">
        <f>IF(M286="", "", IF(COUNTIF('Intro &amp; Setup'!$AP$17:$AS$31, M286)&gt;0, "", "X"))</f>
        <v/>
      </c>
      <c r="AZ286" s="40" t="str">
        <f>IF(N286="", "", IF(COUNTIF('Intro &amp; Setup'!$AP$17:$AS$31, N286)&gt;0, "", "X"))</f>
        <v/>
      </c>
      <c r="BB286" s="55" t="str">
        <f t="shared" si="53"/>
        <v/>
      </c>
      <c r="BC286" s="56" t="str">
        <f t="shared" si="53"/>
        <v/>
      </c>
      <c r="BE286" s="13" t="str">
        <f t="shared" si="54"/>
        <v/>
      </c>
      <c r="BG286" s="13" t="str">
        <f t="shared" si="55"/>
        <v/>
      </c>
    </row>
    <row r="287" spans="1:59" x14ac:dyDescent="0.25">
      <c r="A287" s="2"/>
      <c r="B287" s="72"/>
      <c r="C287" s="73"/>
      <c r="D287" s="74"/>
      <c r="E287" s="74"/>
      <c r="F287" s="75"/>
      <c r="G287" s="74"/>
      <c r="H287" s="76"/>
      <c r="I287" s="74"/>
      <c r="J287" s="77"/>
      <c r="K287" s="72"/>
      <c r="L287" s="75"/>
      <c r="M287" s="75"/>
      <c r="N287" s="78"/>
      <c r="O287" s="79"/>
      <c r="P287" s="2"/>
      <c r="Q287" s="13" t="str">
        <f t="shared" si="48"/>
        <v/>
      </c>
      <c r="R287" s="2"/>
      <c r="T287" s="13" t="str">
        <f t="shared" si="49"/>
        <v/>
      </c>
      <c r="V287" s="13" t="str">
        <f t="shared" si="50"/>
        <v/>
      </c>
      <c r="W287" s="24" t="str">
        <f t="shared" si="51"/>
        <v/>
      </c>
      <c r="Y287" s="46" t="str">
        <f t="shared" si="52"/>
        <v/>
      </c>
      <c r="AA287" s="31" t="str">
        <f t="shared" si="56"/>
        <v/>
      </c>
      <c r="AB287" s="10" t="str">
        <f t="shared" si="56"/>
        <v/>
      </c>
      <c r="AC287" s="10" t="str">
        <f t="shared" si="56"/>
        <v/>
      </c>
      <c r="AD287" s="10" t="str">
        <f t="shared" si="56"/>
        <v/>
      </c>
      <c r="AE287" s="10" t="str">
        <f t="shared" si="56"/>
        <v/>
      </c>
      <c r="AF287" s="10" t="str">
        <f t="shared" si="56"/>
        <v/>
      </c>
      <c r="AG287" s="10" t="str">
        <f t="shared" si="56"/>
        <v/>
      </c>
      <c r="AH287" s="10" t="str">
        <f t="shared" si="56"/>
        <v/>
      </c>
      <c r="AI287" s="10" t="str">
        <f t="shared" si="56"/>
        <v/>
      </c>
      <c r="AJ287" s="10" t="str">
        <f t="shared" si="56"/>
        <v/>
      </c>
      <c r="AK287" s="10" t="str">
        <f t="shared" si="56"/>
        <v/>
      </c>
      <c r="AL287" s="10" t="str">
        <f t="shared" si="56"/>
        <v/>
      </c>
      <c r="AM287" s="10" t="str">
        <f t="shared" si="56"/>
        <v/>
      </c>
      <c r="AN287" s="10" t="str">
        <f t="shared" si="56"/>
        <v/>
      </c>
      <c r="AO287" s="32" t="str">
        <f t="shared" si="56"/>
        <v/>
      </c>
      <c r="AU287" s="13" t="str">
        <f>IF($F287="", "", IF(COUNTIF('Intro &amp; Setup'!$T$17:$Y$26, $F287)&gt;0, "", "X"))</f>
        <v/>
      </c>
      <c r="AW287" s="39" t="str">
        <f>IF(K287="", "", IF(COUNTIF('Intro &amp; Setup'!$AP$17:$AS$31, K287)&gt;0, "", "X"))</f>
        <v/>
      </c>
      <c r="AX287" s="1" t="str">
        <f>IF(L287="", "", IF(COUNTIF('Intro &amp; Setup'!$AP$17:$AS$31, L287)&gt;0, "", "X"))</f>
        <v/>
      </c>
      <c r="AY287" s="1" t="str">
        <f>IF(M287="", "", IF(COUNTIF('Intro &amp; Setup'!$AP$17:$AS$31, M287)&gt;0, "", "X"))</f>
        <v/>
      </c>
      <c r="AZ287" s="40" t="str">
        <f>IF(N287="", "", IF(COUNTIF('Intro &amp; Setup'!$AP$17:$AS$31, N287)&gt;0, "", "X"))</f>
        <v/>
      </c>
      <c r="BB287" s="55" t="str">
        <f t="shared" si="53"/>
        <v/>
      </c>
      <c r="BC287" s="56" t="str">
        <f t="shared" si="53"/>
        <v/>
      </c>
      <c r="BE287" s="13" t="str">
        <f t="shared" si="54"/>
        <v/>
      </c>
      <c r="BG287" s="13" t="str">
        <f t="shared" si="55"/>
        <v/>
      </c>
    </row>
    <row r="288" spans="1:59" x14ac:dyDescent="0.25">
      <c r="A288" s="2"/>
      <c r="B288" s="72"/>
      <c r="C288" s="73"/>
      <c r="D288" s="74"/>
      <c r="E288" s="74"/>
      <c r="F288" s="75"/>
      <c r="G288" s="74"/>
      <c r="H288" s="76"/>
      <c r="I288" s="74"/>
      <c r="J288" s="77"/>
      <c r="K288" s="72"/>
      <c r="L288" s="75"/>
      <c r="M288" s="75"/>
      <c r="N288" s="78"/>
      <c r="O288" s="79"/>
      <c r="P288" s="2"/>
      <c r="Q288" s="13" t="str">
        <f t="shared" si="48"/>
        <v/>
      </c>
      <c r="R288" s="2"/>
      <c r="T288" s="13" t="str">
        <f t="shared" si="49"/>
        <v/>
      </c>
      <c r="V288" s="13" t="str">
        <f t="shared" si="50"/>
        <v/>
      </c>
      <c r="W288" s="24" t="str">
        <f t="shared" si="51"/>
        <v/>
      </c>
      <c r="Y288" s="46" t="str">
        <f t="shared" si="52"/>
        <v/>
      </c>
      <c r="AA288" s="31" t="str">
        <f t="shared" si="56"/>
        <v/>
      </c>
      <c r="AB288" s="10" t="str">
        <f t="shared" si="56"/>
        <v/>
      </c>
      <c r="AC288" s="10" t="str">
        <f t="shared" si="56"/>
        <v/>
      </c>
      <c r="AD288" s="10" t="str">
        <f t="shared" si="56"/>
        <v/>
      </c>
      <c r="AE288" s="10" t="str">
        <f t="shared" si="56"/>
        <v/>
      </c>
      <c r="AF288" s="10" t="str">
        <f t="shared" si="56"/>
        <v/>
      </c>
      <c r="AG288" s="10" t="str">
        <f t="shared" si="56"/>
        <v/>
      </c>
      <c r="AH288" s="10" t="str">
        <f t="shared" si="56"/>
        <v/>
      </c>
      <c r="AI288" s="10" t="str">
        <f t="shared" si="56"/>
        <v/>
      </c>
      <c r="AJ288" s="10" t="str">
        <f t="shared" si="56"/>
        <v/>
      </c>
      <c r="AK288" s="10" t="str">
        <f t="shared" si="56"/>
        <v/>
      </c>
      <c r="AL288" s="10" t="str">
        <f t="shared" si="56"/>
        <v/>
      </c>
      <c r="AM288" s="10" t="str">
        <f t="shared" si="56"/>
        <v/>
      </c>
      <c r="AN288" s="10" t="str">
        <f t="shared" si="56"/>
        <v/>
      </c>
      <c r="AO288" s="32" t="str">
        <f t="shared" si="56"/>
        <v/>
      </c>
      <c r="AU288" s="13" t="str">
        <f>IF($F288="", "", IF(COUNTIF('Intro &amp; Setup'!$T$17:$Y$26, $F288)&gt;0, "", "X"))</f>
        <v/>
      </c>
      <c r="AW288" s="39" t="str">
        <f>IF(K288="", "", IF(COUNTIF('Intro &amp; Setup'!$AP$17:$AS$31, K288)&gt;0, "", "X"))</f>
        <v/>
      </c>
      <c r="AX288" s="1" t="str">
        <f>IF(L288="", "", IF(COUNTIF('Intro &amp; Setup'!$AP$17:$AS$31, L288)&gt;0, "", "X"))</f>
        <v/>
      </c>
      <c r="AY288" s="1" t="str">
        <f>IF(M288="", "", IF(COUNTIF('Intro &amp; Setup'!$AP$17:$AS$31, M288)&gt;0, "", "X"))</f>
        <v/>
      </c>
      <c r="AZ288" s="40" t="str">
        <f>IF(N288="", "", IF(COUNTIF('Intro &amp; Setup'!$AP$17:$AS$31, N288)&gt;0, "", "X"))</f>
        <v/>
      </c>
      <c r="BB288" s="55" t="str">
        <f t="shared" si="53"/>
        <v/>
      </c>
      <c r="BC288" s="56" t="str">
        <f t="shared" si="53"/>
        <v/>
      </c>
      <c r="BE288" s="13" t="str">
        <f t="shared" si="54"/>
        <v/>
      </c>
      <c r="BG288" s="13" t="str">
        <f t="shared" si="55"/>
        <v/>
      </c>
    </row>
    <row r="289" spans="1:59" x14ac:dyDescent="0.25">
      <c r="A289" s="2"/>
      <c r="B289" s="72"/>
      <c r="C289" s="73"/>
      <c r="D289" s="74"/>
      <c r="E289" s="74"/>
      <c r="F289" s="75"/>
      <c r="G289" s="74"/>
      <c r="H289" s="76"/>
      <c r="I289" s="74"/>
      <c r="J289" s="77"/>
      <c r="K289" s="72"/>
      <c r="L289" s="75"/>
      <c r="M289" s="75"/>
      <c r="N289" s="78"/>
      <c r="O289" s="79"/>
      <c r="P289" s="2"/>
      <c r="Q289" s="13" t="str">
        <f t="shared" si="48"/>
        <v/>
      </c>
      <c r="R289" s="2"/>
      <c r="T289" s="13" t="str">
        <f t="shared" si="49"/>
        <v/>
      </c>
      <c r="V289" s="13" t="str">
        <f t="shared" si="50"/>
        <v/>
      </c>
      <c r="W289" s="24" t="str">
        <f t="shared" si="51"/>
        <v/>
      </c>
      <c r="Y289" s="46" t="str">
        <f t="shared" si="52"/>
        <v/>
      </c>
      <c r="AA289" s="31" t="str">
        <f t="shared" si="56"/>
        <v/>
      </c>
      <c r="AB289" s="10" t="str">
        <f t="shared" si="56"/>
        <v/>
      </c>
      <c r="AC289" s="10" t="str">
        <f t="shared" si="56"/>
        <v/>
      </c>
      <c r="AD289" s="10" t="str">
        <f t="shared" si="56"/>
        <v/>
      </c>
      <c r="AE289" s="10" t="str">
        <f t="shared" si="56"/>
        <v/>
      </c>
      <c r="AF289" s="10" t="str">
        <f t="shared" si="56"/>
        <v/>
      </c>
      <c r="AG289" s="10" t="str">
        <f t="shared" si="56"/>
        <v/>
      </c>
      <c r="AH289" s="10" t="str">
        <f t="shared" si="56"/>
        <v/>
      </c>
      <c r="AI289" s="10" t="str">
        <f t="shared" si="56"/>
        <v/>
      </c>
      <c r="AJ289" s="10" t="str">
        <f t="shared" si="56"/>
        <v/>
      </c>
      <c r="AK289" s="10" t="str">
        <f t="shared" si="56"/>
        <v/>
      </c>
      <c r="AL289" s="10" t="str">
        <f t="shared" si="56"/>
        <v/>
      </c>
      <c r="AM289" s="10" t="str">
        <f t="shared" si="56"/>
        <v/>
      </c>
      <c r="AN289" s="10" t="str">
        <f t="shared" si="56"/>
        <v/>
      </c>
      <c r="AO289" s="32" t="str">
        <f t="shared" si="56"/>
        <v/>
      </c>
      <c r="AU289" s="13" t="str">
        <f>IF($F289="", "", IF(COUNTIF('Intro &amp; Setup'!$T$17:$Y$26, $F289)&gt;0, "", "X"))</f>
        <v/>
      </c>
      <c r="AW289" s="39" t="str">
        <f>IF(K289="", "", IF(COUNTIF('Intro &amp; Setup'!$AP$17:$AS$31, K289)&gt;0, "", "X"))</f>
        <v/>
      </c>
      <c r="AX289" s="1" t="str">
        <f>IF(L289="", "", IF(COUNTIF('Intro &amp; Setup'!$AP$17:$AS$31, L289)&gt;0, "", "X"))</f>
        <v/>
      </c>
      <c r="AY289" s="1" t="str">
        <f>IF(M289="", "", IF(COUNTIF('Intro &amp; Setup'!$AP$17:$AS$31, M289)&gt;0, "", "X"))</f>
        <v/>
      </c>
      <c r="AZ289" s="40" t="str">
        <f>IF(N289="", "", IF(COUNTIF('Intro &amp; Setup'!$AP$17:$AS$31, N289)&gt;0, "", "X"))</f>
        <v/>
      </c>
      <c r="BB289" s="55" t="str">
        <f t="shared" si="53"/>
        <v/>
      </c>
      <c r="BC289" s="56" t="str">
        <f t="shared" si="53"/>
        <v/>
      </c>
      <c r="BE289" s="13" t="str">
        <f t="shared" si="54"/>
        <v/>
      </c>
      <c r="BG289" s="13" t="str">
        <f t="shared" si="55"/>
        <v/>
      </c>
    </row>
    <row r="290" spans="1:59" x14ac:dyDescent="0.25">
      <c r="A290" s="2"/>
      <c r="B290" s="72"/>
      <c r="C290" s="73"/>
      <c r="D290" s="74"/>
      <c r="E290" s="74"/>
      <c r="F290" s="75"/>
      <c r="G290" s="74"/>
      <c r="H290" s="76"/>
      <c r="I290" s="74"/>
      <c r="J290" s="77"/>
      <c r="K290" s="72"/>
      <c r="L290" s="75"/>
      <c r="M290" s="75"/>
      <c r="N290" s="78"/>
      <c r="O290" s="79"/>
      <c r="P290" s="2"/>
      <c r="Q290" s="13" t="str">
        <f t="shared" si="48"/>
        <v/>
      </c>
      <c r="R290" s="2"/>
      <c r="T290" s="13" t="str">
        <f t="shared" si="49"/>
        <v/>
      </c>
      <c r="V290" s="13" t="str">
        <f t="shared" si="50"/>
        <v/>
      </c>
      <c r="W290" s="24" t="str">
        <f t="shared" si="51"/>
        <v/>
      </c>
      <c r="Y290" s="46" t="str">
        <f t="shared" si="52"/>
        <v/>
      </c>
      <c r="AA290" s="31" t="str">
        <f t="shared" si="56"/>
        <v/>
      </c>
      <c r="AB290" s="10" t="str">
        <f t="shared" si="56"/>
        <v/>
      </c>
      <c r="AC290" s="10" t="str">
        <f t="shared" si="56"/>
        <v/>
      </c>
      <c r="AD290" s="10" t="str">
        <f t="shared" si="56"/>
        <v/>
      </c>
      <c r="AE290" s="10" t="str">
        <f t="shared" si="56"/>
        <v/>
      </c>
      <c r="AF290" s="10" t="str">
        <f t="shared" si="56"/>
        <v/>
      </c>
      <c r="AG290" s="10" t="str">
        <f t="shared" si="56"/>
        <v/>
      </c>
      <c r="AH290" s="10" t="str">
        <f t="shared" si="56"/>
        <v/>
      </c>
      <c r="AI290" s="10" t="str">
        <f t="shared" si="56"/>
        <v/>
      </c>
      <c r="AJ290" s="10" t="str">
        <f t="shared" si="56"/>
        <v/>
      </c>
      <c r="AK290" s="10" t="str">
        <f t="shared" si="56"/>
        <v/>
      </c>
      <c r="AL290" s="10" t="str">
        <f t="shared" si="56"/>
        <v/>
      </c>
      <c r="AM290" s="10" t="str">
        <f t="shared" si="56"/>
        <v/>
      </c>
      <c r="AN290" s="10" t="str">
        <f t="shared" si="56"/>
        <v/>
      </c>
      <c r="AO290" s="32" t="str">
        <f t="shared" si="56"/>
        <v/>
      </c>
      <c r="AU290" s="13" t="str">
        <f>IF($F290="", "", IF(COUNTIF('Intro &amp; Setup'!$T$17:$Y$26, $F290)&gt;0, "", "X"))</f>
        <v/>
      </c>
      <c r="AW290" s="39" t="str">
        <f>IF(K290="", "", IF(COUNTIF('Intro &amp; Setup'!$AP$17:$AS$31, K290)&gt;0, "", "X"))</f>
        <v/>
      </c>
      <c r="AX290" s="1" t="str">
        <f>IF(L290="", "", IF(COUNTIF('Intro &amp; Setup'!$AP$17:$AS$31, L290)&gt;0, "", "X"))</f>
        <v/>
      </c>
      <c r="AY290" s="1" t="str">
        <f>IF(M290="", "", IF(COUNTIF('Intro &amp; Setup'!$AP$17:$AS$31, M290)&gt;0, "", "X"))</f>
        <v/>
      </c>
      <c r="AZ290" s="40" t="str">
        <f>IF(N290="", "", IF(COUNTIF('Intro &amp; Setup'!$AP$17:$AS$31, N290)&gt;0, "", "X"))</f>
        <v/>
      </c>
      <c r="BB290" s="55" t="str">
        <f t="shared" si="53"/>
        <v/>
      </c>
      <c r="BC290" s="56" t="str">
        <f t="shared" si="53"/>
        <v/>
      </c>
      <c r="BE290" s="13" t="str">
        <f t="shared" si="54"/>
        <v/>
      </c>
      <c r="BG290" s="13" t="str">
        <f t="shared" si="55"/>
        <v/>
      </c>
    </row>
    <row r="291" spans="1:59" x14ac:dyDescent="0.25">
      <c r="A291" s="2"/>
      <c r="B291" s="72"/>
      <c r="C291" s="73"/>
      <c r="D291" s="74"/>
      <c r="E291" s="74"/>
      <c r="F291" s="75"/>
      <c r="G291" s="74"/>
      <c r="H291" s="76"/>
      <c r="I291" s="74"/>
      <c r="J291" s="77"/>
      <c r="K291" s="72"/>
      <c r="L291" s="75"/>
      <c r="M291" s="75"/>
      <c r="N291" s="78"/>
      <c r="O291" s="79"/>
      <c r="P291" s="2"/>
      <c r="Q291" s="13" t="str">
        <f t="shared" si="48"/>
        <v/>
      </c>
      <c r="R291" s="2"/>
      <c r="T291" s="13" t="str">
        <f t="shared" si="49"/>
        <v/>
      </c>
      <c r="V291" s="13" t="str">
        <f t="shared" si="50"/>
        <v/>
      </c>
      <c r="W291" s="24" t="str">
        <f t="shared" si="51"/>
        <v/>
      </c>
      <c r="Y291" s="46" t="str">
        <f t="shared" si="52"/>
        <v/>
      </c>
      <c r="AA291" s="31" t="str">
        <f t="shared" si="56"/>
        <v/>
      </c>
      <c r="AB291" s="10" t="str">
        <f t="shared" si="56"/>
        <v/>
      </c>
      <c r="AC291" s="10" t="str">
        <f t="shared" si="56"/>
        <v/>
      </c>
      <c r="AD291" s="10" t="str">
        <f t="shared" si="56"/>
        <v/>
      </c>
      <c r="AE291" s="10" t="str">
        <f t="shared" si="56"/>
        <v/>
      </c>
      <c r="AF291" s="10" t="str">
        <f t="shared" si="56"/>
        <v/>
      </c>
      <c r="AG291" s="10" t="str">
        <f t="shared" si="56"/>
        <v/>
      </c>
      <c r="AH291" s="10" t="str">
        <f t="shared" si="56"/>
        <v/>
      </c>
      <c r="AI291" s="10" t="str">
        <f t="shared" si="56"/>
        <v/>
      </c>
      <c r="AJ291" s="10" t="str">
        <f t="shared" si="56"/>
        <v/>
      </c>
      <c r="AK291" s="10" t="str">
        <f t="shared" si="56"/>
        <v/>
      </c>
      <c r="AL291" s="10" t="str">
        <f t="shared" si="56"/>
        <v/>
      </c>
      <c r="AM291" s="10" t="str">
        <f t="shared" si="56"/>
        <v/>
      </c>
      <c r="AN291" s="10" t="str">
        <f t="shared" si="56"/>
        <v/>
      </c>
      <c r="AO291" s="32" t="str">
        <f t="shared" si="56"/>
        <v/>
      </c>
      <c r="AU291" s="13" t="str">
        <f>IF($F291="", "", IF(COUNTIF('Intro &amp; Setup'!$T$17:$Y$26, $F291)&gt;0, "", "X"))</f>
        <v/>
      </c>
      <c r="AW291" s="39" t="str">
        <f>IF(K291="", "", IF(COUNTIF('Intro &amp; Setup'!$AP$17:$AS$31, K291)&gt;0, "", "X"))</f>
        <v/>
      </c>
      <c r="AX291" s="1" t="str">
        <f>IF(L291="", "", IF(COUNTIF('Intro &amp; Setup'!$AP$17:$AS$31, L291)&gt;0, "", "X"))</f>
        <v/>
      </c>
      <c r="AY291" s="1" t="str">
        <f>IF(M291="", "", IF(COUNTIF('Intro &amp; Setup'!$AP$17:$AS$31, M291)&gt;0, "", "X"))</f>
        <v/>
      </c>
      <c r="AZ291" s="40" t="str">
        <f>IF(N291="", "", IF(COUNTIF('Intro &amp; Setup'!$AP$17:$AS$31, N291)&gt;0, "", "X"))</f>
        <v/>
      </c>
      <c r="BB291" s="55" t="str">
        <f t="shared" si="53"/>
        <v/>
      </c>
      <c r="BC291" s="56" t="str">
        <f t="shared" si="53"/>
        <v/>
      </c>
      <c r="BE291" s="13" t="str">
        <f t="shared" si="54"/>
        <v/>
      </c>
      <c r="BG291" s="13" t="str">
        <f t="shared" si="55"/>
        <v/>
      </c>
    </row>
    <row r="292" spans="1:59" x14ac:dyDescent="0.25">
      <c r="A292" s="2"/>
      <c r="B292" s="72"/>
      <c r="C292" s="73"/>
      <c r="D292" s="74"/>
      <c r="E292" s="74"/>
      <c r="F292" s="75"/>
      <c r="G292" s="74"/>
      <c r="H292" s="76"/>
      <c r="I292" s="74"/>
      <c r="J292" s="77"/>
      <c r="K292" s="72"/>
      <c r="L292" s="75"/>
      <c r="M292" s="75"/>
      <c r="N292" s="78"/>
      <c r="O292" s="79"/>
      <c r="P292" s="2"/>
      <c r="Q292" s="13" t="str">
        <f t="shared" si="48"/>
        <v/>
      </c>
      <c r="R292" s="2"/>
      <c r="T292" s="13" t="str">
        <f t="shared" si="49"/>
        <v/>
      </c>
      <c r="V292" s="13" t="str">
        <f t="shared" si="50"/>
        <v/>
      </c>
      <c r="W292" s="24" t="str">
        <f t="shared" si="51"/>
        <v/>
      </c>
      <c r="Y292" s="46" t="str">
        <f t="shared" si="52"/>
        <v/>
      </c>
      <c r="AA292" s="31" t="str">
        <f t="shared" si="56"/>
        <v/>
      </c>
      <c r="AB292" s="10" t="str">
        <f t="shared" si="56"/>
        <v/>
      </c>
      <c r="AC292" s="10" t="str">
        <f t="shared" si="56"/>
        <v/>
      </c>
      <c r="AD292" s="10" t="str">
        <f t="shared" si="56"/>
        <v/>
      </c>
      <c r="AE292" s="10" t="str">
        <f t="shared" si="56"/>
        <v/>
      </c>
      <c r="AF292" s="10" t="str">
        <f t="shared" si="56"/>
        <v/>
      </c>
      <c r="AG292" s="10" t="str">
        <f t="shared" si="56"/>
        <v/>
      </c>
      <c r="AH292" s="10" t="str">
        <f t="shared" si="56"/>
        <v/>
      </c>
      <c r="AI292" s="10" t="str">
        <f t="shared" si="56"/>
        <v/>
      </c>
      <c r="AJ292" s="10" t="str">
        <f t="shared" si="56"/>
        <v/>
      </c>
      <c r="AK292" s="10" t="str">
        <f t="shared" si="56"/>
        <v/>
      </c>
      <c r="AL292" s="10" t="str">
        <f t="shared" si="56"/>
        <v/>
      </c>
      <c r="AM292" s="10" t="str">
        <f t="shared" si="56"/>
        <v/>
      </c>
      <c r="AN292" s="10" t="str">
        <f t="shared" si="56"/>
        <v/>
      </c>
      <c r="AO292" s="32" t="str">
        <f t="shared" si="56"/>
        <v/>
      </c>
      <c r="AU292" s="13" t="str">
        <f>IF($F292="", "", IF(COUNTIF('Intro &amp; Setup'!$T$17:$Y$26, $F292)&gt;0, "", "X"))</f>
        <v/>
      </c>
      <c r="AW292" s="39" t="str">
        <f>IF(K292="", "", IF(COUNTIF('Intro &amp; Setup'!$AP$17:$AS$31, K292)&gt;0, "", "X"))</f>
        <v/>
      </c>
      <c r="AX292" s="1" t="str">
        <f>IF(L292="", "", IF(COUNTIF('Intro &amp; Setup'!$AP$17:$AS$31, L292)&gt;0, "", "X"))</f>
        <v/>
      </c>
      <c r="AY292" s="1" t="str">
        <f>IF(M292="", "", IF(COUNTIF('Intro &amp; Setup'!$AP$17:$AS$31, M292)&gt;0, "", "X"))</f>
        <v/>
      </c>
      <c r="AZ292" s="40" t="str">
        <f>IF(N292="", "", IF(COUNTIF('Intro &amp; Setup'!$AP$17:$AS$31, N292)&gt;0, "", "X"))</f>
        <v/>
      </c>
      <c r="BB292" s="55" t="str">
        <f t="shared" si="53"/>
        <v/>
      </c>
      <c r="BC292" s="56" t="str">
        <f t="shared" si="53"/>
        <v/>
      </c>
      <c r="BE292" s="13" t="str">
        <f t="shared" si="54"/>
        <v/>
      </c>
      <c r="BG292" s="13" t="str">
        <f t="shared" si="55"/>
        <v/>
      </c>
    </row>
    <row r="293" spans="1:59" x14ac:dyDescent="0.25">
      <c r="A293" s="2"/>
      <c r="B293" s="72"/>
      <c r="C293" s="73"/>
      <c r="D293" s="74"/>
      <c r="E293" s="74"/>
      <c r="F293" s="75"/>
      <c r="G293" s="74"/>
      <c r="H293" s="76"/>
      <c r="I293" s="74"/>
      <c r="J293" s="77"/>
      <c r="K293" s="72"/>
      <c r="L293" s="75"/>
      <c r="M293" s="75"/>
      <c r="N293" s="78"/>
      <c r="O293" s="79"/>
      <c r="P293" s="2"/>
      <c r="Q293" s="13" t="str">
        <f t="shared" si="48"/>
        <v/>
      </c>
      <c r="R293" s="2"/>
      <c r="T293" s="13" t="str">
        <f t="shared" si="49"/>
        <v/>
      </c>
      <c r="V293" s="13" t="str">
        <f t="shared" si="50"/>
        <v/>
      </c>
      <c r="W293" s="24" t="str">
        <f t="shared" si="51"/>
        <v/>
      </c>
      <c r="Y293" s="46" t="str">
        <f t="shared" si="52"/>
        <v/>
      </c>
      <c r="AA293" s="31" t="str">
        <f t="shared" si="56"/>
        <v/>
      </c>
      <c r="AB293" s="10" t="str">
        <f t="shared" si="56"/>
        <v/>
      </c>
      <c r="AC293" s="10" t="str">
        <f t="shared" si="56"/>
        <v/>
      </c>
      <c r="AD293" s="10" t="str">
        <f t="shared" si="56"/>
        <v/>
      </c>
      <c r="AE293" s="10" t="str">
        <f t="shared" si="56"/>
        <v/>
      </c>
      <c r="AF293" s="10" t="str">
        <f t="shared" si="56"/>
        <v/>
      </c>
      <c r="AG293" s="10" t="str">
        <f t="shared" si="56"/>
        <v/>
      </c>
      <c r="AH293" s="10" t="str">
        <f t="shared" si="56"/>
        <v/>
      </c>
      <c r="AI293" s="10" t="str">
        <f t="shared" si="56"/>
        <v/>
      </c>
      <c r="AJ293" s="10" t="str">
        <f t="shared" si="56"/>
        <v/>
      </c>
      <c r="AK293" s="10" t="str">
        <f t="shared" si="56"/>
        <v/>
      </c>
      <c r="AL293" s="10" t="str">
        <f t="shared" si="56"/>
        <v/>
      </c>
      <c r="AM293" s="10" t="str">
        <f t="shared" si="56"/>
        <v/>
      </c>
      <c r="AN293" s="10" t="str">
        <f t="shared" si="56"/>
        <v/>
      </c>
      <c r="AO293" s="32" t="str">
        <f t="shared" si="56"/>
        <v/>
      </c>
      <c r="AU293" s="13" t="str">
        <f>IF($F293="", "", IF(COUNTIF('Intro &amp; Setup'!$T$17:$Y$26, $F293)&gt;0, "", "X"))</f>
        <v/>
      </c>
      <c r="AW293" s="39" t="str">
        <f>IF(K293="", "", IF(COUNTIF('Intro &amp; Setup'!$AP$17:$AS$31, K293)&gt;0, "", "X"))</f>
        <v/>
      </c>
      <c r="AX293" s="1" t="str">
        <f>IF(L293="", "", IF(COUNTIF('Intro &amp; Setup'!$AP$17:$AS$31, L293)&gt;0, "", "X"))</f>
        <v/>
      </c>
      <c r="AY293" s="1" t="str">
        <f>IF(M293="", "", IF(COUNTIF('Intro &amp; Setup'!$AP$17:$AS$31, M293)&gt;0, "", "X"))</f>
        <v/>
      </c>
      <c r="AZ293" s="40" t="str">
        <f>IF(N293="", "", IF(COUNTIF('Intro &amp; Setup'!$AP$17:$AS$31, N293)&gt;0, "", "X"))</f>
        <v/>
      </c>
      <c r="BB293" s="55" t="str">
        <f t="shared" si="53"/>
        <v/>
      </c>
      <c r="BC293" s="56" t="str">
        <f t="shared" si="53"/>
        <v/>
      </c>
      <c r="BE293" s="13" t="str">
        <f t="shared" si="54"/>
        <v/>
      </c>
      <c r="BG293" s="13" t="str">
        <f t="shared" si="55"/>
        <v/>
      </c>
    </row>
    <row r="294" spans="1:59" x14ac:dyDescent="0.25">
      <c r="A294" s="2"/>
      <c r="B294" s="72"/>
      <c r="C294" s="73"/>
      <c r="D294" s="74"/>
      <c r="E294" s="74"/>
      <c r="F294" s="75"/>
      <c r="G294" s="74"/>
      <c r="H294" s="76"/>
      <c r="I294" s="74"/>
      <c r="J294" s="77"/>
      <c r="K294" s="72"/>
      <c r="L294" s="75"/>
      <c r="M294" s="75"/>
      <c r="N294" s="78"/>
      <c r="O294" s="79"/>
      <c r="P294" s="2"/>
      <c r="Q294" s="13" t="str">
        <f t="shared" si="48"/>
        <v/>
      </c>
      <c r="R294" s="2"/>
      <c r="T294" s="13" t="str">
        <f t="shared" si="49"/>
        <v/>
      </c>
      <c r="V294" s="13" t="str">
        <f t="shared" si="50"/>
        <v/>
      </c>
      <c r="W294" s="24" t="str">
        <f t="shared" si="51"/>
        <v/>
      </c>
      <c r="Y294" s="46" t="str">
        <f t="shared" si="52"/>
        <v/>
      </c>
      <c r="AA294" s="31" t="str">
        <f t="shared" si="56"/>
        <v/>
      </c>
      <c r="AB294" s="10" t="str">
        <f t="shared" si="56"/>
        <v/>
      </c>
      <c r="AC294" s="10" t="str">
        <f t="shared" si="56"/>
        <v/>
      </c>
      <c r="AD294" s="10" t="str">
        <f t="shared" si="56"/>
        <v/>
      </c>
      <c r="AE294" s="10" t="str">
        <f t="shared" si="56"/>
        <v/>
      </c>
      <c r="AF294" s="10" t="str">
        <f t="shared" si="56"/>
        <v/>
      </c>
      <c r="AG294" s="10" t="str">
        <f t="shared" si="56"/>
        <v/>
      </c>
      <c r="AH294" s="10" t="str">
        <f t="shared" si="56"/>
        <v/>
      </c>
      <c r="AI294" s="10" t="str">
        <f t="shared" si="56"/>
        <v/>
      </c>
      <c r="AJ294" s="10" t="str">
        <f t="shared" si="56"/>
        <v/>
      </c>
      <c r="AK294" s="10" t="str">
        <f t="shared" si="56"/>
        <v/>
      </c>
      <c r="AL294" s="10" t="str">
        <f t="shared" si="56"/>
        <v/>
      </c>
      <c r="AM294" s="10" t="str">
        <f t="shared" si="56"/>
        <v/>
      </c>
      <c r="AN294" s="10" t="str">
        <f t="shared" si="56"/>
        <v/>
      </c>
      <c r="AO294" s="32" t="str">
        <f t="shared" si="56"/>
        <v/>
      </c>
      <c r="AU294" s="13" t="str">
        <f>IF($F294="", "", IF(COUNTIF('Intro &amp; Setup'!$T$17:$Y$26, $F294)&gt;0, "", "X"))</f>
        <v/>
      </c>
      <c r="AW294" s="39" t="str">
        <f>IF(K294="", "", IF(COUNTIF('Intro &amp; Setup'!$AP$17:$AS$31, K294)&gt;0, "", "X"))</f>
        <v/>
      </c>
      <c r="AX294" s="1" t="str">
        <f>IF(L294="", "", IF(COUNTIF('Intro &amp; Setup'!$AP$17:$AS$31, L294)&gt;0, "", "X"))</f>
        <v/>
      </c>
      <c r="AY294" s="1" t="str">
        <f>IF(M294="", "", IF(COUNTIF('Intro &amp; Setup'!$AP$17:$AS$31, M294)&gt;0, "", "X"))</f>
        <v/>
      </c>
      <c r="AZ294" s="40" t="str">
        <f>IF(N294="", "", IF(COUNTIF('Intro &amp; Setup'!$AP$17:$AS$31, N294)&gt;0, "", "X"))</f>
        <v/>
      </c>
      <c r="BB294" s="55" t="str">
        <f t="shared" si="53"/>
        <v/>
      </c>
      <c r="BC294" s="56" t="str">
        <f t="shared" si="53"/>
        <v/>
      </c>
      <c r="BE294" s="13" t="str">
        <f t="shared" si="54"/>
        <v/>
      </c>
      <c r="BG294" s="13" t="str">
        <f t="shared" si="55"/>
        <v/>
      </c>
    </row>
    <row r="295" spans="1:59" x14ac:dyDescent="0.25">
      <c r="A295" s="2"/>
      <c r="B295" s="72"/>
      <c r="C295" s="73"/>
      <c r="D295" s="74"/>
      <c r="E295" s="74"/>
      <c r="F295" s="75"/>
      <c r="G295" s="74"/>
      <c r="H295" s="76"/>
      <c r="I295" s="74"/>
      <c r="J295" s="77"/>
      <c r="K295" s="72"/>
      <c r="L295" s="75"/>
      <c r="M295" s="75"/>
      <c r="N295" s="78"/>
      <c r="O295" s="79"/>
      <c r="P295" s="2"/>
      <c r="Q295" s="13" t="str">
        <f t="shared" si="48"/>
        <v/>
      </c>
      <c r="R295" s="2"/>
      <c r="T295" s="13" t="str">
        <f t="shared" si="49"/>
        <v/>
      </c>
      <c r="V295" s="13" t="str">
        <f t="shared" si="50"/>
        <v/>
      </c>
      <c r="W295" s="24" t="str">
        <f t="shared" si="51"/>
        <v/>
      </c>
      <c r="Y295" s="46" t="str">
        <f t="shared" si="52"/>
        <v/>
      </c>
      <c r="AA295" s="31" t="str">
        <f t="shared" si="56"/>
        <v/>
      </c>
      <c r="AB295" s="10" t="str">
        <f t="shared" si="56"/>
        <v/>
      </c>
      <c r="AC295" s="10" t="str">
        <f t="shared" si="56"/>
        <v/>
      </c>
      <c r="AD295" s="10" t="str">
        <f t="shared" si="56"/>
        <v/>
      </c>
      <c r="AE295" s="10" t="str">
        <f t="shared" si="56"/>
        <v/>
      </c>
      <c r="AF295" s="10" t="str">
        <f t="shared" si="56"/>
        <v/>
      </c>
      <c r="AG295" s="10" t="str">
        <f t="shared" si="56"/>
        <v/>
      </c>
      <c r="AH295" s="10" t="str">
        <f t="shared" si="56"/>
        <v/>
      </c>
      <c r="AI295" s="10" t="str">
        <f t="shared" si="56"/>
        <v/>
      </c>
      <c r="AJ295" s="10" t="str">
        <f t="shared" si="56"/>
        <v/>
      </c>
      <c r="AK295" s="10" t="str">
        <f t="shared" si="56"/>
        <v/>
      </c>
      <c r="AL295" s="10" t="str">
        <f t="shared" si="56"/>
        <v/>
      </c>
      <c r="AM295" s="10" t="str">
        <f t="shared" si="56"/>
        <v/>
      </c>
      <c r="AN295" s="10" t="str">
        <f t="shared" si="56"/>
        <v/>
      </c>
      <c r="AO295" s="32" t="str">
        <f t="shared" si="56"/>
        <v/>
      </c>
      <c r="AU295" s="13" t="str">
        <f>IF($F295="", "", IF(COUNTIF('Intro &amp; Setup'!$T$17:$Y$26, $F295)&gt;0, "", "X"))</f>
        <v/>
      </c>
      <c r="AW295" s="39" t="str">
        <f>IF(K295="", "", IF(COUNTIF('Intro &amp; Setup'!$AP$17:$AS$31, K295)&gt;0, "", "X"))</f>
        <v/>
      </c>
      <c r="AX295" s="1" t="str">
        <f>IF(L295="", "", IF(COUNTIF('Intro &amp; Setup'!$AP$17:$AS$31, L295)&gt;0, "", "X"))</f>
        <v/>
      </c>
      <c r="AY295" s="1" t="str">
        <f>IF(M295="", "", IF(COUNTIF('Intro &amp; Setup'!$AP$17:$AS$31, M295)&gt;0, "", "X"))</f>
        <v/>
      </c>
      <c r="AZ295" s="40" t="str">
        <f>IF(N295="", "", IF(COUNTIF('Intro &amp; Setup'!$AP$17:$AS$31, N295)&gt;0, "", "X"))</f>
        <v/>
      </c>
      <c r="BB295" s="55" t="str">
        <f t="shared" si="53"/>
        <v/>
      </c>
      <c r="BC295" s="56" t="str">
        <f t="shared" si="53"/>
        <v/>
      </c>
      <c r="BE295" s="13" t="str">
        <f t="shared" si="54"/>
        <v/>
      </c>
      <c r="BG295" s="13" t="str">
        <f t="shared" si="55"/>
        <v/>
      </c>
    </row>
    <row r="296" spans="1:59" x14ac:dyDescent="0.25">
      <c r="A296" s="2"/>
      <c r="B296" s="72"/>
      <c r="C296" s="73"/>
      <c r="D296" s="74"/>
      <c r="E296" s="74"/>
      <c r="F296" s="75"/>
      <c r="G296" s="74"/>
      <c r="H296" s="76"/>
      <c r="I296" s="74"/>
      <c r="J296" s="77"/>
      <c r="K296" s="72"/>
      <c r="L296" s="75"/>
      <c r="M296" s="75"/>
      <c r="N296" s="78"/>
      <c r="O296" s="79"/>
      <c r="P296" s="2"/>
      <c r="Q296" s="13" t="str">
        <f t="shared" si="48"/>
        <v/>
      </c>
      <c r="R296" s="2"/>
      <c r="T296" s="13" t="str">
        <f t="shared" si="49"/>
        <v/>
      </c>
      <c r="V296" s="13" t="str">
        <f t="shared" si="50"/>
        <v/>
      </c>
      <c r="W296" s="24" t="str">
        <f t="shared" si="51"/>
        <v/>
      </c>
      <c r="Y296" s="46" t="str">
        <f t="shared" si="52"/>
        <v/>
      </c>
      <c r="AA296" s="31" t="str">
        <f t="shared" si="56"/>
        <v/>
      </c>
      <c r="AB296" s="10" t="str">
        <f t="shared" si="56"/>
        <v/>
      </c>
      <c r="AC296" s="10" t="str">
        <f t="shared" si="56"/>
        <v/>
      </c>
      <c r="AD296" s="10" t="str">
        <f t="shared" si="56"/>
        <v/>
      </c>
      <c r="AE296" s="10" t="str">
        <f t="shared" si="56"/>
        <v/>
      </c>
      <c r="AF296" s="10" t="str">
        <f t="shared" si="56"/>
        <v/>
      </c>
      <c r="AG296" s="10" t="str">
        <f t="shared" si="56"/>
        <v/>
      </c>
      <c r="AH296" s="10" t="str">
        <f t="shared" si="56"/>
        <v/>
      </c>
      <c r="AI296" s="10" t="str">
        <f t="shared" si="56"/>
        <v/>
      </c>
      <c r="AJ296" s="10" t="str">
        <f t="shared" si="56"/>
        <v/>
      </c>
      <c r="AK296" s="10" t="str">
        <f t="shared" si="56"/>
        <v/>
      </c>
      <c r="AL296" s="10" t="str">
        <f t="shared" si="56"/>
        <v/>
      </c>
      <c r="AM296" s="10" t="str">
        <f t="shared" si="56"/>
        <v/>
      </c>
      <c r="AN296" s="10" t="str">
        <f t="shared" si="56"/>
        <v/>
      </c>
      <c r="AO296" s="32" t="str">
        <f t="shared" si="56"/>
        <v/>
      </c>
      <c r="AU296" s="13" t="str">
        <f>IF($F296="", "", IF(COUNTIF('Intro &amp; Setup'!$T$17:$Y$26, $F296)&gt;0, "", "X"))</f>
        <v/>
      </c>
      <c r="AW296" s="39" t="str">
        <f>IF(K296="", "", IF(COUNTIF('Intro &amp; Setup'!$AP$17:$AS$31, K296)&gt;0, "", "X"))</f>
        <v/>
      </c>
      <c r="AX296" s="1" t="str">
        <f>IF(L296="", "", IF(COUNTIF('Intro &amp; Setup'!$AP$17:$AS$31, L296)&gt;0, "", "X"))</f>
        <v/>
      </c>
      <c r="AY296" s="1" t="str">
        <f>IF(M296="", "", IF(COUNTIF('Intro &amp; Setup'!$AP$17:$AS$31, M296)&gt;0, "", "X"))</f>
        <v/>
      </c>
      <c r="AZ296" s="40" t="str">
        <f>IF(N296="", "", IF(COUNTIF('Intro &amp; Setup'!$AP$17:$AS$31, N296)&gt;0, "", "X"))</f>
        <v/>
      </c>
      <c r="BB296" s="55" t="str">
        <f t="shared" si="53"/>
        <v/>
      </c>
      <c r="BC296" s="56" t="str">
        <f t="shared" si="53"/>
        <v/>
      </c>
      <c r="BE296" s="13" t="str">
        <f t="shared" si="54"/>
        <v/>
      </c>
      <c r="BG296" s="13" t="str">
        <f t="shared" si="55"/>
        <v/>
      </c>
    </row>
    <row r="297" spans="1:59" x14ac:dyDescent="0.25">
      <c r="A297" s="2"/>
      <c r="B297" s="72"/>
      <c r="C297" s="73"/>
      <c r="D297" s="74"/>
      <c r="E297" s="74"/>
      <c r="F297" s="75"/>
      <c r="G297" s="74"/>
      <c r="H297" s="76"/>
      <c r="I297" s="74"/>
      <c r="J297" s="77"/>
      <c r="K297" s="72"/>
      <c r="L297" s="75"/>
      <c r="M297" s="75"/>
      <c r="N297" s="78"/>
      <c r="O297" s="79"/>
      <c r="P297" s="2"/>
      <c r="Q297" s="13" t="str">
        <f t="shared" si="48"/>
        <v/>
      </c>
      <c r="R297" s="2"/>
      <c r="T297" s="13" t="str">
        <f t="shared" si="49"/>
        <v/>
      </c>
      <c r="V297" s="13" t="str">
        <f t="shared" si="50"/>
        <v/>
      </c>
      <c r="W297" s="24" t="str">
        <f t="shared" si="51"/>
        <v/>
      </c>
      <c r="Y297" s="46" t="str">
        <f t="shared" si="52"/>
        <v/>
      </c>
      <c r="AA297" s="31" t="str">
        <f t="shared" si="56"/>
        <v/>
      </c>
      <c r="AB297" s="10" t="str">
        <f t="shared" si="56"/>
        <v/>
      </c>
      <c r="AC297" s="10" t="str">
        <f t="shared" si="56"/>
        <v/>
      </c>
      <c r="AD297" s="10" t="str">
        <f t="shared" si="56"/>
        <v/>
      </c>
      <c r="AE297" s="10" t="str">
        <f t="shared" si="56"/>
        <v/>
      </c>
      <c r="AF297" s="10" t="str">
        <f t="shared" si="56"/>
        <v/>
      </c>
      <c r="AG297" s="10" t="str">
        <f t="shared" si="56"/>
        <v/>
      </c>
      <c r="AH297" s="10" t="str">
        <f t="shared" si="56"/>
        <v/>
      </c>
      <c r="AI297" s="10" t="str">
        <f t="shared" si="56"/>
        <v/>
      </c>
      <c r="AJ297" s="10" t="str">
        <f t="shared" si="56"/>
        <v/>
      </c>
      <c r="AK297" s="10" t="str">
        <f t="shared" si="56"/>
        <v/>
      </c>
      <c r="AL297" s="10" t="str">
        <f t="shared" si="56"/>
        <v/>
      </c>
      <c r="AM297" s="10" t="str">
        <f t="shared" si="56"/>
        <v/>
      </c>
      <c r="AN297" s="10" t="str">
        <f t="shared" si="56"/>
        <v/>
      </c>
      <c r="AO297" s="32" t="str">
        <f t="shared" si="56"/>
        <v/>
      </c>
      <c r="AU297" s="13" t="str">
        <f>IF($F297="", "", IF(COUNTIF('Intro &amp; Setup'!$T$17:$Y$26, $F297)&gt;0, "", "X"))</f>
        <v/>
      </c>
      <c r="AW297" s="39" t="str">
        <f>IF(K297="", "", IF(COUNTIF('Intro &amp; Setup'!$AP$17:$AS$31, K297)&gt;0, "", "X"))</f>
        <v/>
      </c>
      <c r="AX297" s="1" t="str">
        <f>IF(L297="", "", IF(COUNTIF('Intro &amp; Setup'!$AP$17:$AS$31, L297)&gt;0, "", "X"))</f>
        <v/>
      </c>
      <c r="AY297" s="1" t="str">
        <f>IF(M297="", "", IF(COUNTIF('Intro &amp; Setup'!$AP$17:$AS$31, M297)&gt;0, "", "X"))</f>
        <v/>
      </c>
      <c r="AZ297" s="40" t="str">
        <f>IF(N297="", "", IF(COUNTIF('Intro &amp; Setup'!$AP$17:$AS$31, N297)&gt;0, "", "X"))</f>
        <v/>
      </c>
      <c r="BB297" s="55" t="str">
        <f t="shared" si="53"/>
        <v/>
      </c>
      <c r="BC297" s="56" t="str">
        <f t="shared" si="53"/>
        <v/>
      </c>
      <c r="BE297" s="13" t="str">
        <f t="shared" si="54"/>
        <v/>
      </c>
      <c r="BG297" s="13" t="str">
        <f t="shared" si="55"/>
        <v/>
      </c>
    </row>
    <row r="298" spans="1:59" x14ac:dyDescent="0.25">
      <c r="A298" s="2"/>
      <c r="B298" s="72"/>
      <c r="C298" s="73"/>
      <c r="D298" s="74"/>
      <c r="E298" s="74"/>
      <c r="F298" s="75"/>
      <c r="G298" s="74"/>
      <c r="H298" s="76"/>
      <c r="I298" s="74"/>
      <c r="J298" s="77"/>
      <c r="K298" s="72"/>
      <c r="L298" s="75"/>
      <c r="M298" s="75"/>
      <c r="N298" s="78"/>
      <c r="O298" s="79"/>
      <c r="P298" s="2"/>
      <c r="Q298" s="13" t="str">
        <f t="shared" si="48"/>
        <v/>
      </c>
      <c r="R298" s="2"/>
      <c r="T298" s="13" t="str">
        <f t="shared" si="49"/>
        <v/>
      </c>
      <c r="V298" s="13" t="str">
        <f t="shared" si="50"/>
        <v/>
      </c>
      <c r="W298" s="24" t="str">
        <f t="shared" si="51"/>
        <v/>
      </c>
      <c r="Y298" s="46" t="str">
        <f t="shared" si="52"/>
        <v/>
      </c>
      <c r="AA298" s="31" t="str">
        <f t="shared" ref="AA298:AO314" si="57">IF(OR(AA$10="", $J298=""), "", IF($K298=AA$10, $Y298, 0)+IF($L298=AA$10, $Y298, 0)+IF($M298=AA$10, $Y298, 0)+IF($N298=AA$10, $Y298, 0))</f>
        <v/>
      </c>
      <c r="AB298" s="10" t="str">
        <f t="shared" si="57"/>
        <v/>
      </c>
      <c r="AC298" s="10" t="str">
        <f t="shared" si="57"/>
        <v/>
      </c>
      <c r="AD298" s="10" t="str">
        <f t="shared" si="57"/>
        <v/>
      </c>
      <c r="AE298" s="10" t="str">
        <f t="shared" si="57"/>
        <v/>
      </c>
      <c r="AF298" s="10" t="str">
        <f t="shared" si="57"/>
        <v/>
      </c>
      <c r="AG298" s="10" t="str">
        <f t="shared" si="57"/>
        <v/>
      </c>
      <c r="AH298" s="10" t="str">
        <f t="shared" si="57"/>
        <v/>
      </c>
      <c r="AI298" s="10" t="str">
        <f t="shared" si="57"/>
        <v/>
      </c>
      <c r="AJ298" s="10" t="str">
        <f t="shared" si="57"/>
        <v/>
      </c>
      <c r="AK298" s="10" t="str">
        <f t="shared" si="57"/>
        <v/>
      </c>
      <c r="AL298" s="10" t="str">
        <f t="shared" si="57"/>
        <v/>
      </c>
      <c r="AM298" s="10" t="str">
        <f t="shared" si="57"/>
        <v/>
      </c>
      <c r="AN298" s="10" t="str">
        <f t="shared" si="57"/>
        <v/>
      </c>
      <c r="AO298" s="32" t="str">
        <f t="shared" si="57"/>
        <v/>
      </c>
      <c r="AU298" s="13" t="str">
        <f>IF($F298="", "", IF(COUNTIF('Intro &amp; Setup'!$T$17:$Y$26, $F298)&gt;0, "", "X"))</f>
        <v/>
      </c>
      <c r="AW298" s="39" t="str">
        <f>IF(K298="", "", IF(COUNTIF('Intro &amp; Setup'!$AP$17:$AS$31, K298)&gt;0, "", "X"))</f>
        <v/>
      </c>
      <c r="AX298" s="1" t="str">
        <f>IF(L298="", "", IF(COUNTIF('Intro &amp; Setup'!$AP$17:$AS$31, L298)&gt;0, "", "X"))</f>
        <v/>
      </c>
      <c r="AY298" s="1" t="str">
        <f>IF(M298="", "", IF(COUNTIF('Intro &amp; Setup'!$AP$17:$AS$31, M298)&gt;0, "", "X"))</f>
        <v/>
      </c>
      <c r="AZ298" s="40" t="str">
        <f>IF(N298="", "", IF(COUNTIF('Intro &amp; Setup'!$AP$17:$AS$31, N298)&gt;0, "", "X"))</f>
        <v/>
      </c>
      <c r="BB298" s="55" t="str">
        <f t="shared" si="53"/>
        <v/>
      </c>
      <c r="BC298" s="56" t="str">
        <f t="shared" si="53"/>
        <v/>
      </c>
      <c r="BE298" s="13" t="str">
        <f t="shared" si="54"/>
        <v/>
      </c>
      <c r="BG298" s="13" t="str">
        <f t="shared" si="55"/>
        <v/>
      </c>
    </row>
    <row r="299" spans="1:59" x14ac:dyDescent="0.25">
      <c r="A299" s="2"/>
      <c r="B299" s="72"/>
      <c r="C299" s="73"/>
      <c r="D299" s="74"/>
      <c r="E299" s="74"/>
      <c r="F299" s="75"/>
      <c r="G299" s="74"/>
      <c r="H299" s="76"/>
      <c r="I299" s="74"/>
      <c r="J299" s="77"/>
      <c r="K299" s="72"/>
      <c r="L299" s="75"/>
      <c r="M299" s="75"/>
      <c r="N299" s="78"/>
      <c r="O299" s="79"/>
      <c r="P299" s="2"/>
      <c r="Q299" s="13" t="str">
        <f t="shared" si="48"/>
        <v/>
      </c>
      <c r="R299" s="2"/>
      <c r="T299" s="13" t="str">
        <f t="shared" si="49"/>
        <v/>
      </c>
      <c r="V299" s="13" t="str">
        <f t="shared" si="50"/>
        <v/>
      </c>
      <c r="W299" s="24" t="str">
        <f t="shared" si="51"/>
        <v/>
      </c>
      <c r="Y299" s="46" t="str">
        <f t="shared" si="52"/>
        <v/>
      </c>
      <c r="AA299" s="31" t="str">
        <f t="shared" si="57"/>
        <v/>
      </c>
      <c r="AB299" s="10" t="str">
        <f t="shared" si="57"/>
        <v/>
      </c>
      <c r="AC299" s="10" t="str">
        <f t="shared" si="57"/>
        <v/>
      </c>
      <c r="AD299" s="10" t="str">
        <f t="shared" si="57"/>
        <v/>
      </c>
      <c r="AE299" s="10" t="str">
        <f t="shared" si="57"/>
        <v/>
      </c>
      <c r="AF299" s="10" t="str">
        <f t="shared" si="57"/>
        <v/>
      </c>
      <c r="AG299" s="10" t="str">
        <f t="shared" si="57"/>
        <v/>
      </c>
      <c r="AH299" s="10" t="str">
        <f t="shared" si="57"/>
        <v/>
      </c>
      <c r="AI299" s="10" t="str">
        <f t="shared" si="57"/>
        <v/>
      </c>
      <c r="AJ299" s="10" t="str">
        <f t="shared" si="57"/>
        <v/>
      </c>
      <c r="AK299" s="10" t="str">
        <f t="shared" si="57"/>
        <v/>
      </c>
      <c r="AL299" s="10" t="str">
        <f t="shared" si="57"/>
        <v/>
      </c>
      <c r="AM299" s="10" t="str">
        <f t="shared" si="57"/>
        <v/>
      </c>
      <c r="AN299" s="10" t="str">
        <f t="shared" si="57"/>
        <v/>
      </c>
      <c r="AO299" s="32" t="str">
        <f t="shared" si="57"/>
        <v/>
      </c>
      <c r="AU299" s="13" t="str">
        <f>IF($F299="", "", IF(COUNTIF('Intro &amp; Setup'!$T$17:$Y$26, $F299)&gt;0, "", "X"))</f>
        <v/>
      </c>
      <c r="AW299" s="39" t="str">
        <f>IF(K299="", "", IF(COUNTIF('Intro &amp; Setup'!$AP$17:$AS$31, K299)&gt;0, "", "X"))</f>
        <v/>
      </c>
      <c r="AX299" s="1" t="str">
        <f>IF(L299="", "", IF(COUNTIF('Intro &amp; Setup'!$AP$17:$AS$31, L299)&gt;0, "", "X"))</f>
        <v/>
      </c>
      <c r="AY299" s="1" t="str">
        <f>IF(M299="", "", IF(COUNTIF('Intro &amp; Setup'!$AP$17:$AS$31, M299)&gt;0, "", "X"))</f>
        <v/>
      </c>
      <c r="AZ299" s="40" t="str">
        <f>IF(N299="", "", IF(COUNTIF('Intro &amp; Setup'!$AP$17:$AS$31, N299)&gt;0, "", "X"))</f>
        <v/>
      </c>
      <c r="BB299" s="55" t="str">
        <f t="shared" si="53"/>
        <v/>
      </c>
      <c r="BC299" s="56" t="str">
        <f t="shared" si="53"/>
        <v/>
      </c>
      <c r="BE299" s="13" t="str">
        <f t="shared" si="54"/>
        <v/>
      </c>
      <c r="BG299" s="13" t="str">
        <f t="shared" si="55"/>
        <v/>
      </c>
    </row>
    <row r="300" spans="1:59" x14ac:dyDescent="0.25">
      <c r="A300" s="2"/>
      <c r="B300" s="72"/>
      <c r="C300" s="73"/>
      <c r="D300" s="74"/>
      <c r="E300" s="74"/>
      <c r="F300" s="75"/>
      <c r="G300" s="74"/>
      <c r="H300" s="76"/>
      <c r="I300" s="74"/>
      <c r="J300" s="77"/>
      <c r="K300" s="72"/>
      <c r="L300" s="75"/>
      <c r="M300" s="75"/>
      <c r="N300" s="78"/>
      <c r="O300" s="79"/>
      <c r="P300" s="2"/>
      <c r="Q300" s="13" t="str">
        <f t="shared" si="48"/>
        <v/>
      </c>
      <c r="R300" s="2"/>
      <c r="T300" s="13" t="str">
        <f t="shared" si="49"/>
        <v/>
      </c>
      <c r="V300" s="13" t="str">
        <f t="shared" si="50"/>
        <v/>
      </c>
      <c r="W300" s="24" t="str">
        <f t="shared" si="51"/>
        <v/>
      </c>
      <c r="Y300" s="46" t="str">
        <f t="shared" si="52"/>
        <v/>
      </c>
      <c r="AA300" s="31" t="str">
        <f t="shared" si="57"/>
        <v/>
      </c>
      <c r="AB300" s="10" t="str">
        <f t="shared" si="57"/>
        <v/>
      </c>
      <c r="AC300" s="10" t="str">
        <f t="shared" si="57"/>
        <v/>
      </c>
      <c r="AD300" s="10" t="str">
        <f t="shared" si="57"/>
        <v/>
      </c>
      <c r="AE300" s="10" t="str">
        <f t="shared" si="57"/>
        <v/>
      </c>
      <c r="AF300" s="10" t="str">
        <f t="shared" si="57"/>
        <v/>
      </c>
      <c r="AG300" s="10" t="str">
        <f t="shared" si="57"/>
        <v/>
      </c>
      <c r="AH300" s="10" t="str">
        <f t="shared" si="57"/>
        <v/>
      </c>
      <c r="AI300" s="10" t="str">
        <f t="shared" si="57"/>
        <v/>
      </c>
      <c r="AJ300" s="10" t="str">
        <f t="shared" si="57"/>
        <v/>
      </c>
      <c r="AK300" s="10" t="str">
        <f t="shared" si="57"/>
        <v/>
      </c>
      <c r="AL300" s="10" t="str">
        <f t="shared" si="57"/>
        <v/>
      </c>
      <c r="AM300" s="10" t="str">
        <f t="shared" si="57"/>
        <v/>
      </c>
      <c r="AN300" s="10" t="str">
        <f t="shared" si="57"/>
        <v/>
      </c>
      <c r="AO300" s="32" t="str">
        <f t="shared" si="57"/>
        <v/>
      </c>
      <c r="AU300" s="13" t="str">
        <f>IF($F300="", "", IF(COUNTIF('Intro &amp; Setup'!$T$17:$Y$26, $F300)&gt;0, "", "X"))</f>
        <v/>
      </c>
      <c r="AW300" s="39" t="str">
        <f>IF(K300="", "", IF(COUNTIF('Intro &amp; Setup'!$AP$17:$AS$31, K300)&gt;0, "", "X"))</f>
        <v/>
      </c>
      <c r="AX300" s="1" t="str">
        <f>IF(L300="", "", IF(COUNTIF('Intro &amp; Setup'!$AP$17:$AS$31, L300)&gt;0, "", "X"))</f>
        <v/>
      </c>
      <c r="AY300" s="1" t="str">
        <f>IF(M300="", "", IF(COUNTIF('Intro &amp; Setup'!$AP$17:$AS$31, M300)&gt;0, "", "X"))</f>
        <v/>
      </c>
      <c r="AZ300" s="40" t="str">
        <f>IF(N300="", "", IF(COUNTIF('Intro &amp; Setup'!$AP$17:$AS$31, N300)&gt;0, "", "X"))</f>
        <v/>
      </c>
      <c r="BB300" s="55" t="str">
        <f t="shared" si="53"/>
        <v/>
      </c>
      <c r="BC300" s="56" t="str">
        <f t="shared" si="53"/>
        <v/>
      </c>
      <c r="BE300" s="13" t="str">
        <f t="shared" si="54"/>
        <v/>
      </c>
      <c r="BG300" s="13" t="str">
        <f t="shared" si="55"/>
        <v/>
      </c>
    </row>
    <row r="301" spans="1:59" x14ac:dyDescent="0.25">
      <c r="A301" s="2"/>
      <c r="B301" s="72"/>
      <c r="C301" s="73"/>
      <c r="D301" s="74"/>
      <c r="E301" s="74"/>
      <c r="F301" s="75"/>
      <c r="G301" s="74"/>
      <c r="H301" s="76"/>
      <c r="I301" s="74"/>
      <c r="J301" s="77"/>
      <c r="K301" s="72"/>
      <c r="L301" s="75"/>
      <c r="M301" s="75"/>
      <c r="N301" s="78"/>
      <c r="O301" s="79"/>
      <c r="P301" s="2"/>
      <c r="Q301" s="13" t="str">
        <f t="shared" si="48"/>
        <v/>
      </c>
      <c r="R301" s="2"/>
      <c r="T301" s="13" t="str">
        <f t="shared" si="49"/>
        <v/>
      </c>
      <c r="V301" s="13" t="str">
        <f t="shared" si="50"/>
        <v/>
      </c>
      <c r="W301" s="24" t="str">
        <f t="shared" si="51"/>
        <v/>
      </c>
      <c r="Y301" s="46" t="str">
        <f t="shared" si="52"/>
        <v/>
      </c>
      <c r="AA301" s="31" t="str">
        <f t="shared" si="57"/>
        <v/>
      </c>
      <c r="AB301" s="10" t="str">
        <f t="shared" si="57"/>
        <v/>
      </c>
      <c r="AC301" s="10" t="str">
        <f t="shared" si="57"/>
        <v/>
      </c>
      <c r="AD301" s="10" t="str">
        <f t="shared" si="57"/>
        <v/>
      </c>
      <c r="AE301" s="10" t="str">
        <f t="shared" si="57"/>
        <v/>
      </c>
      <c r="AF301" s="10" t="str">
        <f t="shared" si="57"/>
        <v/>
      </c>
      <c r="AG301" s="10" t="str">
        <f t="shared" si="57"/>
        <v/>
      </c>
      <c r="AH301" s="10" t="str">
        <f t="shared" si="57"/>
        <v/>
      </c>
      <c r="AI301" s="10" t="str">
        <f t="shared" si="57"/>
        <v/>
      </c>
      <c r="AJ301" s="10" t="str">
        <f t="shared" si="57"/>
        <v/>
      </c>
      <c r="AK301" s="10" t="str">
        <f t="shared" si="57"/>
        <v/>
      </c>
      <c r="AL301" s="10" t="str">
        <f t="shared" si="57"/>
        <v/>
      </c>
      <c r="AM301" s="10" t="str">
        <f t="shared" si="57"/>
        <v/>
      </c>
      <c r="AN301" s="10" t="str">
        <f t="shared" si="57"/>
        <v/>
      </c>
      <c r="AO301" s="32" t="str">
        <f t="shared" si="57"/>
        <v/>
      </c>
      <c r="AU301" s="13" t="str">
        <f>IF($F301="", "", IF(COUNTIF('Intro &amp; Setup'!$T$17:$Y$26, $F301)&gt;0, "", "X"))</f>
        <v/>
      </c>
      <c r="AW301" s="39" t="str">
        <f>IF(K301="", "", IF(COUNTIF('Intro &amp; Setup'!$AP$17:$AS$31, K301)&gt;0, "", "X"))</f>
        <v/>
      </c>
      <c r="AX301" s="1" t="str">
        <f>IF(L301="", "", IF(COUNTIF('Intro &amp; Setup'!$AP$17:$AS$31, L301)&gt;0, "", "X"))</f>
        <v/>
      </c>
      <c r="AY301" s="1" t="str">
        <f>IF(M301="", "", IF(COUNTIF('Intro &amp; Setup'!$AP$17:$AS$31, M301)&gt;0, "", "X"))</f>
        <v/>
      </c>
      <c r="AZ301" s="40" t="str">
        <f>IF(N301="", "", IF(COUNTIF('Intro &amp; Setup'!$AP$17:$AS$31, N301)&gt;0, "", "X"))</f>
        <v/>
      </c>
      <c r="BB301" s="55" t="str">
        <f t="shared" si="53"/>
        <v/>
      </c>
      <c r="BC301" s="56" t="str">
        <f t="shared" si="53"/>
        <v/>
      </c>
      <c r="BE301" s="13" t="str">
        <f t="shared" si="54"/>
        <v/>
      </c>
      <c r="BG301" s="13" t="str">
        <f t="shared" si="55"/>
        <v/>
      </c>
    </row>
    <row r="302" spans="1:59" x14ac:dyDescent="0.25">
      <c r="A302" s="2"/>
      <c r="B302" s="72"/>
      <c r="C302" s="73"/>
      <c r="D302" s="74"/>
      <c r="E302" s="74"/>
      <c r="F302" s="75"/>
      <c r="G302" s="74"/>
      <c r="H302" s="76"/>
      <c r="I302" s="74"/>
      <c r="J302" s="77"/>
      <c r="K302" s="72"/>
      <c r="L302" s="75"/>
      <c r="M302" s="75"/>
      <c r="N302" s="78"/>
      <c r="O302" s="79"/>
      <c r="P302" s="2"/>
      <c r="Q302" s="13" t="str">
        <f t="shared" si="48"/>
        <v/>
      </c>
      <c r="R302" s="2"/>
      <c r="T302" s="13" t="str">
        <f t="shared" si="49"/>
        <v/>
      </c>
      <c r="V302" s="13" t="str">
        <f t="shared" si="50"/>
        <v/>
      </c>
      <c r="W302" s="24" t="str">
        <f t="shared" si="51"/>
        <v/>
      </c>
      <c r="Y302" s="46" t="str">
        <f t="shared" si="52"/>
        <v/>
      </c>
      <c r="AA302" s="31" t="str">
        <f t="shared" si="57"/>
        <v/>
      </c>
      <c r="AB302" s="10" t="str">
        <f t="shared" si="57"/>
        <v/>
      </c>
      <c r="AC302" s="10" t="str">
        <f t="shared" si="57"/>
        <v/>
      </c>
      <c r="AD302" s="10" t="str">
        <f t="shared" si="57"/>
        <v/>
      </c>
      <c r="AE302" s="10" t="str">
        <f t="shared" si="57"/>
        <v/>
      </c>
      <c r="AF302" s="10" t="str">
        <f t="shared" si="57"/>
        <v/>
      </c>
      <c r="AG302" s="10" t="str">
        <f t="shared" si="57"/>
        <v/>
      </c>
      <c r="AH302" s="10" t="str">
        <f t="shared" si="57"/>
        <v/>
      </c>
      <c r="AI302" s="10" t="str">
        <f t="shared" si="57"/>
        <v/>
      </c>
      <c r="AJ302" s="10" t="str">
        <f t="shared" si="57"/>
        <v/>
      </c>
      <c r="AK302" s="10" t="str">
        <f t="shared" si="57"/>
        <v/>
      </c>
      <c r="AL302" s="10" t="str">
        <f t="shared" si="57"/>
        <v/>
      </c>
      <c r="AM302" s="10" t="str">
        <f t="shared" si="57"/>
        <v/>
      </c>
      <c r="AN302" s="10" t="str">
        <f t="shared" si="57"/>
        <v/>
      </c>
      <c r="AO302" s="32" t="str">
        <f t="shared" si="57"/>
        <v/>
      </c>
      <c r="AU302" s="13" t="str">
        <f>IF($F302="", "", IF(COUNTIF('Intro &amp; Setup'!$T$17:$Y$26, $F302)&gt;0, "", "X"))</f>
        <v/>
      </c>
      <c r="AW302" s="39" t="str">
        <f>IF(K302="", "", IF(COUNTIF('Intro &amp; Setup'!$AP$17:$AS$31, K302)&gt;0, "", "X"))</f>
        <v/>
      </c>
      <c r="AX302" s="1" t="str">
        <f>IF(L302="", "", IF(COUNTIF('Intro &amp; Setup'!$AP$17:$AS$31, L302)&gt;0, "", "X"))</f>
        <v/>
      </c>
      <c r="AY302" s="1" t="str">
        <f>IF(M302="", "", IF(COUNTIF('Intro &amp; Setup'!$AP$17:$AS$31, M302)&gt;0, "", "X"))</f>
        <v/>
      </c>
      <c r="AZ302" s="40" t="str">
        <f>IF(N302="", "", IF(COUNTIF('Intro &amp; Setup'!$AP$17:$AS$31, N302)&gt;0, "", "X"))</f>
        <v/>
      </c>
      <c r="BB302" s="55" t="str">
        <f t="shared" si="53"/>
        <v/>
      </c>
      <c r="BC302" s="56" t="str">
        <f t="shared" si="53"/>
        <v/>
      </c>
      <c r="BE302" s="13" t="str">
        <f t="shared" si="54"/>
        <v/>
      </c>
      <c r="BG302" s="13" t="str">
        <f t="shared" si="55"/>
        <v/>
      </c>
    </row>
    <row r="303" spans="1:59" x14ac:dyDescent="0.25">
      <c r="A303" s="2"/>
      <c r="B303" s="72"/>
      <c r="C303" s="73"/>
      <c r="D303" s="74"/>
      <c r="E303" s="74"/>
      <c r="F303" s="75"/>
      <c r="G303" s="74"/>
      <c r="H303" s="76"/>
      <c r="I303" s="74"/>
      <c r="J303" s="77"/>
      <c r="K303" s="72"/>
      <c r="L303" s="75"/>
      <c r="M303" s="75"/>
      <c r="N303" s="78"/>
      <c r="O303" s="79"/>
      <c r="P303" s="2"/>
      <c r="Q303" s="13" t="str">
        <f t="shared" si="48"/>
        <v/>
      </c>
      <c r="R303" s="2"/>
      <c r="T303" s="13" t="str">
        <f t="shared" si="49"/>
        <v/>
      </c>
      <c r="V303" s="13" t="str">
        <f t="shared" si="50"/>
        <v/>
      </c>
      <c r="W303" s="24" t="str">
        <f t="shared" si="51"/>
        <v/>
      </c>
      <c r="Y303" s="46" t="str">
        <f t="shared" si="52"/>
        <v/>
      </c>
      <c r="AA303" s="31" t="str">
        <f t="shared" si="57"/>
        <v/>
      </c>
      <c r="AB303" s="10" t="str">
        <f t="shared" si="57"/>
        <v/>
      </c>
      <c r="AC303" s="10" t="str">
        <f t="shared" si="57"/>
        <v/>
      </c>
      <c r="AD303" s="10" t="str">
        <f t="shared" si="57"/>
        <v/>
      </c>
      <c r="AE303" s="10" t="str">
        <f t="shared" si="57"/>
        <v/>
      </c>
      <c r="AF303" s="10" t="str">
        <f t="shared" si="57"/>
        <v/>
      </c>
      <c r="AG303" s="10" t="str">
        <f t="shared" si="57"/>
        <v/>
      </c>
      <c r="AH303" s="10" t="str">
        <f t="shared" si="57"/>
        <v/>
      </c>
      <c r="AI303" s="10" t="str">
        <f t="shared" si="57"/>
        <v/>
      </c>
      <c r="AJ303" s="10" t="str">
        <f t="shared" si="57"/>
        <v/>
      </c>
      <c r="AK303" s="10" t="str">
        <f t="shared" si="57"/>
        <v/>
      </c>
      <c r="AL303" s="10" t="str">
        <f t="shared" si="57"/>
        <v/>
      </c>
      <c r="AM303" s="10" t="str">
        <f t="shared" si="57"/>
        <v/>
      </c>
      <c r="AN303" s="10" t="str">
        <f t="shared" si="57"/>
        <v/>
      </c>
      <c r="AO303" s="32" t="str">
        <f t="shared" si="57"/>
        <v/>
      </c>
      <c r="AU303" s="13" t="str">
        <f>IF($F303="", "", IF(COUNTIF('Intro &amp; Setup'!$T$17:$Y$26, $F303)&gt;0, "", "X"))</f>
        <v/>
      </c>
      <c r="AW303" s="39" t="str">
        <f>IF(K303="", "", IF(COUNTIF('Intro &amp; Setup'!$AP$17:$AS$31, K303)&gt;0, "", "X"))</f>
        <v/>
      </c>
      <c r="AX303" s="1" t="str">
        <f>IF(L303="", "", IF(COUNTIF('Intro &amp; Setup'!$AP$17:$AS$31, L303)&gt;0, "", "X"))</f>
        <v/>
      </c>
      <c r="AY303" s="1" t="str">
        <f>IF(M303="", "", IF(COUNTIF('Intro &amp; Setup'!$AP$17:$AS$31, M303)&gt;0, "", "X"))</f>
        <v/>
      </c>
      <c r="AZ303" s="40" t="str">
        <f>IF(N303="", "", IF(COUNTIF('Intro &amp; Setup'!$AP$17:$AS$31, N303)&gt;0, "", "X"))</f>
        <v/>
      </c>
      <c r="BB303" s="55" t="str">
        <f t="shared" si="53"/>
        <v/>
      </c>
      <c r="BC303" s="56" t="str">
        <f t="shared" si="53"/>
        <v/>
      </c>
      <c r="BE303" s="13" t="str">
        <f t="shared" si="54"/>
        <v/>
      </c>
      <c r="BG303" s="13" t="str">
        <f t="shared" si="55"/>
        <v/>
      </c>
    </row>
    <row r="304" spans="1:59" x14ac:dyDescent="0.25">
      <c r="A304" s="2"/>
      <c r="B304" s="72"/>
      <c r="C304" s="73"/>
      <c r="D304" s="74"/>
      <c r="E304" s="74"/>
      <c r="F304" s="75"/>
      <c r="G304" s="74"/>
      <c r="H304" s="76"/>
      <c r="I304" s="74"/>
      <c r="J304" s="77"/>
      <c r="K304" s="72"/>
      <c r="L304" s="75"/>
      <c r="M304" s="75"/>
      <c r="N304" s="78"/>
      <c r="O304" s="79"/>
      <c r="P304" s="2"/>
      <c r="Q304" s="13" t="str">
        <f t="shared" si="48"/>
        <v/>
      </c>
      <c r="R304" s="2"/>
      <c r="T304" s="13" t="str">
        <f t="shared" si="49"/>
        <v/>
      </c>
      <c r="V304" s="13" t="str">
        <f t="shared" si="50"/>
        <v/>
      </c>
      <c r="W304" s="24" t="str">
        <f t="shared" si="51"/>
        <v/>
      </c>
      <c r="Y304" s="46" t="str">
        <f t="shared" si="52"/>
        <v/>
      </c>
      <c r="AA304" s="31" t="str">
        <f t="shared" si="57"/>
        <v/>
      </c>
      <c r="AB304" s="10" t="str">
        <f t="shared" si="57"/>
        <v/>
      </c>
      <c r="AC304" s="10" t="str">
        <f t="shared" si="57"/>
        <v/>
      </c>
      <c r="AD304" s="10" t="str">
        <f t="shared" si="57"/>
        <v/>
      </c>
      <c r="AE304" s="10" t="str">
        <f t="shared" si="57"/>
        <v/>
      </c>
      <c r="AF304" s="10" t="str">
        <f t="shared" si="57"/>
        <v/>
      </c>
      <c r="AG304" s="10" t="str">
        <f t="shared" si="57"/>
        <v/>
      </c>
      <c r="AH304" s="10" t="str">
        <f t="shared" si="57"/>
        <v/>
      </c>
      <c r="AI304" s="10" t="str">
        <f t="shared" si="57"/>
        <v/>
      </c>
      <c r="AJ304" s="10" t="str">
        <f t="shared" si="57"/>
        <v/>
      </c>
      <c r="AK304" s="10" t="str">
        <f t="shared" si="57"/>
        <v/>
      </c>
      <c r="AL304" s="10" t="str">
        <f t="shared" si="57"/>
        <v/>
      </c>
      <c r="AM304" s="10" t="str">
        <f t="shared" si="57"/>
        <v/>
      </c>
      <c r="AN304" s="10" t="str">
        <f t="shared" si="57"/>
        <v/>
      </c>
      <c r="AO304" s="32" t="str">
        <f t="shared" si="57"/>
        <v/>
      </c>
      <c r="AU304" s="13" t="str">
        <f>IF($F304="", "", IF(COUNTIF('Intro &amp; Setup'!$T$17:$Y$26, $F304)&gt;0, "", "X"))</f>
        <v/>
      </c>
      <c r="AW304" s="39" t="str">
        <f>IF(K304="", "", IF(COUNTIF('Intro &amp; Setup'!$AP$17:$AS$31, K304)&gt;0, "", "X"))</f>
        <v/>
      </c>
      <c r="AX304" s="1" t="str">
        <f>IF(L304="", "", IF(COUNTIF('Intro &amp; Setup'!$AP$17:$AS$31, L304)&gt;0, "", "X"))</f>
        <v/>
      </c>
      <c r="AY304" s="1" t="str">
        <f>IF(M304="", "", IF(COUNTIF('Intro &amp; Setup'!$AP$17:$AS$31, M304)&gt;0, "", "X"))</f>
        <v/>
      </c>
      <c r="AZ304" s="40" t="str">
        <f>IF(N304="", "", IF(COUNTIF('Intro &amp; Setup'!$AP$17:$AS$31, N304)&gt;0, "", "X"))</f>
        <v/>
      </c>
      <c r="BB304" s="55" t="str">
        <f t="shared" si="53"/>
        <v/>
      </c>
      <c r="BC304" s="56" t="str">
        <f t="shared" si="53"/>
        <v/>
      </c>
      <c r="BE304" s="13" t="str">
        <f t="shared" si="54"/>
        <v/>
      </c>
      <c r="BG304" s="13" t="str">
        <f t="shared" si="55"/>
        <v/>
      </c>
    </row>
    <row r="305" spans="1:59" x14ac:dyDescent="0.25">
      <c r="A305" s="2"/>
      <c r="B305" s="72"/>
      <c r="C305" s="73"/>
      <c r="D305" s="74"/>
      <c r="E305" s="74"/>
      <c r="F305" s="75"/>
      <c r="G305" s="74"/>
      <c r="H305" s="76"/>
      <c r="I305" s="74"/>
      <c r="J305" s="77"/>
      <c r="K305" s="72"/>
      <c r="L305" s="75"/>
      <c r="M305" s="75"/>
      <c r="N305" s="78"/>
      <c r="O305" s="79"/>
      <c r="P305" s="2"/>
      <c r="Q305" s="13" t="str">
        <f t="shared" si="48"/>
        <v/>
      </c>
      <c r="R305" s="2"/>
      <c r="T305" s="13" t="str">
        <f t="shared" si="49"/>
        <v/>
      </c>
      <c r="V305" s="13" t="str">
        <f t="shared" si="50"/>
        <v/>
      </c>
      <c r="W305" s="24" t="str">
        <f t="shared" si="51"/>
        <v/>
      </c>
      <c r="Y305" s="46" t="str">
        <f t="shared" si="52"/>
        <v/>
      </c>
      <c r="AA305" s="31" t="str">
        <f t="shared" si="57"/>
        <v/>
      </c>
      <c r="AB305" s="10" t="str">
        <f t="shared" si="57"/>
        <v/>
      </c>
      <c r="AC305" s="10" t="str">
        <f t="shared" si="57"/>
        <v/>
      </c>
      <c r="AD305" s="10" t="str">
        <f t="shared" si="57"/>
        <v/>
      </c>
      <c r="AE305" s="10" t="str">
        <f t="shared" si="57"/>
        <v/>
      </c>
      <c r="AF305" s="10" t="str">
        <f t="shared" si="57"/>
        <v/>
      </c>
      <c r="AG305" s="10" t="str">
        <f t="shared" si="57"/>
        <v/>
      </c>
      <c r="AH305" s="10" t="str">
        <f t="shared" si="57"/>
        <v/>
      </c>
      <c r="AI305" s="10" t="str">
        <f t="shared" si="57"/>
        <v/>
      </c>
      <c r="AJ305" s="10" t="str">
        <f t="shared" si="57"/>
        <v/>
      </c>
      <c r="AK305" s="10" t="str">
        <f t="shared" si="57"/>
        <v/>
      </c>
      <c r="AL305" s="10" t="str">
        <f t="shared" si="57"/>
        <v/>
      </c>
      <c r="AM305" s="10" t="str">
        <f t="shared" si="57"/>
        <v/>
      </c>
      <c r="AN305" s="10" t="str">
        <f t="shared" si="57"/>
        <v/>
      </c>
      <c r="AO305" s="32" t="str">
        <f t="shared" si="57"/>
        <v/>
      </c>
      <c r="AU305" s="13" t="str">
        <f>IF($F305="", "", IF(COUNTIF('Intro &amp; Setup'!$T$17:$Y$26, $F305)&gt;0, "", "X"))</f>
        <v/>
      </c>
      <c r="AW305" s="39" t="str">
        <f>IF(K305="", "", IF(COUNTIF('Intro &amp; Setup'!$AP$17:$AS$31, K305)&gt;0, "", "X"))</f>
        <v/>
      </c>
      <c r="AX305" s="1" t="str">
        <f>IF(L305="", "", IF(COUNTIF('Intro &amp; Setup'!$AP$17:$AS$31, L305)&gt;0, "", "X"))</f>
        <v/>
      </c>
      <c r="AY305" s="1" t="str">
        <f>IF(M305="", "", IF(COUNTIF('Intro &amp; Setup'!$AP$17:$AS$31, M305)&gt;0, "", "X"))</f>
        <v/>
      </c>
      <c r="AZ305" s="40" t="str">
        <f>IF(N305="", "", IF(COUNTIF('Intro &amp; Setup'!$AP$17:$AS$31, N305)&gt;0, "", "X"))</f>
        <v/>
      </c>
      <c r="BB305" s="55" t="str">
        <f t="shared" si="53"/>
        <v/>
      </c>
      <c r="BC305" s="56" t="str">
        <f t="shared" si="53"/>
        <v/>
      </c>
      <c r="BE305" s="13" t="str">
        <f t="shared" si="54"/>
        <v/>
      </c>
      <c r="BG305" s="13" t="str">
        <f t="shared" si="55"/>
        <v/>
      </c>
    </row>
    <row r="306" spans="1:59" x14ac:dyDescent="0.25">
      <c r="A306" s="2"/>
      <c r="B306" s="72"/>
      <c r="C306" s="73"/>
      <c r="D306" s="74"/>
      <c r="E306" s="74"/>
      <c r="F306" s="75"/>
      <c r="G306" s="74"/>
      <c r="H306" s="76"/>
      <c r="I306" s="74"/>
      <c r="J306" s="77"/>
      <c r="K306" s="72"/>
      <c r="L306" s="75"/>
      <c r="M306" s="75"/>
      <c r="N306" s="78"/>
      <c r="O306" s="79"/>
      <c r="P306" s="2"/>
      <c r="Q306" s="13" t="str">
        <f t="shared" si="48"/>
        <v/>
      </c>
      <c r="R306" s="2"/>
      <c r="T306" s="13" t="str">
        <f t="shared" si="49"/>
        <v/>
      </c>
      <c r="V306" s="13" t="str">
        <f t="shared" si="50"/>
        <v/>
      </c>
      <c r="W306" s="24" t="str">
        <f t="shared" si="51"/>
        <v/>
      </c>
      <c r="Y306" s="46" t="str">
        <f t="shared" si="52"/>
        <v/>
      </c>
      <c r="AA306" s="31" t="str">
        <f t="shared" si="57"/>
        <v/>
      </c>
      <c r="AB306" s="10" t="str">
        <f t="shared" si="57"/>
        <v/>
      </c>
      <c r="AC306" s="10" t="str">
        <f t="shared" si="57"/>
        <v/>
      </c>
      <c r="AD306" s="10" t="str">
        <f t="shared" si="57"/>
        <v/>
      </c>
      <c r="AE306" s="10" t="str">
        <f t="shared" si="57"/>
        <v/>
      </c>
      <c r="AF306" s="10" t="str">
        <f t="shared" si="57"/>
        <v/>
      </c>
      <c r="AG306" s="10" t="str">
        <f t="shared" si="57"/>
        <v/>
      </c>
      <c r="AH306" s="10" t="str">
        <f t="shared" si="57"/>
        <v/>
      </c>
      <c r="AI306" s="10" t="str">
        <f t="shared" si="57"/>
        <v/>
      </c>
      <c r="AJ306" s="10" t="str">
        <f t="shared" si="57"/>
        <v/>
      </c>
      <c r="AK306" s="10" t="str">
        <f t="shared" si="57"/>
        <v/>
      </c>
      <c r="AL306" s="10" t="str">
        <f t="shared" si="57"/>
        <v/>
      </c>
      <c r="AM306" s="10" t="str">
        <f t="shared" si="57"/>
        <v/>
      </c>
      <c r="AN306" s="10" t="str">
        <f t="shared" si="57"/>
        <v/>
      </c>
      <c r="AO306" s="32" t="str">
        <f t="shared" si="57"/>
        <v/>
      </c>
      <c r="AU306" s="13" t="str">
        <f>IF($F306="", "", IF(COUNTIF('Intro &amp; Setup'!$T$17:$Y$26, $F306)&gt;0, "", "X"))</f>
        <v/>
      </c>
      <c r="AW306" s="39" t="str">
        <f>IF(K306="", "", IF(COUNTIF('Intro &amp; Setup'!$AP$17:$AS$31, K306)&gt;0, "", "X"))</f>
        <v/>
      </c>
      <c r="AX306" s="1" t="str">
        <f>IF(L306="", "", IF(COUNTIF('Intro &amp; Setup'!$AP$17:$AS$31, L306)&gt;0, "", "X"))</f>
        <v/>
      </c>
      <c r="AY306" s="1" t="str">
        <f>IF(M306="", "", IF(COUNTIF('Intro &amp; Setup'!$AP$17:$AS$31, M306)&gt;0, "", "X"))</f>
        <v/>
      </c>
      <c r="AZ306" s="40" t="str">
        <f>IF(N306="", "", IF(COUNTIF('Intro &amp; Setup'!$AP$17:$AS$31, N306)&gt;0, "", "X"))</f>
        <v/>
      </c>
      <c r="BB306" s="55" t="str">
        <f t="shared" si="53"/>
        <v/>
      </c>
      <c r="BC306" s="56" t="str">
        <f t="shared" si="53"/>
        <v/>
      </c>
      <c r="BE306" s="13" t="str">
        <f t="shared" si="54"/>
        <v/>
      </c>
      <c r="BG306" s="13" t="str">
        <f t="shared" si="55"/>
        <v/>
      </c>
    </row>
    <row r="307" spans="1:59" x14ac:dyDescent="0.25">
      <c r="A307" s="2"/>
      <c r="B307" s="72"/>
      <c r="C307" s="73"/>
      <c r="D307" s="74"/>
      <c r="E307" s="74"/>
      <c r="F307" s="75"/>
      <c r="G307" s="74"/>
      <c r="H307" s="76"/>
      <c r="I307" s="74"/>
      <c r="J307" s="77"/>
      <c r="K307" s="72"/>
      <c r="L307" s="75"/>
      <c r="M307" s="75"/>
      <c r="N307" s="78"/>
      <c r="O307" s="79"/>
      <c r="P307" s="2"/>
      <c r="Q307" s="13" t="str">
        <f t="shared" si="48"/>
        <v/>
      </c>
      <c r="R307" s="2"/>
      <c r="T307" s="13" t="str">
        <f t="shared" si="49"/>
        <v/>
      </c>
      <c r="V307" s="13" t="str">
        <f t="shared" si="50"/>
        <v/>
      </c>
      <c r="W307" s="24" t="str">
        <f t="shared" si="51"/>
        <v/>
      </c>
      <c r="Y307" s="46" t="str">
        <f t="shared" si="52"/>
        <v/>
      </c>
      <c r="AA307" s="31" t="str">
        <f t="shared" si="57"/>
        <v/>
      </c>
      <c r="AB307" s="10" t="str">
        <f t="shared" si="57"/>
        <v/>
      </c>
      <c r="AC307" s="10" t="str">
        <f t="shared" si="57"/>
        <v/>
      </c>
      <c r="AD307" s="10" t="str">
        <f t="shared" si="57"/>
        <v/>
      </c>
      <c r="AE307" s="10" t="str">
        <f t="shared" si="57"/>
        <v/>
      </c>
      <c r="AF307" s="10" t="str">
        <f t="shared" si="57"/>
        <v/>
      </c>
      <c r="AG307" s="10" t="str">
        <f t="shared" si="57"/>
        <v/>
      </c>
      <c r="AH307" s="10" t="str">
        <f t="shared" si="57"/>
        <v/>
      </c>
      <c r="AI307" s="10" t="str">
        <f t="shared" si="57"/>
        <v/>
      </c>
      <c r="AJ307" s="10" t="str">
        <f t="shared" si="57"/>
        <v/>
      </c>
      <c r="AK307" s="10" t="str">
        <f t="shared" si="57"/>
        <v/>
      </c>
      <c r="AL307" s="10" t="str">
        <f t="shared" si="57"/>
        <v/>
      </c>
      <c r="AM307" s="10" t="str">
        <f t="shared" si="57"/>
        <v/>
      </c>
      <c r="AN307" s="10" t="str">
        <f t="shared" si="57"/>
        <v/>
      </c>
      <c r="AO307" s="32" t="str">
        <f t="shared" si="57"/>
        <v/>
      </c>
      <c r="AU307" s="13" t="str">
        <f>IF($F307="", "", IF(COUNTIF('Intro &amp; Setup'!$T$17:$Y$26, $F307)&gt;0, "", "X"))</f>
        <v/>
      </c>
      <c r="AW307" s="39" t="str">
        <f>IF(K307="", "", IF(COUNTIF('Intro &amp; Setup'!$AP$17:$AS$31, K307)&gt;0, "", "X"))</f>
        <v/>
      </c>
      <c r="AX307" s="1" t="str">
        <f>IF(L307="", "", IF(COUNTIF('Intro &amp; Setup'!$AP$17:$AS$31, L307)&gt;0, "", "X"))</f>
        <v/>
      </c>
      <c r="AY307" s="1" t="str">
        <f>IF(M307="", "", IF(COUNTIF('Intro &amp; Setup'!$AP$17:$AS$31, M307)&gt;0, "", "X"))</f>
        <v/>
      </c>
      <c r="AZ307" s="40" t="str">
        <f>IF(N307="", "", IF(COUNTIF('Intro &amp; Setup'!$AP$17:$AS$31, N307)&gt;0, "", "X"))</f>
        <v/>
      </c>
      <c r="BB307" s="55" t="str">
        <f t="shared" si="53"/>
        <v/>
      </c>
      <c r="BC307" s="56" t="str">
        <f t="shared" si="53"/>
        <v/>
      </c>
      <c r="BE307" s="13" t="str">
        <f t="shared" si="54"/>
        <v/>
      </c>
      <c r="BG307" s="13" t="str">
        <f t="shared" si="55"/>
        <v/>
      </c>
    </row>
    <row r="308" spans="1:59" x14ac:dyDescent="0.25">
      <c r="A308" s="2"/>
      <c r="B308" s="72"/>
      <c r="C308" s="73"/>
      <c r="D308" s="74"/>
      <c r="E308" s="74"/>
      <c r="F308" s="75"/>
      <c r="G308" s="74"/>
      <c r="H308" s="76"/>
      <c r="I308" s="74"/>
      <c r="J308" s="77"/>
      <c r="K308" s="72"/>
      <c r="L308" s="75"/>
      <c r="M308" s="75"/>
      <c r="N308" s="78"/>
      <c r="O308" s="79"/>
      <c r="P308" s="2"/>
      <c r="Q308" s="13" t="str">
        <f t="shared" si="48"/>
        <v/>
      </c>
      <c r="R308" s="2"/>
      <c r="T308" s="13" t="str">
        <f t="shared" si="49"/>
        <v/>
      </c>
      <c r="V308" s="13" t="str">
        <f t="shared" si="50"/>
        <v/>
      </c>
      <c r="W308" s="24" t="str">
        <f t="shared" si="51"/>
        <v/>
      </c>
      <c r="Y308" s="46" t="str">
        <f t="shared" si="52"/>
        <v/>
      </c>
      <c r="AA308" s="31" t="str">
        <f t="shared" si="57"/>
        <v/>
      </c>
      <c r="AB308" s="10" t="str">
        <f t="shared" si="57"/>
        <v/>
      </c>
      <c r="AC308" s="10" t="str">
        <f t="shared" si="57"/>
        <v/>
      </c>
      <c r="AD308" s="10" t="str">
        <f t="shared" si="57"/>
        <v/>
      </c>
      <c r="AE308" s="10" t="str">
        <f t="shared" si="57"/>
        <v/>
      </c>
      <c r="AF308" s="10" t="str">
        <f t="shared" si="57"/>
        <v/>
      </c>
      <c r="AG308" s="10" t="str">
        <f t="shared" si="57"/>
        <v/>
      </c>
      <c r="AH308" s="10" t="str">
        <f t="shared" si="57"/>
        <v/>
      </c>
      <c r="AI308" s="10" t="str">
        <f t="shared" si="57"/>
        <v/>
      </c>
      <c r="AJ308" s="10" t="str">
        <f t="shared" si="57"/>
        <v/>
      </c>
      <c r="AK308" s="10" t="str">
        <f t="shared" si="57"/>
        <v/>
      </c>
      <c r="AL308" s="10" t="str">
        <f t="shared" si="57"/>
        <v/>
      </c>
      <c r="AM308" s="10" t="str">
        <f t="shared" si="57"/>
        <v/>
      </c>
      <c r="AN308" s="10" t="str">
        <f t="shared" si="57"/>
        <v/>
      </c>
      <c r="AO308" s="32" t="str">
        <f t="shared" si="57"/>
        <v/>
      </c>
      <c r="AU308" s="13" t="str">
        <f>IF($F308="", "", IF(COUNTIF('Intro &amp; Setup'!$T$17:$Y$26, $F308)&gt;0, "", "X"))</f>
        <v/>
      </c>
      <c r="AW308" s="39" t="str">
        <f>IF(K308="", "", IF(COUNTIF('Intro &amp; Setup'!$AP$17:$AS$31, K308)&gt;0, "", "X"))</f>
        <v/>
      </c>
      <c r="AX308" s="1" t="str">
        <f>IF(L308="", "", IF(COUNTIF('Intro &amp; Setup'!$AP$17:$AS$31, L308)&gt;0, "", "X"))</f>
        <v/>
      </c>
      <c r="AY308" s="1" t="str">
        <f>IF(M308="", "", IF(COUNTIF('Intro &amp; Setup'!$AP$17:$AS$31, M308)&gt;0, "", "X"))</f>
        <v/>
      </c>
      <c r="AZ308" s="40" t="str">
        <f>IF(N308="", "", IF(COUNTIF('Intro &amp; Setup'!$AP$17:$AS$31, N308)&gt;0, "", "X"))</f>
        <v/>
      </c>
      <c r="BB308" s="55" t="str">
        <f t="shared" si="53"/>
        <v/>
      </c>
      <c r="BC308" s="56" t="str">
        <f t="shared" si="53"/>
        <v/>
      </c>
      <c r="BE308" s="13" t="str">
        <f t="shared" si="54"/>
        <v/>
      </c>
      <c r="BG308" s="13" t="str">
        <f t="shared" si="55"/>
        <v/>
      </c>
    </row>
    <row r="309" spans="1:59" x14ac:dyDescent="0.25">
      <c r="A309" s="2"/>
      <c r="B309" s="72"/>
      <c r="C309" s="73"/>
      <c r="D309" s="74"/>
      <c r="E309" s="74"/>
      <c r="F309" s="75"/>
      <c r="G309" s="74"/>
      <c r="H309" s="76"/>
      <c r="I309" s="74"/>
      <c r="J309" s="77"/>
      <c r="K309" s="72"/>
      <c r="L309" s="75"/>
      <c r="M309" s="75"/>
      <c r="N309" s="78"/>
      <c r="O309" s="79"/>
      <c r="P309" s="2"/>
      <c r="Q309" s="13" t="str">
        <f t="shared" si="48"/>
        <v/>
      </c>
      <c r="R309" s="2"/>
      <c r="T309" s="13" t="str">
        <f t="shared" si="49"/>
        <v/>
      </c>
      <c r="V309" s="13" t="str">
        <f t="shared" si="50"/>
        <v/>
      </c>
      <c r="W309" s="24" t="str">
        <f t="shared" si="51"/>
        <v/>
      </c>
      <c r="Y309" s="46" t="str">
        <f t="shared" si="52"/>
        <v/>
      </c>
      <c r="AA309" s="31" t="str">
        <f t="shared" si="57"/>
        <v/>
      </c>
      <c r="AB309" s="10" t="str">
        <f t="shared" si="57"/>
        <v/>
      </c>
      <c r="AC309" s="10" t="str">
        <f t="shared" si="57"/>
        <v/>
      </c>
      <c r="AD309" s="10" t="str">
        <f t="shared" si="57"/>
        <v/>
      </c>
      <c r="AE309" s="10" t="str">
        <f t="shared" si="57"/>
        <v/>
      </c>
      <c r="AF309" s="10" t="str">
        <f t="shared" si="57"/>
        <v/>
      </c>
      <c r="AG309" s="10" t="str">
        <f t="shared" si="57"/>
        <v/>
      </c>
      <c r="AH309" s="10" t="str">
        <f t="shared" si="57"/>
        <v/>
      </c>
      <c r="AI309" s="10" t="str">
        <f t="shared" si="57"/>
        <v/>
      </c>
      <c r="AJ309" s="10" t="str">
        <f t="shared" si="57"/>
        <v/>
      </c>
      <c r="AK309" s="10" t="str">
        <f t="shared" si="57"/>
        <v/>
      </c>
      <c r="AL309" s="10" t="str">
        <f t="shared" si="57"/>
        <v/>
      </c>
      <c r="AM309" s="10" t="str">
        <f t="shared" si="57"/>
        <v/>
      </c>
      <c r="AN309" s="10" t="str">
        <f t="shared" si="57"/>
        <v/>
      </c>
      <c r="AO309" s="32" t="str">
        <f t="shared" si="57"/>
        <v/>
      </c>
      <c r="AU309" s="13" t="str">
        <f>IF($F309="", "", IF(COUNTIF('Intro &amp; Setup'!$T$17:$Y$26, $F309)&gt;0, "", "X"))</f>
        <v/>
      </c>
      <c r="AW309" s="39" t="str">
        <f>IF(K309="", "", IF(COUNTIF('Intro &amp; Setup'!$AP$17:$AS$31, K309)&gt;0, "", "X"))</f>
        <v/>
      </c>
      <c r="AX309" s="1" t="str">
        <f>IF(L309="", "", IF(COUNTIF('Intro &amp; Setup'!$AP$17:$AS$31, L309)&gt;0, "", "X"))</f>
        <v/>
      </c>
      <c r="AY309" s="1" t="str">
        <f>IF(M309="", "", IF(COUNTIF('Intro &amp; Setup'!$AP$17:$AS$31, M309)&gt;0, "", "X"))</f>
        <v/>
      </c>
      <c r="AZ309" s="40" t="str">
        <f>IF(N309="", "", IF(COUNTIF('Intro &amp; Setup'!$AP$17:$AS$31, N309)&gt;0, "", "X"))</f>
        <v/>
      </c>
      <c r="BB309" s="55" t="str">
        <f t="shared" si="53"/>
        <v/>
      </c>
      <c r="BC309" s="56" t="str">
        <f t="shared" si="53"/>
        <v/>
      </c>
      <c r="BE309" s="13" t="str">
        <f t="shared" si="54"/>
        <v/>
      </c>
      <c r="BG309" s="13" t="str">
        <f t="shared" si="55"/>
        <v/>
      </c>
    </row>
    <row r="310" spans="1:59" x14ac:dyDescent="0.25">
      <c r="A310" s="2"/>
      <c r="B310" s="72"/>
      <c r="C310" s="73"/>
      <c r="D310" s="74"/>
      <c r="E310" s="74"/>
      <c r="F310" s="75"/>
      <c r="G310" s="74"/>
      <c r="H310" s="76"/>
      <c r="I310" s="74"/>
      <c r="J310" s="77"/>
      <c r="K310" s="72"/>
      <c r="L310" s="75"/>
      <c r="M310" s="75"/>
      <c r="N310" s="78"/>
      <c r="O310" s="79"/>
      <c r="P310" s="2"/>
      <c r="Q310" s="13" t="str">
        <f t="shared" si="48"/>
        <v/>
      </c>
      <c r="R310" s="2"/>
      <c r="T310" s="13" t="str">
        <f t="shared" si="49"/>
        <v/>
      </c>
      <c r="V310" s="13" t="str">
        <f t="shared" si="50"/>
        <v/>
      </c>
      <c r="W310" s="24" t="str">
        <f t="shared" si="51"/>
        <v/>
      </c>
      <c r="Y310" s="46" t="str">
        <f t="shared" si="52"/>
        <v/>
      </c>
      <c r="AA310" s="31" t="str">
        <f t="shared" si="57"/>
        <v/>
      </c>
      <c r="AB310" s="10" t="str">
        <f t="shared" si="57"/>
        <v/>
      </c>
      <c r="AC310" s="10" t="str">
        <f t="shared" si="57"/>
        <v/>
      </c>
      <c r="AD310" s="10" t="str">
        <f t="shared" si="57"/>
        <v/>
      </c>
      <c r="AE310" s="10" t="str">
        <f t="shared" si="57"/>
        <v/>
      </c>
      <c r="AF310" s="10" t="str">
        <f t="shared" si="57"/>
        <v/>
      </c>
      <c r="AG310" s="10" t="str">
        <f t="shared" si="57"/>
        <v/>
      </c>
      <c r="AH310" s="10" t="str">
        <f t="shared" si="57"/>
        <v/>
      </c>
      <c r="AI310" s="10" t="str">
        <f t="shared" si="57"/>
        <v/>
      </c>
      <c r="AJ310" s="10" t="str">
        <f t="shared" si="57"/>
        <v/>
      </c>
      <c r="AK310" s="10" t="str">
        <f t="shared" si="57"/>
        <v/>
      </c>
      <c r="AL310" s="10" t="str">
        <f t="shared" si="57"/>
        <v/>
      </c>
      <c r="AM310" s="10" t="str">
        <f t="shared" si="57"/>
        <v/>
      </c>
      <c r="AN310" s="10" t="str">
        <f t="shared" si="57"/>
        <v/>
      </c>
      <c r="AO310" s="32" t="str">
        <f t="shared" si="57"/>
        <v/>
      </c>
      <c r="AU310" s="13" t="str">
        <f>IF($F310="", "", IF(COUNTIF('Intro &amp; Setup'!$T$17:$Y$26, $F310)&gt;0, "", "X"))</f>
        <v/>
      </c>
      <c r="AW310" s="39" t="str">
        <f>IF(K310="", "", IF(COUNTIF('Intro &amp; Setup'!$AP$17:$AS$31, K310)&gt;0, "", "X"))</f>
        <v/>
      </c>
      <c r="AX310" s="1" t="str">
        <f>IF(L310="", "", IF(COUNTIF('Intro &amp; Setup'!$AP$17:$AS$31, L310)&gt;0, "", "X"))</f>
        <v/>
      </c>
      <c r="AY310" s="1" t="str">
        <f>IF(M310="", "", IF(COUNTIF('Intro &amp; Setup'!$AP$17:$AS$31, M310)&gt;0, "", "X"))</f>
        <v/>
      </c>
      <c r="AZ310" s="40" t="str">
        <f>IF(N310="", "", IF(COUNTIF('Intro &amp; Setup'!$AP$17:$AS$31, N310)&gt;0, "", "X"))</f>
        <v/>
      </c>
      <c r="BB310" s="55" t="str">
        <f t="shared" si="53"/>
        <v/>
      </c>
      <c r="BC310" s="56" t="str">
        <f t="shared" si="53"/>
        <v/>
      </c>
      <c r="BE310" s="13" t="str">
        <f t="shared" si="54"/>
        <v/>
      </c>
      <c r="BG310" s="13" t="str">
        <f t="shared" si="55"/>
        <v/>
      </c>
    </row>
    <row r="311" spans="1:59" x14ac:dyDescent="0.25">
      <c r="A311" s="2"/>
      <c r="B311" s="72"/>
      <c r="C311" s="73"/>
      <c r="D311" s="74"/>
      <c r="E311" s="74"/>
      <c r="F311" s="75"/>
      <c r="G311" s="74"/>
      <c r="H311" s="76"/>
      <c r="I311" s="74"/>
      <c r="J311" s="77"/>
      <c r="K311" s="72"/>
      <c r="L311" s="75"/>
      <c r="M311" s="75"/>
      <c r="N311" s="78"/>
      <c r="O311" s="79"/>
      <c r="P311" s="2"/>
      <c r="Q311" s="13" t="str">
        <f t="shared" si="48"/>
        <v/>
      </c>
      <c r="R311" s="2"/>
      <c r="T311" s="13" t="str">
        <f t="shared" si="49"/>
        <v/>
      </c>
      <c r="V311" s="13" t="str">
        <f t="shared" si="50"/>
        <v/>
      </c>
      <c r="W311" s="24" t="str">
        <f t="shared" si="51"/>
        <v/>
      </c>
      <c r="Y311" s="46" t="str">
        <f t="shared" si="52"/>
        <v/>
      </c>
      <c r="AA311" s="31" t="str">
        <f t="shared" si="57"/>
        <v/>
      </c>
      <c r="AB311" s="10" t="str">
        <f t="shared" si="57"/>
        <v/>
      </c>
      <c r="AC311" s="10" t="str">
        <f t="shared" si="57"/>
        <v/>
      </c>
      <c r="AD311" s="10" t="str">
        <f t="shared" si="57"/>
        <v/>
      </c>
      <c r="AE311" s="10" t="str">
        <f t="shared" si="57"/>
        <v/>
      </c>
      <c r="AF311" s="10" t="str">
        <f t="shared" si="57"/>
        <v/>
      </c>
      <c r="AG311" s="10" t="str">
        <f t="shared" si="57"/>
        <v/>
      </c>
      <c r="AH311" s="10" t="str">
        <f t="shared" si="57"/>
        <v/>
      </c>
      <c r="AI311" s="10" t="str">
        <f t="shared" si="57"/>
        <v/>
      </c>
      <c r="AJ311" s="10" t="str">
        <f t="shared" si="57"/>
        <v/>
      </c>
      <c r="AK311" s="10" t="str">
        <f t="shared" si="57"/>
        <v/>
      </c>
      <c r="AL311" s="10" t="str">
        <f t="shared" si="57"/>
        <v/>
      </c>
      <c r="AM311" s="10" t="str">
        <f t="shared" si="57"/>
        <v/>
      </c>
      <c r="AN311" s="10" t="str">
        <f t="shared" si="57"/>
        <v/>
      </c>
      <c r="AO311" s="32" t="str">
        <f t="shared" si="57"/>
        <v/>
      </c>
      <c r="AU311" s="13" t="str">
        <f>IF($F311="", "", IF(COUNTIF('Intro &amp; Setup'!$T$17:$Y$26, $F311)&gt;0, "", "X"))</f>
        <v/>
      </c>
      <c r="AW311" s="39" t="str">
        <f>IF(K311="", "", IF(COUNTIF('Intro &amp; Setup'!$AP$17:$AS$31, K311)&gt;0, "", "X"))</f>
        <v/>
      </c>
      <c r="AX311" s="1" t="str">
        <f>IF(L311="", "", IF(COUNTIF('Intro &amp; Setup'!$AP$17:$AS$31, L311)&gt;0, "", "X"))</f>
        <v/>
      </c>
      <c r="AY311" s="1" t="str">
        <f>IF(M311="", "", IF(COUNTIF('Intro &amp; Setup'!$AP$17:$AS$31, M311)&gt;0, "", "X"))</f>
        <v/>
      </c>
      <c r="AZ311" s="40" t="str">
        <f>IF(N311="", "", IF(COUNTIF('Intro &amp; Setup'!$AP$17:$AS$31, N311)&gt;0, "", "X"))</f>
        <v/>
      </c>
      <c r="BB311" s="55" t="str">
        <f t="shared" si="53"/>
        <v/>
      </c>
      <c r="BC311" s="56" t="str">
        <f t="shared" si="53"/>
        <v/>
      </c>
      <c r="BE311" s="13" t="str">
        <f t="shared" si="54"/>
        <v/>
      </c>
      <c r="BG311" s="13" t="str">
        <f t="shared" si="55"/>
        <v/>
      </c>
    </row>
    <row r="312" spans="1:59" x14ac:dyDescent="0.25">
      <c r="A312" s="2"/>
      <c r="B312" s="72"/>
      <c r="C312" s="73"/>
      <c r="D312" s="74"/>
      <c r="E312" s="74"/>
      <c r="F312" s="75"/>
      <c r="G312" s="74"/>
      <c r="H312" s="76"/>
      <c r="I312" s="74"/>
      <c r="J312" s="77"/>
      <c r="K312" s="72"/>
      <c r="L312" s="75"/>
      <c r="M312" s="75"/>
      <c r="N312" s="78"/>
      <c r="O312" s="79"/>
      <c r="P312" s="2"/>
      <c r="Q312" s="13" t="str">
        <f t="shared" si="48"/>
        <v/>
      </c>
      <c r="R312" s="2"/>
      <c r="T312" s="13" t="str">
        <f t="shared" si="49"/>
        <v/>
      </c>
      <c r="V312" s="13" t="str">
        <f t="shared" si="50"/>
        <v/>
      </c>
      <c r="W312" s="24" t="str">
        <f t="shared" si="51"/>
        <v/>
      </c>
      <c r="Y312" s="46" t="str">
        <f t="shared" si="52"/>
        <v/>
      </c>
      <c r="AA312" s="31" t="str">
        <f t="shared" si="57"/>
        <v/>
      </c>
      <c r="AB312" s="10" t="str">
        <f t="shared" si="57"/>
        <v/>
      </c>
      <c r="AC312" s="10" t="str">
        <f t="shared" si="57"/>
        <v/>
      </c>
      <c r="AD312" s="10" t="str">
        <f t="shared" si="57"/>
        <v/>
      </c>
      <c r="AE312" s="10" t="str">
        <f t="shared" si="57"/>
        <v/>
      </c>
      <c r="AF312" s="10" t="str">
        <f t="shared" si="57"/>
        <v/>
      </c>
      <c r="AG312" s="10" t="str">
        <f t="shared" si="57"/>
        <v/>
      </c>
      <c r="AH312" s="10" t="str">
        <f t="shared" si="57"/>
        <v/>
      </c>
      <c r="AI312" s="10" t="str">
        <f t="shared" si="57"/>
        <v/>
      </c>
      <c r="AJ312" s="10" t="str">
        <f t="shared" si="57"/>
        <v/>
      </c>
      <c r="AK312" s="10" t="str">
        <f t="shared" si="57"/>
        <v/>
      </c>
      <c r="AL312" s="10" t="str">
        <f t="shared" si="57"/>
        <v/>
      </c>
      <c r="AM312" s="10" t="str">
        <f t="shared" si="57"/>
        <v/>
      </c>
      <c r="AN312" s="10" t="str">
        <f t="shared" si="57"/>
        <v/>
      </c>
      <c r="AO312" s="32" t="str">
        <f t="shared" si="57"/>
        <v/>
      </c>
      <c r="AU312" s="13" t="str">
        <f>IF($F312="", "", IF(COUNTIF('Intro &amp; Setup'!$T$17:$Y$26, $F312)&gt;0, "", "X"))</f>
        <v/>
      </c>
      <c r="AW312" s="39" t="str">
        <f>IF(K312="", "", IF(COUNTIF('Intro &amp; Setup'!$AP$17:$AS$31, K312)&gt;0, "", "X"))</f>
        <v/>
      </c>
      <c r="AX312" s="1" t="str">
        <f>IF(L312="", "", IF(COUNTIF('Intro &amp; Setup'!$AP$17:$AS$31, L312)&gt;0, "", "X"))</f>
        <v/>
      </c>
      <c r="AY312" s="1" t="str">
        <f>IF(M312="", "", IF(COUNTIF('Intro &amp; Setup'!$AP$17:$AS$31, M312)&gt;0, "", "X"))</f>
        <v/>
      </c>
      <c r="AZ312" s="40" t="str">
        <f>IF(N312="", "", IF(COUNTIF('Intro &amp; Setup'!$AP$17:$AS$31, N312)&gt;0, "", "X"))</f>
        <v/>
      </c>
      <c r="BB312" s="55" t="str">
        <f t="shared" si="53"/>
        <v/>
      </c>
      <c r="BC312" s="56" t="str">
        <f t="shared" si="53"/>
        <v/>
      </c>
      <c r="BE312" s="13" t="str">
        <f t="shared" si="54"/>
        <v/>
      </c>
      <c r="BG312" s="13" t="str">
        <f t="shared" si="55"/>
        <v/>
      </c>
    </row>
    <row r="313" spans="1:59" x14ac:dyDescent="0.25">
      <c r="A313" s="2"/>
      <c r="B313" s="72"/>
      <c r="C313" s="73"/>
      <c r="D313" s="74"/>
      <c r="E313" s="74"/>
      <c r="F313" s="75"/>
      <c r="G313" s="74"/>
      <c r="H313" s="76"/>
      <c r="I313" s="74"/>
      <c r="J313" s="77"/>
      <c r="K313" s="72"/>
      <c r="L313" s="75"/>
      <c r="M313" s="75"/>
      <c r="N313" s="78"/>
      <c r="O313" s="79"/>
      <c r="P313" s="2"/>
      <c r="Q313" s="13" t="str">
        <f t="shared" si="48"/>
        <v/>
      </c>
      <c r="R313" s="2"/>
      <c r="T313" s="13" t="str">
        <f t="shared" si="49"/>
        <v/>
      </c>
      <c r="V313" s="13" t="str">
        <f t="shared" si="50"/>
        <v/>
      </c>
      <c r="W313" s="24" t="str">
        <f t="shared" si="51"/>
        <v/>
      </c>
      <c r="Y313" s="46" t="str">
        <f t="shared" si="52"/>
        <v/>
      </c>
      <c r="AA313" s="31" t="str">
        <f t="shared" si="57"/>
        <v/>
      </c>
      <c r="AB313" s="10" t="str">
        <f t="shared" si="57"/>
        <v/>
      </c>
      <c r="AC313" s="10" t="str">
        <f t="shared" si="57"/>
        <v/>
      </c>
      <c r="AD313" s="10" t="str">
        <f t="shared" si="57"/>
        <v/>
      </c>
      <c r="AE313" s="10" t="str">
        <f t="shared" si="57"/>
        <v/>
      </c>
      <c r="AF313" s="10" t="str">
        <f t="shared" si="57"/>
        <v/>
      </c>
      <c r="AG313" s="10" t="str">
        <f t="shared" si="57"/>
        <v/>
      </c>
      <c r="AH313" s="10" t="str">
        <f t="shared" si="57"/>
        <v/>
      </c>
      <c r="AI313" s="10" t="str">
        <f t="shared" si="57"/>
        <v/>
      </c>
      <c r="AJ313" s="10" t="str">
        <f t="shared" si="57"/>
        <v/>
      </c>
      <c r="AK313" s="10" t="str">
        <f t="shared" si="57"/>
        <v/>
      </c>
      <c r="AL313" s="10" t="str">
        <f t="shared" si="57"/>
        <v/>
      </c>
      <c r="AM313" s="10" t="str">
        <f t="shared" si="57"/>
        <v/>
      </c>
      <c r="AN313" s="10" t="str">
        <f t="shared" si="57"/>
        <v/>
      </c>
      <c r="AO313" s="32" t="str">
        <f t="shared" si="57"/>
        <v/>
      </c>
      <c r="AU313" s="13" t="str">
        <f>IF($F313="", "", IF(COUNTIF('Intro &amp; Setup'!$T$17:$Y$26, $F313)&gt;0, "", "X"))</f>
        <v/>
      </c>
      <c r="AW313" s="39" t="str">
        <f>IF(K313="", "", IF(COUNTIF('Intro &amp; Setup'!$AP$17:$AS$31, K313)&gt;0, "", "X"))</f>
        <v/>
      </c>
      <c r="AX313" s="1" t="str">
        <f>IF(L313="", "", IF(COUNTIF('Intro &amp; Setup'!$AP$17:$AS$31, L313)&gt;0, "", "X"))</f>
        <v/>
      </c>
      <c r="AY313" s="1" t="str">
        <f>IF(M313="", "", IF(COUNTIF('Intro &amp; Setup'!$AP$17:$AS$31, M313)&gt;0, "", "X"))</f>
        <v/>
      </c>
      <c r="AZ313" s="40" t="str">
        <f>IF(N313="", "", IF(COUNTIF('Intro &amp; Setup'!$AP$17:$AS$31, N313)&gt;0, "", "X"))</f>
        <v/>
      </c>
      <c r="BB313" s="55" t="str">
        <f t="shared" si="53"/>
        <v/>
      </c>
      <c r="BC313" s="56" t="str">
        <f t="shared" si="53"/>
        <v/>
      </c>
      <c r="BE313" s="13" t="str">
        <f t="shared" si="54"/>
        <v/>
      </c>
      <c r="BG313" s="13" t="str">
        <f t="shared" si="55"/>
        <v/>
      </c>
    </row>
    <row r="314" spans="1:59" x14ac:dyDescent="0.25">
      <c r="A314" s="2"/>
      <c r="B314" s="72"/>
      <c r="C314" s="73"/>
      <c r="D314" s="74"/>
      <c r="E314" s="74"/>
      <c r="F314" s="75"/>
      <c r="G314" s="74"/>
      <c r="H314" s="76"/>
      <c r="I314" s="74"/>
      <c r="J314" s="77"/>
      <c r="K314" s="72"/>
      <c r="L314" s="75"/>
      <c r="M314" s="75"/>
      <c r="N314" s="78"/>
      <c r="O314" s="79"/>
      <c r="P314" s="2"/>
      <c r="Q314" s="13" t="str">
        <f t="shared" si="48"/>
        <v/>
      </c>
      <c r="R314" s="2"/>
      <c r="T314" s="13" t="str">
        <f t="shared" si="49"/>
        <v/>
      </c>
      <c r="V314" s="13" t="str">
        <f t="shared" si="50"/>
        <v/>
      </c>
      <c r="W314" s="24" t="str">
        <f t="shared" si="51"/>
        <v/>
      </c>
      <c r="Y314" s="46" t="str">
        <f t="shared" si="52"/>
        <v/>
      </c>
      <c r="AA314" s="31" t="str">
        <f t="shared" si="57"/>
        <v/>
      </c>
      <c r="AB314" s="10" t="str">
        <f t="shared" si="57"/>
        <v/>
      </c>
      <c r="AC314" s="10" t="str">
        <f t="shared" si="57"/>
        <v/>
      </c>
      <c r="AD314" s="10" t="str">
        <f t="shared" si="57"/>
        <v/>
      </c>
      <c r="AE314" s="10" t="str">
        <f t="shared" si="57"/>
        <v/>
      </c>
      <c r="AF314" s="10" t="str">
        <f t="shared" si="57"/>
        <v/>
      </c>
      <c r="AG314" s="10" t="str">
        <f t="shared" si="57"/>
        <v/>
      </c>
      <c r="AH314" s="10" t="str">
        <f t="shared" si="57"/>
        <v/>
      </c>
      <c r="AI314" s="10" t="str">
        <f t="shared" si="57"/>
        <v/>
      </c>
      <c r="AJ314" s="10" t="str">
        <f t="shared" si="57"/>
        <v/>
      </c>
      <c r="AK314" s="10" t="str">
        <f t="shared" si="57"/>
        <v/>
      </c>
      <c r="AL314" s="10" t="str">
        <f t="shared" si="57"/>
        <v/>
      </c>
      <c r="AM314" s="10" t="str">
        <f t="shared" si="57"/>
        <v/>
      </c>
      <c r="AN314" s="10" t="str">
        <f t="shared" si="57"/>
        <v/>
      </c>
      <c r="AO314" s="32" t="str">
        <f t="shared" si="57"/>
        <v/>
      </c>
      <c r="AU314" s="13" t="str">
        <f>IF($F314="", "", IF(COUNTIF('Intro &amp; Setup'!$T$17:$Y$26, $F314)&gt;0, "", "X"))</f>
        <v/>
      </c>
      <c r="AW314" s="39" t="str">
        <f>IF(K314="", "", IF(COUNTIF('Intro &amp; Setup'!$AP$17:$AS$31, K314)&gt;0, "", "X"))</f>
        <v/>
      </c>
      <c r="AX314" s="1" t="str">
        <f>IF(L314="", "", IF(COUNTIF('Intro &amp; Setup'!$AP$17:$AS$31, L314)&gt;0, "", "X"))</f>
        <v/>
      </c>
      <c r="AY314" s="1" t="str">
        <f>IF(M314="", "", IF(COUNTIF('Intro &amp; Setup'!$AP$17:$AS$31, M314)&gt;0, "", "X"))</f>
        <v/>
      </c>
      <c r="AZ314" s="40" t="str">
        <f>IF(N314="", "", IF(COUNTIF('Intro &amp; Setup'!$AP$17:$AS$31, N314)&gt;0, "", "X"))</f>
        <v/>
      </c>
      <c r="BB314" s="55" t="str">
        <f t="shared" si="53"/>
        <v/>
      </c>
      <c r="BC314" s="56" t="str">
        <f t="shared" si="53"/>
        <v/>
      </c>
      <c r="BE314" s="13" t="str">
        <f t="shared" si="54"/>
        <v/>
      </c>
      <c r="BG314" s="13" t="str">
        <f t="shared" si="55"/>
        <v/>
      </c>
    </row>
    <row r="315" spans="1:59" x14ac:dyDescent="0.25">
      <c r="A315" s="2"/>
      <c r="B315" s="72"/>
      <c r="C315" s="73"/>
      <c r="D315" s="74"/>
      <c r="E315" s="74"/>
      <c r="F315" s="75"/>
      <c r="G315" s="74"/>
      <c r="H315" s="76"/>
      <c r="I315" s="74"/>
      <c r="J315" s="77"/>
      <c r="K315" s="72"/>
      <c r="L315" s="75"/>
      <c r="M315" s="75"/>
      <c r="N315" s="78"/>
      <c r="O315" s="79"/>
      <c r="P315" s="2"/>
      <c r="Q315" s="13" t="str">
        <f t="shared" si="48"/>
        <v/>
      </c>
      <c r="R315" s="2"/>
      <c r="T315" s="13" t="str">
        <f t="shared" si="49"/>
        <v/>
      </c>
      <c r="V315" s="13" t="str">
        <f t="shared" si="50"/>
        <v/>
      </c>
      <c r="W315" s="24" t="str">
        <f t="shared" si="51"/>
        <v/>
      </c>
      <c r="Y315" s="46" t="str">
        <f t="shared" si="52"/>
        <v/>
      </c>
      <c r="AA315" s="31" t="str">
        <f t="shared" ref="AA315:AO331" si="58">IF(OR(AA$10="", $J315=""), "", IF($K315=AA$10, $Y315, 0)+IF($L315=AA$10, $Y315, 0)+IF($M315=AA$10, $Y315, 0)+IF($N315=AA$10, $Y315, 0))</f>
        <v/>
      </c>
      <c r="AB315" s="10" t="str">
        <f t="shared" si="58"/>
        <v/>
      </c>
      <c r="AC315" s="10" t="str">
        <f t="shared" si="58"/>
        <v/>
      </c>
      <c r="AD315" s="10" t="str">
        <f t="shared" si="58"/>
        <v/>
      </c>
      <c r="AE315" s="10" t="str">
        <f t="shared" si="58"/>
        <v/>
      </c>
      <c r="AF315" s="10" t="str">
        <f t="shared" si="58"/>
        <v/>
      </c>
      <c r="AG315" s="10" t="str">
        <f t="shared" si="58"/>
        <v/>
      </c>
      <c r="AH315" s="10" t="str">
        <f t="shared" si="58"/>
        <v/>
      </c>
      <c r="AI315" s="10" t="str">
        <f t="shared" si="58"/>
        <v/>
      </c>
      <c r="AJ315" s="10" t="str">
        <f t="shared" si="58"/>
        <v/>
      </c>
      <c r="AK315" s="10" t="str">
        <f t="shared" si="58"/>
        <v/>
      </c>
      <c r="AL315" s="10" t="str">
        <f t="shared" si="58"/>
        <v/>
      </c>
      <c r="AM315" s="10" t="str">
        <f t="shared" si="58"/>
        <v/>
      </c>
      <c r="AN315" s="10" t="str">
        <f t="shared" si="58"/>
        <v/>
      </c>
      <c r="AO315" s="32" t="str">
        <f t="shared" si="58"/>
        <v/>
      </c>
      <c r="AU315" s="13" t="str">
        <f>IF($F315="", "", IF(COUNTIF('Intro &amp; Setup'!$T$17:$Y$26, $F315)&gt;0, "", "X"))</f>
        <v/>
      </c>
      <c r="AW315" s="39" t="str">
        <f>IF(K315="", "", IF(COUNTIF('Intro &amp; Setup'!$AP$17:$AS$31, K315)&gt;0, "", "X"))</f>
        <v/>
      </c>
      <c r="AX315" s="1" t="str">
        <f>IF(L315="", "", IF(COUNTIF('Intro &amp; Setup'!$AP$17:$AS$31, L315)&gt;0, "", "X"))</f>
        <v/>
      </c>
      <c r="AY315" s="1" t="str">
        <f>IF(M315="", "", IF(COUNTIF('Intro &amp; Setup'!$AP$17:$AS$31, M315)&gt;0, "", "X"))</f>
        <v/>
      </c>
      <c r="AZ315" s="40" t="str">
        <f>IF(N315="", "", IF(COUNTIF('Intro &amp; Setup'!$AP$17:$AS$31, N315)&gt;0, "", "X"))</f>
        <v/>
      </c>
      <c r="BB315" s="55" t="str">
        <f t="shared" si="53"/>
        <v/>
      </c>
      <c r="BC315" s="56" t="str">
        <f t="shared" si="53"/>
        <v/>
      </c>
      <c r="BE315" s="13" t="str">
        <f t="shared" si="54"/>
        <v/>
      </c>
      <c r="BG315" s="13" t="str">
        <f t="shared" si="55"/>
        <v/>
      </c>
    </row>
    <row r="316" spans="1:59" x14ac:dyDescent="0.25">
      <c r="A316" s="2"/>
      <c r="B316" s="72"/>
      <c r="C316" s="73"/>
      <c r="D316" s="74"/>
      <c r="E316" s="74"/>
      <c r="F316" s="75"/>
      <c r="G316" s="74"/>
      <c r="H316" s="76"/>
      <c r="I316" s="74"/>
      <c r="J316" s="77"/>
      <c r="K316" s="72"/>
      <c r="L316" s="75"/>
      <c r="M316" s="75"/>
      <c r="N316" s="78"/>
      <c r="O316" s="79"/>
      <c r="P316" s="2"/>
      <c r="Q316" s="13" t="str">
        <f t="shared" si="48"/>
        <v/>
      </c>
      <c r="R316" s="2"/>
      <c r="T316" s="13" t="str">
        <f t="shared" si="49"/>
        <v/>
      </c>
      <c r="V316" s="13" t="str">
        <f t="shared" si="50"/>
        <v/>
      </c>
      <c r="W316" s="24" t="str">
        <f t="shared" si="51"/>
        <v/>
      </c>
      <c r="Y316" s="46" t="str">
        <f t="shared" si="52"/>
        <v/>
      </c>
      <c r="AA316" s="31" t="str">
        <f t="shared" si="58"/>
        <v/>
      </c>
      <c r="AB316" s="10" t="str">
        <f t="shared" si="58"/>
        <v/>
      </c>
      <c r="AC316" s="10" t="str">
        <f t="shared" si="58"/>
        <v/>
      </c>
      <c r="AD316" s="10" t="str">
        <f t="shared" si="58"/>
        <v/>
      </c>
      <c r="AE316" s="10" t="str">
        <f t="shared" si="58"/>
        <v/>
      </c>
      <c r="AF316" s="10" t="str">
        <f t="shared" si="58"/>
        <v/>
      </c>
      <c r="AG316" s="10" t="str">
        <f t="shared" si="58"/>
        <v/>
      </c>
      <c r="AH316" s="10" t="str">
        <f t="shared" si="58"/>
        <v/>
      </c>
      <c r="AI316" s="10" t="str">
        <f t="shared" si="58"/>
        <v/>
      </c>
      <c r="AJ316" s="10" t="str">
        <f t="shared" si="58"/>
        <v/>
      </c>
      <c r="AK316" s="10" t="str">
        <f t="shared" si="58"/>
        <v/>
      </c>
      <c r="AL316" s="10" t="str">
        <f t="shared" si="58"/>
        <v/>
      </c>
      <c r="AM316" s="10" t="str">
        <f t="shared" si="58"/>
        <v/>
      </c>
      <c r="AN316" s="10" t="str">
        <f t="shared" si="58"/>
        <v/>
      </c>
      <c r="AO316" s="32" t="str">
        <f t="shared" si="58"/>
        <v/>
      </c>
      <c r="AU316" s="13" t="str">
        <f>IF($F316="", "", IF(COUNTIF('Intro &amp; Setup'!$T$17:$Y$26, $F316)&gt;0, "", "X"))</f>
        <v/>
      </c>
      <c r="AW316" s="39" t="str">
        <f>IF(K316="", "", IF(COUNTIF('Intro &amp; Setup'!$AP$17:$AS$31, K316)&gt;0, "", "X"))</f>
        <v/>
      </c>
      <c r="AX316" s="1" t="str">
        <f>IF(L316="", "", IF(COUNTIF('Intro &amp; Setup'!$AP$17:$AS$31, L316)&gt;0, "", "X"))</f>
        <v/>
      </c>
      <c r="AY316" s="1" t="str">
        <f>IF(M316="", "", IF(COUNTIF('Intro &amp; Setup'!$AP$17:$AS$31, M316)&gt;0, "", "X"))</f>
        <v/>
      </c>
      <c r="AZ316" s="40" t="str">
        <f>IF(N316="", "", IF(COUNTIF('Intro &amp; Setup'!$AP$17:$AS$31, N316)&gt;0, "", "X"))</f>
        <v/>
      </c>
      <c r="BB316" s="55" t="str">
        <f t="shared" si="53"/>
        <v/>
      </c>
      <c r="BC316" s="56" t="str">
        <f t="shared" si="53"/>
        <v/>
      </c>
      <c r="BE316" s="13" t="str">
        <f t="shared" si="54"/>
        <v/>
      </c>
      <c r="BG316" s="13" t="str">
        <f t="shared" si="55"/>
        <v/>
      </c>
    </row>
    <row r="317" spans="1:59" x14ac:dyDescent="0.25">
      <c r="A317" s="2"/>
      <c r="B317" s="72"/>
      <c r="C317" s="73"/>
      <c r="D317" s="74"/>
      <c r="E317" s="74"/>
      <c r="F317" s="75"/>
      <c r="G317" s="74"/>
      <c r="H317" s="76"/>
      <c r="I317" s="74"/>
      <c r="J317" s="77"/>
      <c r="K317" s="72"/>
      <c r="L317" s="75"/>
      <c r="M317" s="75"/>
      <c r="N317" s="78"/>
      <c r="O317" s="79"/>
      <c r="P317" s="2"/>
      <c r="Q317" s="13" t="str">
        <f t="shared" si="48"/>
        <v/>
      </c>
      <c r="R317" s="2"/>
      <c r="T317" s="13" t="str">
        <f t="shared" si="49"/>
        <v/>
      </c>
      <c r="V317" s="13" t="str">
        <f t="shared" si="50"/>
        <v/>
      </c>
      <c r="W317" s="24" t="str">
        <f t="shared" si="51"/>
        <v/>
      </c>
      <c r="Y317" s="46" t="str">
        <f t="shared" si="52"/>
        <v/>
      </c>
      <c r="AA317" s="31" t="str">
        <f t="shared" si="58"/>
        <v/>
      </c>
      <c r="AB317" s="10" t="str">
        <f t="shared" si="58"/>
        <v/>
      </c>
      <c r="AC317" s="10" t="str">
        <f t="shared" si="58"/>
        <v/>
      </c>
      <c r="AD317" s="10" t="str">
        <f t="shared" si="58"/>
        <v/>
      </c>
      <c r="AE317" s="10" t="str">
        <f t="shared" si="58"/>
        <v/>
      </c>
      <c r="AF317" s="10" t="str">
        <f t="shared" si="58"/>
        <v/>
      </c>
      <c r="AG317" s="10" t="str">
        <f t="shared" si="58"/>
        <v/>
      </c>
      <c r="AH317" s="10" t="str">
        <f t="shared" si="58"/>
        <v/>
      </c>
      <c r="AI317" s="10" t="str">
        <f t="shared" si="58"/>
        <v/>
      </c>
      <c r="AJ317" s="10" t="str">
        <f t="shared" si="58"/>
        <v/>
      </c>
      <c r="AK317" s="10" t="str">
        <f t="shared" si="58"/>
        <v/>
      </c>
      <c r="AL317" s="10" t="str">
        <f t="shared" si="58"/>
        <v/>
      </c>
      <c r="AM317" s="10" t="str">
        <f t="shared" si="58"/>
        <v/>
      </c>
      <c r="AN317" s="10" t="str">
        <f t="shared" si="58"/>
        <v/>
      </c>
      <c r="AO317" s="32" t="str">
        <f t="shared" si="58"/>
        <v/>
      </c>
      <c r="AU317" s="13" t="str">
        <f>IF($F317="", "", IF(COUNTIF('Intro &amp; Setup'!$T$17:$Y$26, $F317)&gt;0, "", "X"))</f>
        <v/>
      </c>
      <c r="AW317" s="39" t="str">
        <f>IF(K317="", "", IF(COUNTIF('Intro &amp; Setup'!$AP$17:$AS$31, K317)&gt;0, "", "X"))</f>
        <v/>
      </c>
      <c r="AX317" s="1" t="str">
        <f>IF(L317="", "", IF(COUNTIF('Intro &amp; Setup'!$AP$17:$AS$31, L317)&gt;0, "", "X"))</f>
        <v/>
      </c>
      <c r="AY317" s="1" t="str">
        <f>IF(M317="", "", IF(COUNTIF('Intro &amp; Setup'!$AP$17:$AS$31, M317)&gt;0, "", "X"))</f>
        <v/>
      </c>
      <c r="AZ317" s="40" t="str">
        <f>IF(N317="", "", IF(COUNTIF('Intro &amp; Setup'!$AP$17:$AS$31, N317)&gt;0, "", "X"))</f>
        <v/>
      </c>
      <c r="BB317" s="55" t="str">
        <f t="shared" si="53"/>
        <v/>
      </c>
      <c r="BC317" s="56" t="str">
        <f t="shared" si="53"/>
        <v/>
      </c>
      <c r="BE317" s="13" t="str">
        <f t="shared" si="54"/>
        <v/>
      </c>
      <c r="BG317" s="13" t="str">
        <f t="shared" si="55"/>
        <v/>
      </c>
    </row>
    <row r="318" spans="1:59" x14ac:dyDescent="0.25">
      <c r="A318" s="2"/>
      <c r="B318" s="72"/>
      <c r="C318" s="73"/>
      <c r="D318" s="74"/>
      <c r="E318" s="74"/>
      <c r="F318" s="75"/>
      <c r="G318" s="74"/>
      <c r="H318" s="76"/>
      <c r="I318" s="74"/>
      <c r="J318" s="77"/>
      <c r="K318" s="72"/>
      <c r="L318" s="75"/>
      <c r="M318" s="75"/>
      <c r="N318" s="78"/>
      <c r="O318" s="79"/>
      <c r="P318" s="2"/>
      <c r="Q318" s="13" t="str">
        <f t="shared" si="48"/>
        <v/>
      </c>
      <c r="R318" s="2"/>
      <c r="T318" s="13" t="str">
        <f t="shared" si="49"/>
        <v/>
      </c>
      <c r="V318" s="13" t="str">
        <f t="shared" si="50"/>
        <v/>
      </c>
      <c r="W318" s="24" t="str">
        <f t="shared" si="51"/>
        <v/>
      </c>
      <c r="Y318" s="46" t="str">
        <f t="shared" si="52"/>
        <v/>
      </c>
      <c r="AA318" s="31" t="str">
        <f t="shared" si="58"/>
        <v/>
      </c>
      <c r="AB318" s="10" t="str">
        <f t="shared" si="58"/>
        <v/>
      </c>
      <c r="AC318" s="10" t="str">
        <f t="shared" si="58"/>
        <v/>
      </c>
      <c r="AD318" s="10" t="str">
        <f t="shared" si="58"/>
        <v/>
      </c>
      <c r="AE318" s="10" t="str">
        <f t="shared" si="58"/>
        <v/>
      </c>
      <c r="AF318" s="10" t="str">
        <f t="shared" si="58"/>
        <v/>
      </c>
      <c r="AG318" s="10" t="str">
        <f t="shared" si="58"/>
        <v/>
      </c>
      <c r="AH318" s="10" t="str">
        <f t="shared" si="58"/>
        <v/>
      </c>
      <c r="AI318" s="10" t="str">
        <f t="shared" si="58"/>
        <v/>
      </c>
      <c r="AJ318" s="10" t="str">
        <f t="shared" si="58"/>
        <v/>
      </c>
      <c r="AK318" s="10" t="str">
        <f t="shared" si="58"/>
        <v/>
      </c>
      <c r="AL318" s="10" t="str">
        <f t="shared" si="58"/>
        <v/>
      </c>
      <c r="AM318" s="10" t="str">
        <f t="shared" si="58"/>
        <v/>
      </c>
      <c r="AN318" s="10" t="str">
        <f t="shared" si="58"/>
        <v/>
      </c>
      <c r="AO318" s="32" t="str">
        <f t="shared" si="58"/>
        <v/>
      </c>
      <c r="AU318" s="13" t="str">
        <f>IF($F318="", "", IF(COUNTIF('Intro &amp; Setup'!$T$17:$Y$26, $F318)&gt;0, "", "X"))</f>
        <v/>
      </c>
      <c r="AW318" s="39" t="str">
        <f>IF(K318="", "", IF(COUNTIF('Intro &amp; Setup'!$AP$17:$AS$31, K318)&gt;0, "", "X"))</f>
        <v/>
      </c>
      <c r="AX318" s="1" t="str">
        <f>IF(L318="", "", IF(COUNTIF('Intro &amp; Setup'!$AP$17:$AS$31, L318)&gt;0, "", "X"))</f>
        <v/>
      </c>
      <c r="AY318" s="1" t="str">
        <f>IF(M318="", "", IF(COUNTIF('Intro &amp; Setup'!$AP$17:$AS$31, M318)&gt;0, "", "X"))</f>
        <v/>
      </c>
      <c r="AZ318" s="40" t="str">
        <f>IF(N318="", "", IF(COUNTIF('Intro &amp; Setup'!$AP$17:$AS$31, N318)&gt;0, "", "X"))</f>
        <v/>
      </c>
      <c r="BB318" s="55" t="str">
        <f t="shared" si="53"/>
        <v/>
      </c>
      <c r="BC318" s="56" t="str">
        <f t="shared" si="53"/>
        <v/>
      </c>
      <c r="BE318" s="13" t="str">
        <f t="shared" si="54"/>
        <v/>
      </c>
      <c r="BG318" s="13" t="str">
        <f t="shared" si="55"/>
        <v/>
      </c>
    </row>
    <row r="319" spans="1:59" x14ac:dyDescent="0.25">
      <c r="A319" s="2"/>
      <c r="B319" s="72"/>
      <c r="C319" s="73"/>
      <c r="D319" s="74"/>
      <c r="E319" s="74"/>
      <c r="F319" s="75"/>
      <c r="G319" s="74"/>
      <c r="H319" s="76"/>
      <c r="I319" s="74"/>
      <c r="J319" s="77"/>
      <c r="K319" s="72"/>
      <c r="L319" s="75"/>
      <c r="M319" s="75"/>
      <c r="N319" s="78"/>
      <c r="O319" s="79"/>
      <c r="P319" s="2"/>
      <c r="Q319" s="13" t="str">
        <f t="shared" si="48"/>
        <v/>
      </c>
      <c r="R319" s="2"/>
      <c r="T319" s="13" t="str">
        <f t="shared" si="49"/>
        <v/>
      </c>
      <c r="V319" s="13" t="str">
        <f t="shared" si="50"/>
        <v/>
      </c>
      <c r="W319" s="24" t="str">
        <f t="shared" si="51"/>
        <v/>
      </c>
      <c r="Y319" s="46" t="str">
        <f t="shared" si="52"/>
        <v/>
      </c>
      <c r="AA319" s="31" t="str">
        <f t="shared" si="58"/>
        <v/>
      </c>
      <c r="AB319" s="10" t="str">
        <f t="shared" si="58"/>
        <v/>
      </c>
      <c r="AC319" s="10" t="str">
        <f t="shared" si="58"/>
        <v/>
      </c>
      <c r="AD319" s="10" t="str">
        <f t="shared" si="58"/>
        <v/>
      </c>
      <c r="AE319" s="10" t="str">
        <f t="shared" si="58"/>
        <v/>
      </c>
      <c r="AF319" s="10" t="str">
        <f t="shared" si="58"/>
        <v/>
      </c>
      <c r="AG319" s="10" t="str">
        <f t="shared" si="58"/>
        <v/>
      </c>
      <c r="AH319" s="10" t="str">
        <f t="shared" si="58"/>
        <v/>
      </c>
      <c r="AI319" s="10" t="str">
        <f t="shared" si="58"/>
        <v/>
      </c>
      <c r="AJ319" s="10" t="str">
        <f t="shared" si="58"/>
        <v/>
      </c>
      <c r="AK319" s="10" t="str">
        <f t="shared" si="58"/>
        <v/>
      </c>
      <c r="AL319" s="10" t="str">
        <f t="shared" si="58"/>
        <v/>
      </c>
      <c r="AM319" s="10" t="str">
        <f t="shared" si="58"/>
        <v/>
      </c>
      <c r="AN319" s="10" t="str">
        <f t="shared" si="58"/>
        <v/>
      </c>
      <c r="AO319" s="32" t="str">
        <f t="shared" si="58"/>
        <v/>
      </c>
      <c r="AU319" s="13" t="str">
        <f>IF($F319="", "", IF(COUNTIF('Intro &amp; Setup'!$T$17:$Y$26, $F319)&gt;0, "", "X"))</f>
        <v/>
      </c>
      <c r="AW319" s="39" t="str">
        <f>IF(K319="", "", IF(COUNTIF('Intro &amp; Setup'!$AP$17:$AS$31, K319)&gt;0, "", "X"))</f>
        <v/>
      </c>
      <c r="AX319" s="1" t="str">
        <f>IF(L319="", "", IF(COUNTIF('Intro &amp; Setup'!$AP$17:$AS$31, L319)&gt;0, "", "X"))</f>
        <v/>
      </c>
      <c r="AY319" s="1" t="str">
        <f>IF(M319="", "", IF(COUNTIF('Intro &amp; Setup'!$AP$17:$AS$31, M319)&gt;0, "", "X"))</f>
        <v/>
      </c>
      <c r="AZ319" s="40" t="str">
        <f>IF(N319="", "", IF(COUNTIF('Intro &amp; Setup'!$AP$17:$AS$31, N319)&gt;0, "", "X"))</f>
        <v/>
      </c>
      <c r="BB319" s="55" t="str">
        <f t="shared" si="53"/>
        <v/>
      </c>
      <c r="BC319" s="56" t="str">
        <f t="shared" si="53"/>
        <v/>
      </c>
      <c r="BE319" s="13" t="str">
        <f t="shared" si="54"/>
        <v/>
      </c>
      <c r="BG319" s="13" t="str">
        <f t="shared" si="55"/>
        <v/>
      </c>
    </row>
    <row r="320" spans="1:59" x14ac:dyDescent="0.25">
      <c r="A320" s="2"/>
      <c r="B320" s="72"/>
      <c r="C320" s="73"/>
      <c r="D320" s="74"/>
      <c r="E320" s="74"/>
      <c r="F320" s="75"/>
      <c r="G320" s="74"/>
      <c r="H320" s="76"/>
      <c r="I320" s="74"/>
      <c r="J320" s="77"/>
      <c r="K320" s="72"/>
      <c r="L320" s="75"/>
      <c r="M320" s="75"/>
      <c r="N320" s="78"/>
      <c r="O320" s="79"/>
      <c r="P320" s="2"/>
      <c r="Q320" s="13" t="str">
        <f t="shared" si="48"/>
        <v/>
      </c>
      <c r="R320" s="2"/>
      <c r="T320" s="13" t="str">
        <f t="shared" si="49"/>
        <v/>
      </c>
      <c r="V320" s="13" t="str">
        <f t="shared" si="50"/>
        <v/>
      </c>
      <c r="W320" s="24" t="str">
        <f t="shared" si="51"/>
        <v/>
      </c>
      <c r="Y320" s="46" t="str">
        <f t="shared" si="52"/>
        <v/>
      </c>
      <c r="AA320" s="31" t="str">
        <f t="shared" si="58"/>
        <v/>
      </c>
      <c r="AB320" s="10" t="str">
        <f t="shared" si="58"/>
        <v/>
      </c>
      <c r="AC320" s="10" t="str">
        <f t="shared" si="58"/>
        <v/>
      </c>
      <c r="AD320" s="10" t="str">
        <f t="shared" si="58"/>
        <v/>
      </c>
      <c r="AE320" s="10" t="str">
        <f t="shared" si="58"/>
        <v/>
      </c>
      <c r="AF320" s="10" t="str">
        <f t="shared" si="58"/>
        <v/>
      </c>
      <c r="AG320" s="10" t="str">
        <f t="shared" si="58"/>
        <v/>
      </c>
      <c r="AH320" s="10" t="str">
        <f t="shared" si="58"/>
        <v/>
      </c>
      <c r="AI320" s="10" t="str">
        <f t="shared" si="58"/>
        <v/>
      </c>
      <c r="AJ320" s="10" t="str">
        <f t="shared" si="58"/>
        <v/>
      </c>
      <c r="AK320" s="10" t="str">
        <f t="shared" si="58"/>
        <v/>
      </c>
      <c r="AL320" s="10" t="str">
        <f t="shared" si="58"/>
        <v/>
      </c>
      <c r="AM320" s="10" t="str">
        <f t="shared" si="58"/>
        <v/>
      </c>
      <c r="AN320" s="10" t="str">
        <f t="shared" si="58"/>
        <v/>
      </c>
      <c r="AO320" s="32" t="str">
        <f t="shared" si="58"/>
        <v/>
      </c>
      <c r="AU320" s="13" t="str">
        <f>IF($F320="", "", IF(COUNTIF('Intro &amp; Setup'!$T$17:$Y$26, $F320)&gt;0, "", "X"))</f>
        <v/>
      </c>
      <c r="AW320" s="39" t="str">
        <f>IF(K320="", "", IF(COUNTIF('Intro &amp; Setup'!$AP$17:$AS$31, K320)&gt;0, "", "X"))</f>
        <v/>
      </c>
      <c r="AX320" s="1" t="str">
        <f>IF(L320="", "", IF(COUNTIF('Intro &amp; Setup'!$AP$17:$AS$31, L320)&gt;0, "", "X"))</f>
        <v/>
      </c>
      <c r="AY320" s="1" t="str">
        <f>IF(M320="", "", IF(COUNTIF('Intro &amp; Setup'!$AP$17:$AS$31, M320)&gt;0, "", "X"))</f>
        <v/>
      </c>
      <c r="AZ320" s="40" t="str">
        <f>IF(N320="", "", IF(COUNTIF('Intro &amp; Setup'!$AP$17:$AS$31, N320)&gt;0, "", "X"))</f>
        <v/>
      </c>
      <c r="BB320" s="55" t="str">
        <f t="shared" si="53"/>
        <v/>
      </c>
      <c r="BC320" s="56" t="str">
        <f t="shared" si="53"/>
        <v/>
      </c>
      <c r="BE320" s="13" t="str">
        <f t="shared" si="54"/>
        <v/>
      </c>
      <c r="BG320" s="13" t="str">
        <f t="shared" si="55"/>
        <v/>
      </c>
    </row>
    <row r="321" spans="1:59" x14ac:dyDescent="0.25">
      <c r="A321" s="2"/>
      <c r="B321" s="72"/>
      <c r="C321" s="73"/>
      <c r="D321" s="74"/>
      <c r="E321" s="74"/>
      <c r="F321" s="75"/>
      <c r="G321" s="74"/>
      <c r="H321" s="76"/>
      <c r="I321" s="74"/>
      <c r="J321" s="77"/>
      <c r="K321" s="72"/>
      <c r="L321" s="75"/>
      <c r="M321" s="75"/>
      <c r="N321" s="78"/>
      <c r="O321" s="79"/>
      <c r="P321" s="2"/>
      <c r="Q321" s="13" t="str">
        <f t="shared" si="48"/>
        <v/>
      </c>
      <c r="R321" s="2"/>
      <c r="T321" s="13" t="str">
        <f t="shared" si="49"/>
        <v/>
      </c>
      <c r="V321" s="13" t="str">
        <f t="shared" si="50"/>
        <v/>
      </c>
      <c r="W321" s="24" t="str">
        <f t="shared" si="51"/>
        <v/>
      </c>
      <c r="Y321" s="46" t="str">
        <f t="shared" si="52"/>
        <v/>
      </c>
      <c r="AA321" s="31" t="str">
        <f t="shared" si="58"/>
        <v/>
      </c>
      <c r="AB321" s="10" t="str">
        <f t="shared" si="58"/>
        <v/>
      </c>
      <c r="AC321" s="10" t="str">
        <f t="shared" si="58"/>
        <v/>
      </c>
      <c r="AD321" s="10" t="str">
        <f t="shared" si="58"/>
        <v/>
      </c>
      <c r="AE321" s="10" t="str">
        <f t="shared" si="58"/>
        <v/>
      </c>
      <c r="AF321" s="10" t="str">
        <f t="shared" si="58"/>
        <v/>
      </c>
      <c r="AG321" s="10" t="str">
        <f t="shared" si="58"/>
        <v/>
      </c>
      <c r="AH321" s="10" t="str">
        <f t="shared" si="58"/>
        <v/>
      </c>
      <c r="AI321" s="10" t="str">
        <f t="shared" si="58"/>
        <v/>
      </c>
      <c r="AJ321" s="10" t="str">
        <f t="shared" si="58"/>
        <v/>
      </c>
      <c r="AK321" s="10" t="str">
        <f t="shared" si="58"/>
        <v/>
      </c>
      <c r="AL321" s="10" t="str">
        <f t="shared" si="58"/>
        <v/>
      </c>
      <c r="AM321" s="10" t="str">
        <f t="shared" si="58"/>
        <v/>
      </c>
      <c r="AN321" s="10" t="str">
        <f t="shared" si="58"/>
        <v/>
      </c>
      <c r="AO321" s="32" t="str">
        <f t="shared" si="58"/>
        <v/>
      </c>
      <c r="AU321" s="13" t="str">
        <f>IF($F321="", "", IF(COUNTIF('Intro &amp; Setup'!$T$17:$Y$26, $F321)&gt;0, "", "X"))</f>
        <v/>
      </c>
      <c r="AW321" s="39" t="str">
        <f>IF(K321="", "", IF(COUNTIF('Intro &amp; Setup'!$AP$17:$AS$31, K321)&gt;0, "", "X"))</f>
        <v/>
      </c>
      <c r="AX321" s="1" t="str">
        <f>IF(L321="", "", IF(COUNTIF('Intro &amp; Setup'!$AP$17:$AS$31, L321)&gt;0, "", "X"))</f>
        <v/>
      </c>
      <c r="AY321" s="1" t="str">
        <f>IF(M321="", "", IF(COUNTIF('Intro &amp; Setup'!$AP$17:$AS$31, M321)&gt;0, "", "X"))</f>
        <v/>
      </c>
      <c r="AZ321" s="40" t="str">
        <f>IF(N321="", "", IF(COUNTIF('Intro &amp; Setup'!$AP$17:$AS$31, N321)&gt;0, "", "X"))</f>
        <v/>
      </c>
      <c r="BB321" s="55" t="str">
        <f t="shared" si="53"/>
        <v/>
      </c>
      <c r="BC321" s="56" t="str">
        <f t="shared" si="53"/>
        <v/>
      </c>
      <c r="BE321" s="13" t="str">
        <f t="shared" si="54"/>
        <v/>
      </c>
      <c r="BG321" s="13" t="str">
        <f t="shared" si="55"/>
        <v/>
      </c>
    </row>
    <row r="322" spans="1:59" x14ac:dyDescent="0.25">
      <c r="A322" s="2"/>
      <c r="B322" s="72"/>
      <c r="C322" s="73"/>
      <c r="D322" s="74"/>
      <c r="E322" s="74"/>
      <c r="F322" s="75"/>
      <c r="G322" s="74"/>
      <c r="H322" s="76"/>
      <c r="I322" s="74"/>
      <c r="J322" s="77"/>
      <c r="K322" s="72"/>
      <c r="L322" s="75"/>
      <c r="M322" s="75"/>
      <c r="N322" s="78"/>
      <c r="O322" s="79"/>
      <c r="P322" s="2"/>
      <c r="Q322" s="13" t="str">
        <f t="shared" si="48"/>
        <v/>
      </c>
      <c r="R322" s="2"/>
      <c r="T322" s="13" t="str">
        <f t="shared" si="49"/>
        <v/>
      </c>
      <c r="V322" s="13" t="str">
        <f t="shared" si="50"/>
        <v/>
      </c>
      <c r="W322" s="24" t="str">
        <f t="shared" si="51"/>
        <v/>
      </c>
      <c r="Y322" s="46" t="str">
        <f t="shared" si="52"/>
        <v/>
      </c>
      <c r="AA322" s="31" t="str">
        <f t="shared" si="58"/>
        <v/>
      </c>
      <c r="AB322" s="10" t="str">
        <f t="shared" si="58"/>
        <v/>
      </c>
      <c r="AC322" s="10" t="str">
        <f t="shared" si="58"/>
        <v/>
      </c>
      <c r="AD322" s="10" t="str">
        <f t="shared" si="58"/>
        <v/>
      </c>
      <c r="AE322" s="10" t="str">
        <f t="shared" si="58"/>
        <v/>
      </c>
      <c r="AF322" s="10" t="str">
        <f t="shared" si="58"/>
        <v/>
      </c>
      <c r="AG322" s="10" t="str">
        <f t="shared" si="58"/>
        <v/>
      </c>
      <c r="AH322" s="10" t="str">
        <f t="shared" si="58"/>
        <v/>
      </c>
      <c r="AI322" s="10" t="str">
        <f t="shared" si="58"/>
        <v/>
      </c>
      <c r="AJ322" s="10" t="str">
        <f t="shared" si="58"/>
        <v/>
      </c>
      <c r="AK322" s="10" t="str">
        <f t="shared" si="58"/>
        <v/>
      </c>
      <c r="AL322" s="10" t="str">
        <f t="shared" si="58"/>
        <v/>
      </c>
      <c r="AM322" s="10" t="str">
        <f t="shared" si="58"/>
        <v/>
      </c>
      <c r="AN322" s="10" t="str">
        <f t="shared" si="58"/>
        <v/>
      </c>
      <c r="AO322" s="32" t="str">
        <f t="shared" si="58"/>
        <v/>
      </c>
      <c r="AU322" s="13" t="str">
        <f>IF($F322="", "", IF(COUNTIF('Intro &amp; Setup'!$T$17:$Y$26, $F322)&gt;0, "", "X"))</f>
        <v/>
      </c>
      <c r="AW322" s="39" t="str">
        <f>IF(K322="", "", IF(COUNTIF('Intro &amp; Setup'!$AP$17:$AS$31, K322)&gt;0, "", "X"))</f>
        <v/>
      </c>
      <c r="AX322" s="1" t="str">
        <f>IF(L322="", "", IF(COUNTIF('Intro &amp; Setup'!$AP$17:$AS$31, L322)&gt;0, "", "X"))</f>
        <v/>
      </c>
      <c r="AY322" s="1" t="str">
        <f>IF(M322="", "", IF(COUNTIF('Intro &amp; Setup'!$AP$17:$AS$31, M322)&gt;0, "", "X"))</f>
        <v/>
      </c>
      <c r="AZ322" s="40" t="str">
        <f>IF(N322="", "", IF(COUNTIF('Intro &amp; Setup'!$AP$17:$AS$31, N322)&gt;0, "", "X"))</f>
        <v/>
      </c>
      <c r="BB322" s="55" t="str">
        <f t="shared" si="53"/>
        <v/>
      </c>
      <c r="BC322" s="56" t="str">
        <f t="shared" si="53"/>
        <v/>
      </c>
      <c r="BE322" s="13" t="str">
        <f t="shared" si="54"/>
        <v/>
      </c>
      <c r="BG322" s="13" t="str">
        <f t="shared" si="55"/>
        <v/>
      </c>
    </row>
    <row r="323" spans="1:59" x14ac:dyDescent="0.25">
      <c r="A323" s="2"/>
      <c r="B323" s="72"/>
      <c r="C323" s="73"/>
      <c r="D323" s="74"/>
      <c r="E323" s="74"/>
      <c r="F323" s="75"/>
      <c r="G323" s="74"/>
      <c r="H323" s="76"/>
      <c r="I323" s="74"/>
      <c r="J323" s="77"/>
      <c r="K323" s="72"/>
      <c r="L323" s="75"/>
      <c r="M323" s="75"/>
      <c r="N323" s="78"/>
      <c r="O323" s="79"/>
      <c r="P323" s="2"/>
      <c r="Q323" s="13" t="str">
        <f t="shared" si="48"/>
        <v/>
      </c>
      <c r="R323" s="2"/>
      <c r="T323" s="13" t="str">
        <f t="shared" si="49"/>
        <v/>
      </c>
      <c r="V323" s="13" t="str">
        <f t="shared" si="50"/>
        <v/>
      </c>
      <c r="W323" s="24" t="str">
        <f t="shared" si="51"/>
        <v/>
      </c>
      <c r="Y323" s="46" t="str">
        <f t="shared" si="52"/>
        <v/>
      </c>
      <c r="AA323" s="31" t="str">
        <f t="shared" si="58"/>
        <v/>
      </c>
      <c r="AB323" s="10" t="str">
        <f t="shared" si="58"/>
        <v/>
      </c>
      <c r="AC323" s="10" t="str">
        <f t="shared" si="58"/>
        <v/>
      </c>
      <c r="AD323" s="10" t="str">
        <f t="shared" si="58"/>
        <v/>
      </c>
      <c r="AE323" s="10" t="str">
        <f t="shared" si="58"/>
        <v/>
      </c>
      <c r="AF323" s="10" t="str">
        <f t="shared" si="58"/>
        <v/>
      </c>
      <c r="AG323" s="10" t="str">
        <f t="shared" si="58"/>
        <v/>
      </c>
      <c r="AH323" s="10" t="str">
        <f t="shared" si="58"/>
        <v/>
      </c>
      <c r="AI323" s="10" t="str">
        <f t="shared" si="58"/>
        <v/>
      </c>
      <c r="AJ323" s="10" t="str">
        <f t="shared" si="58"/>
        <v/>
      </c>
      <c r="AK323" s="10" t="str">
        <f t="shared" si="58"/>
        <v/>
      </c>
      <c r="AL323" s="10" t="str">
        <f t="shared" si="58"/>
        <v/>
      </c>
      <c r="AM323" s="10" t="str">
        <f t="shared" si="58"/>
        <v/>
      </c>
      <c r="AN323" s="10" t="str">
        <f t="shared" si="58"/>
        <v/>
      </c>
      <c r="AO323" s="32" t="str">
        <f t="shared" si="58"/>
        <v/>
      </c>
      <c r="AU323" s="13" t="str">
        <f>IF($F323="", "", IF(COUNTIF('Intro &amp; Setup'!$T$17:$Y$26, $F323)&gt;0, "", "X"))</f>
        <v/>
      </c>
      <c r="AW323" s="39" t="str">
        <f>IF(K323="", "", IF(COUNTIF('Intro &amp; Setup'!$AP$17:$AS$31, K323)&gt;0, "", "X"))</f>
        <v/>
      </c>
      <c r="AX323" s="1" t="str">
        <f>IF(L323="", "", IF(COUNTIF('Intro &amp; Setup'!$AP$17:$AS$31, L323)&gt;0, "", "X"))</f>
        <v/>
      </c>
      <c r="AY323" s="1" t="str">
        <f>IF(M323="", "", IF(COUNTIF('Intro &amp; Setup'!$AP$17:$AS$31, M323)&gt;0, "", "X"))</f>
        <v/>
      </c>
      <c r="AZ323" s="40" t="str">
        <f>IF(N323="", "", IF(COUNTIF('Intro &amp; Setup'!$AP$17:$AS$31, N323)&gt;0, "", "X"))</f>
        <v/>
      </c>
      <c r="BB323" s="55" t="str">
        <f t="shared" si="53"/>
        <v/>
      </c>
      <c r="BC323" s="56" t="str">
        <f t="shared" si="53"/>
        <v/>
      </c>
      <c r="BE323" s="13" t="str">
        <f t="shared" si="54"/>
        <v/>
      </c>
      <c r="BG323" s="13" t="str">
        <f t="shared" si="55"/>
        <v/>
      </c>
    </row>
    <row r="324" spans="1:59" x14ac:dyDescent="0.25">
      <c r="A324" s="2"/>
      <c r="B324" s="72"/>
      <c r="C324" s="73"/>
      <c r="D324" s="74"/>
      <c r="E324" s="74"/>
      <c r="F324" s="75"/>
      <c r="G324" s="74"/>
      <c r="H324" s="76"/>
      <c r="I324" s="74"/>
      <c r="J324" s="77"/>
      <c r="K324" s="72"/>
      <c r="L324" s="75"/>
      <c r="M324" s="75"/>
      <c r="N324" s="78"/>
      <c r="O324" s="79"/>
      <c r="P324" s="2"/>
      <c r="Q324" s="13" t="str">
        <f t="shared" si="48"/>
        <v/>
      </c>
      <c r="R324" s="2"/>
      <c r="T324" s="13" t="str">
        <f t="shared" si="49"/>
        <v/>
      </c>
      <c r="V324" s="13" t="str">
        <f t="shared" si="50"/>
        <v/>
      </c>
      <c r="W324" s="24" t="str">
        <f t="shared" si="51"/>
        <v/>
      </c>
      <c r="Y324" s="46" t="str">
        <f t="shared" si="52"/>
        <v/>
      </c>
      <c r="AA324" s="31" t="str">
        <f t="shared" si="58"/>
        <v/>
      </c>
      <c r="AB324" s="10" t="str">
        <f t="shared" si="58"/>
        <v/>
      </c>
      <c r="AC324" s="10" t="str">
        <f t="shared" si="58"/>
        <v/>
      </c>
      <c r="AD324" s="10" t="str">
        <f t="shared" si="58"/>
        <v/>
      </c>
      <c r="AE324" s="10" t="str">
        <f t="shared" si="58"/>
        <v/>
      </c>
      <c r="AF324" s="10" t="str">
        <f t="shared" si="58"/>
        <v/>
      </c>
      <c r="AG324" s="10" t="str">
        <f t="shared" si="58"/>
        <v/>
      </c>
      <c r="AH324" s="10" t="str">
        <f t="shared" si="58"/>
        <v/>
      </c>
      <c r="AI324" s="10" t="str">
        <f t="shared" si="58"/>
        <v/>
      </c>
      <c r="AJ324" s="10" t="str">
        <f t="shared" si="58"/>
        <v/>
      </c>
      <c r="AK324" s="10" t="str">
        <f t="shared" si="58"/>
        <v/>
      </c>
      <c r="AL324" s="10" t="str">
        <f t="shared" si="58"/>
        <v/>
      </c>
      <c r="AM324" s="10" t="str">
        <f t="shared" si="58"/>
        <v/>
      </c>
      <c r="AN324" s="10" t="str">
        <f t="shared" si="58"/>
        <v/>
      </c>
      <c r="AO324" s="32" t="str">
        <f t="shared" si="58"/>
        <v/>
      </c>
      <c r="AU324" s="13" t="str">
        <f>IF($F324="", "", IF(COUNTIF('Intro &amp; Setup'!$T$17:$Y$26, $F324)&gt;0, "", "X"))</f>
        <v/>
      </c>
      <c r="AW324" s="39" t="str">
        <f>IF(K324="", "", IF(COUNTIF('Intro &amp; Setup'!$AP$17:$AS$31, K324)&gt;0, "", "X"))</f>
        <v/>
      </c>
      <c r="AX324" s="1" t="str">
        <f>IF(L324="", "", IF(COUNTIF('Intro &amp; Setup'!$AP$17:$AS$31, L324)&gt;0, "", "X"))</f>
        <v/>
      </c>
      <c r="AY324" s="1" t="str">
        <f>IF(M324="", "", IF(COUNTIF('Intro &amp; Setup'!$AP$17:$AS$31, M324)&gt;0, "", "X"))</f>
        <v/>
      </c>
      <c r="AZ324" s="40" t="str">
        <f>IF(N324="", "", IF(COUNTIF('Intro &amp; Setup'!$AP$17:$AS$31, N324)&gt;0, "", "X"))</f>
        <v/>
      </c>
      <c r="BB324" s="55" t="str">
        <f t="shared" si="53"/>
        <v/>
      </c>
      <c r="BC324" s="56" t="str">
        <f t="shared" si="53"/>
        <v/>
      </c>
      <c r="BE324" s="13" t="str">
        <f t="shared" si="54"/>
        <v/>
      </c>
      <c r="BG324" s="13" t="str">
        <f t="shared" si="55"/>
        <v/>
      </c>
    </row>
    <row r="325" spans="1:59" x14ac:dyDescent="0.25">
      <c r="A325" s="2"/>
      <c r="B325" s="72"/>
      <c r="C325" s="73"/>
      <c r="D325" s="74"/>
      <c r="E325" s="74"/>
      <c r="F325" s="75"/>
      <c r="G325" s="74"/>
      <c r="H325" s="76"/>
      <c r="I325" s="74"/>
      <c r="J325" s="77"/>
      <c r="K325" s="72"/>
      <c r="L325" s="75"/>
      <c r="M325" s="75"/>
      <c r="N325" s="78"/>
      <c r="O325" s="79"/>
      <c r="P325" s="2"/>
      <c r="Q325" s="13" t="str">
        <f t="shared" si="48"/>
        <v/>
      </c>
      <c r="R325" s="2"/>
      <c r="T325" s="13" t="str">
        <f t="shared" si="49"/>
        <v/>
      </c>
      <c r="V325" s="13" t="str">
        <f t="shared" si="50"/>
        <v/>
      </c>
      <c r="W325" s="24" t="str">
        <f t="shared" si="51"/>
        <v/>
      </c>
      <c r="Y325" s="46" t="str">
        <f t="shared" si="52"/>
        <v/>
      </c>
      <c r="AA325" s="31" t="str">
        <f t="shared" si="58"/>
        <v/>
      </c>
      <c r="AB325" s="10" t="str">
        <f t="shared" si="58"/>
        <v/>
      </c>
      <c r="AC325" s="10" t="str">
        <f t="shared" si="58"/>
        <v/>
      </c>
      <c r="AD325" s="10" t="str">
        <f t="shared" si="58"/>
        <v/>
      </c>
      <c r="AE325" s="10" t="str">
        <f t="shared" si="58"/>
        <v/>
      </c>
      <c r="AF325" s="10" t="str">
        <f t="shared" si="58"/>
        <v/>
      </c>
      <c r="AG325" s="10" t="str">
        <f t="shared" si="58"/>
        <v/>
      </c>
      <c r="AH325" s="10" t="str">
        <f t="shared" si="58"/>
        <v/>
      </c>
      <c r="AI325" s="10" t="str">
        <f t="shared" si="58"/>
        <v/>
      </c>
      <c r="AJ325" s="10" t="str">
        <f t="shared" si="58"/>
        <v/>
      </c>
      <c r="AK325" s="10" t="str">
        <f t="shared" si="58"/>
        <v/>
      </c>
      <c r="AL325" s="10" t="str">
        <f t="shared" si="58"/>
        <v/>
      </c>
      <c r="AM325" s="10" t="str">
        <f t="shared" si="58"/>
        <v/>
      </c>
      <c r="AN325" s="10" t="str">
        <f t="shared" si="58"/>
        <v/>
      </c>
      <c r="AO325" s="32" t="str">
        <f t="shared" si="58"/>
        <v/>
      </c>
      <c r="AU325" s="13" t="str">
        <f>IF($F325="", "", IF(COUNTIF('Intro &amp; Setup'!$T$17:$Y$26, $F325)&gt;0, "", "X"))</f>
        <v/>
      </c>
      <c r="AW325" s="39" t="str">
        <f>IF(K325="", "", IF(COUNTIF('Intro &amp; Setup'!$AP$17:$AS$31, K325)&gt;0, "", "X"))</f>
        <v/>
      </c>
      <c r="AX325" s="1" t="str">
        <f>IF(L325="", "", IF(COUNTIF('Intro &amp; Setup'!$AP$17:$AS$31, L325)&gt;0, "", "X"))</f>
        <v/>
      </c>
      <c r="AY325" s="1" t="str">
        <f>IF(M325="", "", IF(COUNTIF('Intro &amp; Setup'!$AP$17:$AS$31, M325)&gt;0, "", "X"))</f>
        <v/>
      </c>
      <c r="AZ325" s="40" t="str">
        <f>IF(N325="", "", IF(COUNTIF('Intro &amp; Setup'!$AP$17:$AS$31, N325)&gt;0, "", "X"))</f>
        <v/>
      </c>
      <c r="BB325" s="55" t="str">
        <f t="shared" si="53"/>
        <v/>
      </c>
      <c r="BC325" s="56" t="str">
        <f t="shared" si="53"/>
        <v/>
      </c>
      <c r="BE325" s="13" t="str">
        <f t="shared" si="54"/>
        <v/>
      </c>
      <c r="BG325" s="13" t="str">
        <f t="shared" si="55"/>
        <v/>
      </c>
    </row>
    <row r="326" spans="1:59" x14ac:dyDescent="0.25">
      <c r="A326" s="2"/>
      <c r="B326" s="72"/>
      <c r="C326" s="73"/>
      <c r="D326" s="74"/>
      <c r="E326" s="74"/>
      <c r="F326" s="75"/>
      <c r="G326" s="74"/>
      <c r="H326" s="76"/>
      <c r="I326" s="74"/>
      <c r="J326" s="77"/>
      <c r="K326" s="72"/>
      <c r="L326" s="75"/>
      <c r="M326" s="75"/>
      <c r="N326" s="78"/>
      <c r="O326" s="79"/>
      <c r="P326" s="2"/>
      <c r="Q326" s="13" t="str">
        <f t="shared" si="48"/>
        <v/>
      </c>
      <c r="R326" s="2"/>
      <c r="T326" s="13" t="str">
        <f t="shared" si="49"/>
        <v/>
      </c>
      <c r="V326" s="13" t="str">
        <f t="shared" si="50"/>
        <v/>
      </c>
      <c r="W326" s="24" t="str">
        <f t="shared" si="51"/>
        <v/>
      </c>
      <c r="Y326" s="46" t="str">
        <f t="shared" si="52"/>
        <v/>
      </c>
      <c r="AA326" s="31" t="str">
        <f t="shared" si="58"/>
        <v/>
      </c>
      <c r="AB326" s="10" t="str">
        <f t="shared" si="58"/>
        <v/>
      </c>
      <c r="AC326" s="10" t="str">
        <f t="shared" si="58"/>
        <v/>
      </c>
      <c r="AD326" s="10" t="str">
        <f t="shared" si="58"/>
        <v/>
      </c>
      <c r="AE326" s="10" t="str">
        <f t="shared" si="58"/>
        <v/>
      </c>
      <c r="AF326" s="10" t="str">
        <f t="shared" si="58"/>
        <v/>
      </c>
      <c r="AG326" s="10" t="str">
        <f t="shared" si="58"/>
        <v/>
      </c>
      <c r="AH326" s="10" t="str">
        <f t="shared" si="58"/>
        <v/>
      </c>
      <c r="AI326" s="10" t="str">
        <f t="shared" si="58"/>
        <v/>
      </c>
      <c r="AJ326" s="10" t="str">
        <f t="shared" si="58"/>
        <v/>
      </c>
      <c r="AK326" s="10" t="str">
        <f t="shared" si="58"/>
        <v/>
      </c>
      <c r="AL326" s="10" t="str">
        <f t="shared" si="58"/>
        <v/>
      </c>
      <c r="AM326" s="10" t="str">
        <f t="shared" si="58"/>
        <v/>
      </c>
      <c r="AN326" s="10" t="str">
        <f t="shared" si="58"/>
        <v/>
      </c>
      <c r="AO326" s="32" t="str">
        <f t="shared" si="58"/>
        <v/>
      </c>
      <c r="AU326" s="13" t="str">
        <f>IF($F326="", "", IF(COUNTIF('Intro &amp; Setup'!$T$17:$Y$26, $F326)&gt;0, "", "X"))</f>
        <v/>
      </c>
      <c r="AW326" s="39" t="str">
        <f>IF(K326="", "", IF(COUNTIF('Intro &amp; Setup'!$AP$17:$AS$31, K326)&gt;0, "", "X"))</f>
        <v/>
      </c>
      <c r="AX326" s="1" t="str">
        <f>IF(L326="", "", IF(COUNTIF('Intro &amp; Setup'!$AP$17:$AS$31, L326)&gt;0, "", "X"))</f>
        <v/>
      </c>
      <c r="AY326" s="1" t="str">
        <f>IF(M326="", "", IF(COUNTIF('Intro &amp; Setup'!$AP$17:$AS$31, M326)&gt;0, "", "X"))</f>
        <v/>
      </c>
      <c r="AZ326" s="40" t="str">
        <f>IF(N326="", "", IF(COUNTIF('Intro &amp; Setup'!$AP$17:$AS$31, N326)&gt;0, "", "X"))</f>
        <v/>
      </c>
      <c r="BB326" s="55" t="str">
        <f t="shared" si="53"/>
        <v/>
      </c>
      <c r="BC326" s="56" t="str">
        <f t="shared" si="53"/>
        <v/>
      </c>
      <c r="BE326" s="13" t="str">
        <f t="shared" si="54"/>
        <v/>
      </c>
      <c r="BG326" s="13" t="str">
        <f t="shared" si="55"/>
        <v/>
      </c>
    </row>
    <row r="327" spans="1:59" x14ac:dyDescent="0.25">
      <c r="A327" s="2"/>
      <c r="B327" s="72"/>
      <c r="C327" s="73"/>
      <c r="D327" s="74"/>
      <c r="E327" s="74"/>
      <c r="F327" s="75"/>
      <c r="G327" s="74"/>
      <c r="H327" s="76"/>
      <c r="I327" s="74"/>
      <c r="J327" s="77"/>
      <c r="K327" s="72"/>
      <c r="L327" s="75"/>
      <c r="M327" s="75"/>
      <c r="N327" s="78"/>
      <c r="O327" s="79"/>
      <c r="P327" s="2"/>
      <c r="Q327" s="13" t="str">
        <f t="shared" si="48"/>
        <v/>
      </c>
      <c r="R327" s="2"/>
      <c r="T327" s="13" t="str">
        <f t="shared" si="49"/>
        <v/>
      </c>
      <c r="V327" s="13" t="str">
        <f t="shared" si="50"/>
        <v/>
      </c>
      <c r="W327" s="24" t="str">
        <f t="shared" si="51"/>
        <v/>
      </c>
      <c r="Y327" s="46" t="str">
        <f t="shared" si="52"/>
        <v/>
      </c>
      <c r="AA327" s="31" t="str">
        <f t="shared" si="58"/>
        <v/>
      </c>
      <c r="AB327" s="10" t="str">
        <f t="shared" si="58"/>
        <v/>
      </c>
      <c r="AC327" s="10" t="str">
        <f t="shared" si="58"/>
        <v/>
      </c>
      <c r="AD327" s="10" t="str">
        <f t="shared" si="58"/>
        <v/>
      </c>
      <c r="AE327" s="10" t="str">
        <f t="shared" si="58"/>
        <v/>
      </c>
      <c r="AF327" s="10" t="str">
        <f t="shared" si="58"/>
        <v/>
      </c>
      <c r="AG327" s="10" t="str">
        <f t="shared" si="58"/>
        <v/>
      </c>
      <c r="AH327" s="10" t="str">
        <f t="shared" si="58"/>
        <v/>
      </c>
      <c r="AI327" s="10" t="str">
        <f t="shared" si="58"/>
        <v/>
      </c>
      <c r="AJ327" s="10" t="str">
        <f t="shared" si="58"/>
        <v/>
      </c>
      <c r="AK327" s="10" t="str">
        <f t="shared" si="58"/>
        <v/>
      </c>
      <c r="AL327" s="10" t="str">
        <f t="shared" si="58"/>
        <v/>
      </c>
      <c r="AM327" s="10" t="str">
        <f t="shared" si="58"/>
        <v/>
      </c>
      <c r="AN327" s="10" t="str">
        <f t="shared" si="58"/>
        <v/>
      </c>
      <c r="AO327" s="32" t="str">
        <f t="shared" si="58"/>
        <v/>
      </c>
      <c r="AU327" s="13" t="str">
        <f>IF($F327="", "", IF(COUNTIF('Intro &amp; Setup'!$T$17:$Y$26, $F327)&gt;0, "", "X"))</f>
        <v/>
      </c>
      <c r="AW327" s="39" t="str">
        <f>IF(K327="", "", IF(COUNTIF('Intro &amp; Setup'!$AP$17:$AS$31, K327)&gt;0, "", "X"))</f>
        <v/>
      </c>
      <c r="AX327" s="1" t="str">
        <f>IF(L327="", "", IF(COUNTIF('Intro &amp; Setup'!$AP$17:$AS$31, L327)&gt;0, "", "X"))</f>
        <v/>
      </c>
      <c r="AY327" s="1" t="str">
        <f>IF(M327="", "", IF(COUNTIF('Intro &amp; Setup'!$AP$17:$AS$31, M327)&gt;0, "", "X"))</f>
        <v/>
      </c>
      <c r="AZ327" s="40" t="str">
        <f>IF(N327="", "", IF(COUNTIF('Intro &amp; Setup'!$AP$17:$AS$31, N327)&gt;0, "", "X"))</f>
        <v/>
      </c>
      <c r="BB327" s="55" t="str">
        <f t="shared" si="53"/>
        <v/>
      </c>
      <c r="BC327" s="56" t="str">
        <f t="shared" si="53"/>
        <v/>
      </c>
      <c r="BE327" s="13" t="str">
        <f t="shared" si="54"/>
        <v/>
      </c>
      <c r="BG327" s="13" t="str">
        <f t="shared" si="55"/>
        <v/>
      </c>
    </row>
    <row r="328" spans="1:59" x14ac:dyDescent="0.25">
      <c r="A328" s="2"/>
      <c r="B328" s="72"/>
      <c r="C328" s="73"/>
      <c r="D328" s="74"/>
      <c r="E328" s="74"/>
      <c r="F328" s="75"/>
      <c r="G328" s="74"/>
      <c r="H328" s="76"/>
      <c r="I328" s="74"/>
      <c r="J328" s="77"/>
      <c r="K328" s="72"/>
      <c r="L328" s="75"/>
      <c r="M328" s="75"/>
      <c r="N328" s="78"/>
      <c r="O328" s="79"/>
      <c r="P328" s="2"/>
      <c r="Q328" s="13" t="str">
        <f t="shared" si="48"/>
        <v/>
      </c>
      <c r="R328" s="2"/>
      <c r="T328" s="13" t="str">
        <f t="shared" si="49"/>
        <v/>
      </c>
      <c r="V328" s="13" t="str">
        <f t="shared" si="50"/>
        <v/>
      </c>
      <c r="W328" s="24" t="str">
        <f t="shared" si="51"/>
        <v/>
      </c>
      <c r="Y328" s="46" t="str">
        <f t="shared" si="52"/>
        <v/>
      </c>
      <c r="AA328" s="31" t="str">
        <f t="shared" si="58"/>
        <v/>
      </c>
      <c r="AB328" s="10" t="str">
        <f t="shared" si="58"/>
        <v/>
      </c>
      <c r="AC328" s="10" t="str">
        <f t="shared" si="58"/>
        <v/>
      </c>
      <c r="AD328" s="10" t="str">
        <f t="shared" si="58"/>
        <v/>
      </c>
      <c r="AE328" s="10" t="str">
        <f t="shared" si="58"/>
        <v/>
      </c>
      <c r="AF328" s="10" t="str">
        <f t="shared" si="58"/>
        <v/>
      </c>
      <c r="AG328" s="10" t="str">
        <f t="shared" si="58"/>
        <v/>
      </c>
      <c r="AH328" s="10" t="str">
        <f t="shared" si="58"/>
        <v/>
      </c>
      <c r="AI328" s="10" t="str">
        <f t="shared" si="58"/>
        <v/>
      </c>
      <c r="AJ328" s="10" t="str">
        <f t="shared" si="58"/>
        <v/>
      </c>
      <c r="AK328" s="10" t="str">
        <f t="shared" si="58"/>
        <v/>
      </c>
      <c r="AL328" s="10" t="str">
        <f t="shared" si="58"/>
        <v/>
      </c>
      <c r="AM328" s="10" t="str">
        <f t="shared" si="58"/>
        <v/>
      </c>
      <c r="AN328" s="10" t="str">
        <f t="shared" si="58"/>
        <v/>
      </c>
      <c r="AO328" s="32" t="str">
        <f t="shared" si="58"/>
        <v/>
      </c>
      <c r="AU328" s="13" t="str">
        <f>IF($F328="", "", IF(COUNTIF('Intro &amp; Setup'!$T$17:$Y$26, $F328)&gt;0, "", "X"))</f>
        <v/>
      </c>
      <c r="AW328" s="39" t="str">
        <f>IF(K328="", "", IF(COUNTIF('Intro &amp; Setup'!$AP$17:$AS$31, K328)&gt;0, "", "X"))</f>
        <v/>
      </c>
      <c r="AX328" s="1" t="str">
        <f>IF(L328="", "", IF(COUNTIF('Intro &amp; Setup'!$AP$17:$AS$31, L328)&gt;0, "", "X"))</f>
        <v/>
      </c>
      <c r="AY328" s="1" t="str">
        <f>IF(M328="", "", IF(COUNTIF('Intro &amp; Setup'!$AP$17:$AS$31, M328)&gt;0, "", "X"))</f>
        <v/>
      </c>
      <c r="AZ328" s="40" t="str">
        <f>IF(N328="", "", IF(COUNTIF('Intro &amp; Setup'!$AP$17:$AS$31, N328)&gt;0, "", "X"))</f>
        <v/>
      </c>
      <c r="BB328" s="55" t="str">
        <f t="shared" si="53"/>
        <v/>
      </c>
      <c r="BC328" s="56" t="str">
        <f t="shared" si="53"/>
        <v/>
      </c>
      <c r="BE328" s="13" t="str">
        <f t="shared" si="54"/>
        <v/>
      </c>
      <c r="BG328" s="13" t="str">
        <f t="shared" si="55"/>
        <v/>
      </c>
    </row>
    <row r="329" spans="1:59" x14ac:dyDescent="0.25">
      <c r="A329" s="2"/>
      <c r="B329" s="72"/>
      <c r="C329" s="73"/>
      <c r="D329" s="74"/>
      <c r="E329" s="74"/>
      <c r="F329" s="75"/>
      <c r="G329" s="74"/>
      <c r="H329" s="76"/>
      <c r="I329" s="74"/>
      <c r="J329" s="77"/>
      <c r="K329" s="72"/>
      <c r="L329" s="75"/>
      <c r="M329" s="75"/>
      <c r="N329" s="78"/>
      <c r="O329" s="79"/>
      <c r="P329" s="2"/>
      <c r="Q329" s="13" t="str">
        <f t="shared" si="48"/>
        <v/>
      </c>
      <c r="R329" s="2"/>
      <c r="T329" s="13" t="str">
        <f t="shared" si="49"/>
        <v/>
      </c>
      <c r="V329" s="13" t="str">
        <f t="shared" si="50"/>
        <v/>
      </c>
      <c r="W329" s="24" t="str">
        <f t="shared" si="51"/>
        <v/>
      </c>
      <c r="Y329" s="46" t="str">
        <f t="shared" si="52"/>
        <v/>
      </c>
      <c r="AA329" s="31" t="str">
        <f t="shared" si="58"/>
        <v/>
      </c>
      <c r="AB329" s="10" t="str">
        <f t="shared" si="58"/>
        <v/>
      </c>
      <c r="AC329" s="10" t="str">
        <f t="shared" si="58"/>
        <v/>
      </c>
      <c r="AD329" s="10" t="str">
        <f t="shared" si="58"/>
        <v/>
      </c>
      <c r="AE329" s="10" t="str">
        <f t="shared" si="58"/>
        <v/>
      </c>
      <c r="AF329" s="10" t="str">
        <f t="shared" si="58"/>
        <v/>
      </c>
      <c r="AG329" s="10" t="str">
        <f t="shared" si="58"/>
        <v/>
      </c>
      <c r="AH329" s="10" t="str">
        <f t="shared" si="58"/>
        <v/>
      </c>
      <c r="AI329" s="10" t="str">
        <f t="shared" si="58"/>
        <v/>
      </c>
      <c r="AJ329" s="10" t="str">
        <f t="shared" si="58"/>
        <v/>
      </c>
      <c r="AK329" s="10" t="str">
        <f t="shared" si="58"/>
        <v/>
      </c>
      <c r="AL329" s="10" t="str">
        <f t="shared" si="58"/>
        <v/>
      </c>
      <c r="AM329" s="10" t="str">
        <f t="shared" si="58"/>
        <v/>
      </c>
      <c r="AN329" s="10" t="str">
        <f t="shared" si="58"/>
        <v/>
      </c>
      <c r="AO329" s="32" t="str">
        <f t="shared" si="58"/>
        <v/>
      </c>
      <c r="AU329" s="13" t="str">
        <f>IF($F329="", "", IF(COUNTIF('Intro &amp; Setup'!$T$17:$Y$26, $F329)&gt;0, "", "X"))</f>
        <v/>
      </c>
      <c r="AW329" s="39" t="str">
        <f>IF(K329="", "", IF(COUNTIF('Intro &amp; Setup'!$AP$17:$AS$31, K329)&gt;0, "", "X"))</f>
        <v/>
      </c>
      <c r="AX329" s="1" t="str">
        <f>IF(L329="", "", IF(COUNTIF('Intro &amp; Setup'!$AP$17:$AS$31, L329)&gt;0, "", "X"))</f>
        <v/>
      </c>
      <c r="AY329" s="1" t="str">
        <f>IF(M329="", "", IF(COUNTIF('Intro &amp; Setup'!$AP$17:$AS$31, M329)&gt;0, "", "X"))</f>
        <v/>
      </c>
      <c r="AZ329" s="40" t="str">
        <f>IF(N329="", "", IF(COUNTIF('Intro &amp; Setup'!$AP$17:$AS$31, N329)&gt;0, "", "X"))</f>
        <v/>
      </c>
      <c r="BB329" s="55" t="str">
        <f t="shared" si="53"/>
        <v/>
      </c>
      <c r="BC329" s="56" t="str">
        <f t="shared" si="53"/>
        <v/>
      </c>
      <c r="BE329" s="13" t="str">
        <f t="shared" si="54"/>
        <v/>
      </c>
      <c r="BG329" s="13" t="str">
        <f t="shared" si="55"/>
        <v/>
      </c>
    </row>
    <row r="330" spans="1:59" x14ac:dyDescent="0.25">
      <c r="A330" s="2"/>
      <c r="B330" s="72"/>
      <c r="C330" s="73"/>
      <c r="D330" s="74"/>
      <c r="E330" s="74"/>
      <c r="F330" s="75"/>
      <c r="G330" s="74"/>
      <c r="H330" s="76"/>
      <c r="I330" s="74"/>
      <c r="J330" s="77"/>
      <c r="K330" s="72"/>
      <c r="L330" s="75"/>
      <c r="M330" s="75"/>
      <c r="N330" s="78"/>
      <c r="O330" s="79"/>
      <c r="P330" s="2"/>
      <c r="Q330" s="13" t="str">
        <f t="shared" si="48"/>
        <v/>
      </c>
      <c r="R330" s="2"/>
      <c r="T330" s="13" t="str">
        <f t="shared" si="49"/>
        <v/>
      </c>
      <c r="V330" s="13" t="str">
        <f t="shared" si="50"/>
        <v/>
      </c>
      <c r="W330" s="24" t="str">
        <f t="shared" si="51"/>
        <v/>
      </c>
      <c r="Y330" s="46" t="str">
        <f t="shared" si="52"/>
        <v/>
      </c>
      <c r="AA330" s="31" t="str">
        <f t="shared" si="58"/>
        <v/>
      </c>
      <c r="AB330" s="10" t="str">
        <f t="shared" si="58"/>
        <v/>
      </c>
      <c r="AC330" s="10" t="str">
        <f t="shared" si="58"/>
        <v/>
      </c>
      <c r="AD330" s="10" t="str">
        <f t="shared" si="58"/>
        <v/>
      </c>
      <c r="AE330" s="10" t="str">
        <f t="shared" si="58"/>
        <v/>
      </c>
      <c r="AF330" s="10" t="str">
        <f t="shared" si="58"/>
        <v/>
      </c>
      <c r="AG330" s="10" t="str">
        <f t="shared" si="58"/>
        <v/>
      </c>
      <c r="AH330" s="10" t="str">
        <f t="shared" si="58"/>
        <v/>
      </c>
      <c r="AI330" s="10" t="str">
        <f t="shared" si="58"/>
        <v/>
      </c>
      <c r="AJ330" s="10" t="str">
        <f t="shared" si="58"/>
        <v/>
      </c>
      <c r="AK330" s="10" t="str">
        <f t="shared" si="58"/>
        <v/>
      </c>
      <c r="AL330" s="10" t="str">
        <f t="shared" si="58"/>
        <v/>
      </c>
      <c r="AM330" s="10" t="str">
        <f t="shared" si="58"/>
        <v/>
      </c>
      <c r="AN330" s="10" t="str">
        <f t="shared" si="58"/>
        <v/>
      </c>
      <c r="AO330" s="32" t="str">
        <f t="shared" si="58"/>
        <v/>
      </c>
      <c r="AU330" s="13" t="str">
        <f>IF($F330="", "", IF(COUNTIF('Intro &amp; Setup'!$T$17:$Y$26, $F330)&gt;0, "", "X"))</f>
        <v/>
      </c>
      <c r="AW330" s="39" t="str">
        <f>IF(K330="", "", IF(COUNTIF('Intro &amp; Setup'!$AP$17:$AS$31, K330)&gt;0, "", "X"))</f>
        <v/>
      </c>
      <c r="AX330" s="1" t="str">
        <f>IF(L330="", "", IF(COUNTIF('Intro &amp; Setup'!$AP$17:$AS$31, L330)&gt;0, "", "X"))</f>
        <v/>
      </c>
      <c r="AY330" s="1" t="str">
        <f>IF(M330="", "", IF(COUNTIF('Intro &amp; Setup'!$AP$17:$AS$31, M330)&gt;0, "", "X"))</f>
        <v/>
      </c>
      <c r="AZ330" s="40" t="str">
        <f>IF(N330="", "", IF(COUNTIF('Intro &amp; Setup'!$AP$17:$AS$31, N330)&gt;0, "", "X"))</f>
        <v/>
      </c>
      <c r="BB330" s="55" t="str">
        <f t="shared" si="53"/>
        <v/>
      </c>
      <c r="BC330" s="56" t="str">
        <f t="shared" si="53"/>
        <v/>
      </c>
      <c r="BE330" s="13" t="str">
        <f t="shared" si="54"/>
        <v/>
      </c>
      <c r="BG330" s="13" t="str">
        <f t="shared" si="55"/>
        <v/>
      </c>
    </row>
    <row r="331" spans="1:59" x14ac:dyDescent="0.25">
      <c r="A331" s="2"/>
      <c r="B331" s="72"/>
      <c r="C331" s="73"/>
      <c r="D331" s="74"/>
      <c r="E331" s="74"/>
      <c r="F331" s="75"/>
      <c r="G331" s="74"/>
      <c r="H331" s="76"/>
      <c r="I331" s="74"/>
      <c r="J331" s="77"/>
      <c r="K331" s="72"/>
      <c r="L331" s="75"/>
      <c r="M331" s="75"/>
      <c r="N331" s="78"/>
      <c r="O331" s="79"/>
      <c r="P331" s="2"/>
      <c r="Q331" s="13" t="str">
        <f t="shared" si="48"/>
        <v/>
      </c>
      <c r="R331" s="2"/>
      <c r="T331" s="13" t="str">
        <f t="shared" si="49"/>
        <v/>
      </c>
      <c r="V331" s="13" t="str">
        <f t="shared" si="50"/>
        <v/>
      </c>
      <c r="W331" s="24" t="str">
        <f t="shared" si="51"/>
        <v/>
      </c>
      <c r="Y331" s="46" t="str">
        <f t="shared" si="52"/>
        <v/>
      </c>
      <c r="AA331" s="31" t="str">
        <f t="shared" si="58"/>
        <v/>
      </c>
      <c r="AB331" s="10" t="str">
        <f t="shared" si="58"/>
        <v/>
      </c>
      <c r="AC331" s="10" t="str">
        <f t="shared" si="58"/>
        <v/>
      </c>
      <c r="AD331" s="10" t="str">
        <f t="shared" si="58"/>
        <v/>
      </c>
      <c r="AE331" s="10" t="str">
        <f t="shared" si="58"/>
        <v/>
      </c>
      <c r="AF331" s="10" t="str">
        <f t="shared" si="58"/>
        <v/>
      </c>
      <c r="AG331" s="10" t="str">
        <f t="shared" si="58"/>
        <v/>
      </c>
      <c r="AH331" s="10" t="str">
        <f t="shared" si="58"/>
        <v/>
      </c>
      <c r="AI331" s="10" t="str">
        <f t="shared" si="58"/>
        <v/>
      </c>
      <c r="AJ331" s="10" t="str">
        <f t="shared" si="58"/>
        <v/>
      </c>
      <c r="AK331" s="10" t="str">
        <f t="shared" si="58"/>
        <v/>
      </c>
      <c r="AL331" s="10" t="str">
        <f t="shared" si="58"/>
        <v/>
      </c>
      <c r="AM331" s="10" t="str">
        <f t="shared" si="58"/>
        <v/>
      </c>
      <c r="AN331" s="10" t="str">
        <f t="shared" si="58"/>
        <v/>
      </c>
      <c r="AO331" s="32" t="str">
        <f t="shared" si="58"/>
        <v/>
      </c>
      <c r="AU331" s="13" t="str">
        <f>IF($F331="", "", IF(COUNTIF('Intro &amp; Setup'!$T$17:$Y$26, $F331)&gt;0, "", "X"))</f>
        <v/>
      </c>
      <c r="AW331" s="39" t="str">
        <f>IF(K331="", "", IF(COUNTIF('Intro &amp; Setup'!$AP$17:$AS$31, K331)&gt;0, "", "X"))</f>
        <v/>
      </c>
      <c r="AX331" s="1" t="str">
        <f>IF(L331="", "", IF(COUNTIF('Intro &amp; Setup'!$AP$17:$AS$31, L331)&gt;0, "", "X"))</f>
        <v/>
      </c>
      <c r="AY331" s="1" t="str">
        <f>IF(M331="", "", IF(COUNTIF('Intro &amp; Setup'!$AP$17:$AS$31, M331)&gt;0, "", "X"))</f>
        <v/>
      </c>
      <c r="AZ331" s="40" t="str">
        <f>IF(N331="", "", IF(COUNTIF('Intro &amp; Setup'!$AP$17:$AS$31, N331)&gt;0, "", "X"))</f>
        <v/>
      </c>
      <c r="BB331" s="55" t="str">
        <f t="shared" si="53"/>
        <v/>
      </c>
      <c r="BC331" s="56" t="str">
        <f t="shared" si="53"/>
        <v/>
      </c>
      <c r="BE331" s="13" t="str">
        <f t="shared" si="54"/>
        <v/>
      </c>
      <c r="BG331" s="13" t="str">
        <f t="shared" si="55"/>
        <v/>
      </c>
    </row>
    <row r="332" spans="1:59" x14ac:dyDescent="0.25">
      <c r="A332" s="2"/>
      <c r="B332" s="72"/>
      <c r="C332" s="73"/>
      <c r="D332" s="74"/>
      <c r="E332" s="74"/>
      <c r="F332" s="75"/>
      <c r="G332" s="74"/>
      <c r="H332" s="76"/>
      <c r="I332" s="74"/>
      <c r="J332" s="77"/>
      <c r="K332" s="72"/>
      <c r="L332" s="75"/>
      <c r="M332" s="75"/>
      <c r="N332" s="78"/>
      <c r="O332" s="79"/>
      <c r="P332" s="2"/>
      <c r="Q332" s="13" t="str">
        <f t="shared" ref="Q332:Q395" si="59">IF($T332="", "", IF($O332="", $T$4, $T$5))</f>
        <v/>
      </c>
      <c r="R332" s="2"/>
      <c r="T332" s="13" t="str">
        <f t="shared" ref="T332:T395" si="60">IF(COUNTIF($B332:$O332, "")=14, "", "X")</f>
        <v/>
      </c>
      <c r="V332" s="13" t="str">
        <f t="shared" ref="V332:V395" si="61">IF($T332="", "", 4-COUNTIF($K332:$N332, ""))</f>
        <v/>
      </c>
      <c r="W332" s="24" t="str">
        <f t="shared" ref="W332:W395" si="62">IFERROR(INDEX($W$3:$W$7, MATCH($V332, $V$3:$V$7, 0)), "")</f>
        <v/>
      </c>
      <c r="Y332" s="46" t="str">
        <f t="shared" ref="Y332:Y395" si="63">IF($T332="", "", $J332*$W332)</f>
        <v/>
      </c>
      <c r="AA332" s="31" t="str">
        <f t="shared" ref="AA332:AO348" si="64">IF(OR(AA$10="", $J332=""), "", IF($K332=AA$10, $Y332, 0)+IF($L332=AA$10, $Y332, 0)+IF($M332=AA$10, $Y332, 0)+IF($N332=AA$10, $Y332, 0))</f>
        <v/>
      </c>
      <c r="AB332" s="10" t="str">
        <f t="shared" si="64"/>
        <v/>
      </c>
      <c r="AC332" s="10" t="str">
        <f t="shared" si="64"/>
        <v/>
      </c>
      <c r="AD332" s="10" t="str">
        <f t="shared" si="64"/>
        <v/>
      </c>
      <c r="AE332" s="10" t="str">
        <f t="shared" si="64"/>
        <v/>
      </c>
      <c r="AF332" s="10" t="str">
        <f t="shared" si="64"/>
        <v/>
      </c>
      <c r="AG332" s="10" t="str">
        <f t="shared" si="64"/>
        <v/>
      </c>
      <c r="AH332" s="10" t="str">
        <f t="shared" si="64"/>
        <v/>
      </c>
      <c r="AI332" s="10" t="str">
        <f t="shared" si="64"/>
        <v/>
      </c>
      <c r="AJ332" s="10" t="str">
        <f t="shared" si="64"/>
        <v/>
      </c>
      <c r="AK332" s="10" t="str">
        <f t="shared" si="64"/>
        <v/>
      </c>
      <c r="AL332" s="10" t="str">
        <f t="shared" si="64"/>
        <v/>
      </c>
      <c r="AM332" s="10" t="str">
        <f t="shared" si="64"/>
        <v/>
      </c>
      <c r="AN332" s="10" t="str">
        <f t="shared" si="64"/>
        <v/>
      </c>
      <c r="AO332" s="32" t="str">
        <f t="shared" si="64"/>
        <v/>
      </c>
      <c r="AU332" s="13" t="str">
        <f>IF($F332="", "", IF(COUNTIF('Intro &amp; Setup'!$T$17:$Y$26, $F332)&gt;0, "", "X"))</f>
        <v/>
      </c>
      <c r="AW332" s="39" t="str">
        <f>IF(K332="", "", IF(COUNTIF('Intro &amp; Setup'!$AP$17:$AS$31, K332)&gt;0, "", "X"))</f>
        <v/>
      </c>
      <c r="AX332" s="1" t="str">
        <f>IF(L332="", "", IF(COUNTIF('Intro &amp; Setup'!$AP$17:$AS$31, L332)&gt;0, "", "X"))</f>
        <v/>
      </c>
      <c r="AY332" s="1" t="str">
        <f>IF(M332="", "", IF(COUNTIF('Intro &amp; Setup'!$AP$17:$AS$31, M332)&gt;0, "", "X"))</f>
        <v/>
      </c>
      <c r="AZ332" s="40" t="str">
        <f>IF(N332="", "", IF(COUNTIF('Intro &amp; Setup'!$AP$17:$AS$31, N332)&gt;0, "", "X"))</f>
        <v/>
      </c>
      <c r="BB332" s="55" t="str">
        <f t="shared" ref="BB332:BC395" si="65">IF($T332="", "", IF($Q332=BB$10, $J332, 0))</f>
        <v/>
      </c>
      <c r="BC332" s="56" t="str">
        <f t="shared" si="65"/>
        <v/>
      </c>
      <c r="BE332" s="13" t="str">
        <f t="shared" ref="BE332:BE395" si="66">IF($C332="", "", TEXT($C332, "mmm yyyy"))</f>
        <v/>
      </c>
      <c r="BG332" s="13" t="str">
        <f t="shared" ref="BG332:BG395" si="67">IF(OR($O332="", $C332=""), "", NETWORKDAYS($C332, $O332)-1)</f>
        <v/>
      </c>
    </row>
    <row r="333" spans="1:59" x14ac:dyDescent="0.25">
      <c r="A333" s="2"/>
      <c r="B333" s="72"/>
      <c r="C333" s="73"/>
      <c r="D333" s="74"/>
      <c r="E333" s="74"/>
      <c r="F333" s="75"/>
      <c r="G333" s="74"/>
      <c r="H333" s="76"/>
      <c r="I333" s="74"/>
      <c r="J333" s="77"/>
      <c r="K333" s="72"/>
      <c r="L333" s="75"/>
      <c r="M333" s="75"/>
      <c r="N333" s="78"/>
      <c r="O333" s="79"/>
      <c r="P333" s="2"/>
      <c r="Q333" s="13" t="str">
        <f t="shared" si="59"/>
        <v/>
      </c>
      <c r="R333" s="2"/>
      <c r="T333" s="13" t="str">
        <f t="shared" si="60"/>
        <v/>
      </c>
      <c r="V333" s="13" t="str">
        <f t="shared" si="61"/>
        <v/>
      </c>
      <c r="W333" s="24" t="str">
        <f t="shared" si="62"/>
        <v/>
      </c>
      <c r="Y333" s="46" t="str">
        <f t="shared" si="63"/>
        <v/>
      </c>
      <c r="AA333" s="31" t="str">
        <f t="shared" si="64"/>
        <v/>
      </c>
      <c r="AB333" s="10" t="str">
        <f t="shared" si="64"/>
        <v/>
      </c>
      <c r="AC333" s="10" t="str">
        <f t="shared" si="64"/>
        <v/>
      </c>
      <c r="AD333" s="10" t="str">
        <f t="shared" si="64"/>
        <v/>
      </c>
      <c r="AE333" s="10" t="str">
        <f t="shared" si="64"/>
        <v/>
      </c>
      <c r="AF333" s="10" t="str">
        <f t="shared" si="64"/>
        <v/>
      </c>
      <c r="AG333" s="10" t="str">
        <f t="shared" si="64"/>
        <v/>
      </c>
      <c r="AH333" s="10" t="str">
        <f t="shared" si="64"/>
        <v/>
      </c>
      <c r="AI333" s="10" t="str">
        <f t="shared" si="64"/>
        <v/>
      </c>
      <c r="AJ333" s="10" t="str">
        <f t="shared" si="64"/>
        <v/>
      </c>
      <c r="AK333" s="10" t="str">
        <f t="shared" si="64"/>
        <v/>
      </c>
      <c r="AL333" s="10" t="str">
        <f t="shared" si="64"/>
        <v/>
      </c>
      <c r="AM333" s="10" t="str">
        <f t="shared" si="64"/>
        <v/>
      </c>
      <c r="AN333" s="10" t="str">
        <f t="shared" si="64"/>
        <v/>
      </c>
      <c r="AO333" s="32" t="str">
        <f t="shared" si="64"/>
        <v/>
      </c>
      <c r="AU333" s="13" t="str">
        <f>IF($F333="", "", IF(COUNTIF('Intro &amp; Setup'!$T$17:$Y$26, $F333)&gt;0, "", "X"))</f>
        <v/>
      </c>
      <c r="AW333" s="39" t="str">
        <f>IF(K333="", "", IF(COUNTIF('Intro &amp; Setup'!$AP$17:$AS$31, K333)&gt;0, "", "X"))</f>
        <v/>
      </c>
      <c r="AX333" s="1" t="str">
        <f>IF(L333="", "", IF(COUNTIF('Intro &amp; Setup'!$AP$17:$AS$31, L333)&gt;0, "", "X"))</f>
        <v/>
      </c>
      <c r="AY333" s="1" t="str">
        <f>IF(M333="", "", IF(COUNTIF('Intro &amp; Setup'!$AP$17:$AS$31, M333)&gt;0, "", "X"))</f>
        <v/>
      </c>
      <c r="AZ333" s="40" t="str">
        <f>IF(N333="", "", IF(COUNTIF('Intro &amp; Setup'!$AP$17:$AS$31, N333)&gt;0, "", "X"))</f>
        <v/>
      </c>
      <c r="BB333" s="55" t="str">
        <f t="shared" si="65"/>
        <v/>
      </c>
      <c r="BC333" s="56" t="str">
        <f t="shared" si="65"/>
        <v/>
      </c>
      <c r="BE333" s="13" t="str">
        <f t="shared" si="66"/>
        <v/>
      </c>
      <c r="BG333" s="13" t="str">
        <f t="shared" si="67"/>
        <v/>
      </c>
    </row>
    <row r="334" spans="1:59" x14ac:dyDescent="0.25">
      <c r="A334" s="2"/>
      <c r="B334" s="72"/>
      <c r="C334" s="73"/>
      <c r="D334" s="74"/>
      <c r="E334" s="74"/>
      <c r="F334" s="75"/>
      <c r="G334" s="74"/>
      <c r="H334" s="76"/>
      <c r="I334" s="74"/>
      <c r="J334" s="77"/>
      <c r="K334" s="72"/>
      <c r="L334" s="75"/>
      <c r="M334" s="75"/>
      <c r="N334" s="78"/>
      <c r="O334" s="79"/>
      <c r="P334" s="2"/>
      <c r="Q334" s="13" t="str">
        <f t="shared" si="59"/>
        <v/>
      </c>
      <c r="R334" s="2"/>
      <c r="T334" s="13" t="str">
        <f t="shared" si="60"/>
        <v/>
      </c>
      <c r="V334" s="13" t="str">
        <f t="shared" si="61"/>
        <v/>
      </c>
      <c r="W334" s="24" t="str">
        <f t="shared" si="62"/>
        <v/>
      </c>
      <c r="Y334" s="46" t="str">
        <f t="shared" si="63"/>
        <v/>
      </c>
      <c r="AA334" s="31" t="str">
        <f t="shared" si="64"/>
        <v/>
      </c>
      <c r="AB334" s="10" t="str">
        <f t="shared" si="64"/>
        <v/>
      </c>
      <c r="AC334" s="10" t="str">
        <f t="shared" si="64"/>
        <v/>
      </c>
      <c r="AD334" s="10" t="str">
        <f t="shared" si="64"/>
        <v/>
      </c>
      <c r="AE334" s="10" t="str">
        <f t="shared" si="64"/>
        <v/>
      </c>
      <c r="AF334" s="10" t="str">
        <f t="shared" si="64"/>
        <v/>
      </c>
      <c r="AG334" s="10" t="str">
        <f t="shared" si="64"/>
        <v/>
      </c>
      <c r="AH334" s="10" t="str">
        <f t="shared" si="64"/>
        <v/>
      </c>
      <c r="AI334" s="10" t="str">
        <f t="shared" si="64"/>
        <v/>
      </c>
      <c r="AJ334" s="10" t="str">
        <f t="shared" si="64"/>
        <v/>
      </c>
      <c r="AK334" s="10" t="str">
        <f t="shared" si="64"/>
        <v/>
      </c>
      <c r="AL334" s="10" t="str">
        <f t="shared" si="64"/>
        <v/>
      </c>
      <c r="AM334" s="10" t="str">
        <f t="shared" si="64"/>
        <v/>
      </c>
      <c r="AN334" s="10" t="str">
        <f t="shared" si="64"/>
        <v/>
      </c>
      <c r="AO334" s="32" t="str">
        <f t="shared" si="64"/>
        <v/>
      </c>
      <c r="AU334" s="13" t="str">
        <f>IF($F334="", "", IF(COUNTIF('Intro &amp; Setup'!$T$17:$Y$26, $F334)&gt;0, "", "X"))</f>
        <v/>
      </c>
      <c r="AW334" s="39" t="str">
        <f>IF(K334="", "", IF(COUNTIF('Intro &amp; Setup'!$AP$17:$AS$31, K334)&gt;0, "", "X"))</f>
        <v/>
      </c>
      <c r="AX334" s="1" t="str">
        <f>IF(L334="", "", IF(COUNTIF('Intro &amp; Setup'!$AP$17:$AS$31, L334)&gt;0, "", "X"))</f>
        <v/>
      </c>
      <c r="AY334" s="1" t="str">
        <f>IF(M334="", "", IF(COUNTIF('Intro &amp; Setup'!$AP$17:$AS$31, M334)&gt;0, "", "X"))</f>
        <v/>
      </c>
      <c r="AZ334" s="40" t="str">
        <f>IF(N334="", "", IF(COUNTIF('Intro &amp; Setup'!$AP$17:$AS$31, N334)&gt;0, "", "X"))</f>
        <v/>
      </c>
      <c r="BB334" s="55" t="str">
        <f t="shared" si="65"/>
        <v/>
      </c>
      <c r="BC334" s="56" t="str">
        <f t="shared" si="65"/>
        <v/>
      </c>
      <c r="BE334" s="13" t="str">
        <f t="shared" si="66"/>
        <v/>
      </c>
      <c r="BG334" s="13" t="str">
        <f t="shared" si="67"/>
        <v/>
      </c>
    </row>
    <row r="335" spans="1:59" x14ac:dyDescent="0.25">
      <c r="A335" s="2"/>
      <c r="B335" s="72"/>
      <c r="C335" s="73"/>
      <c r="D335" s="74"/>
      <c r="E335" s="74"/>
      <c r="F335" s="75"/>
      <c r="G335" s="74"/>
      <c r="H335" s="76"/>
      <c r="I335" s="74"/>
      <c r="J335" s="77"/>
      <c r="K335" s="72"/>
      <c r="L335" s="75"/>
      <c r="M335" s="75"/>
      <c r="N335" s="78"/>
      <c r="O335" s="79"/>
      <c r="P335" s="2"/>
      <c r="Q335" s="13" t="str">
        <f t="shared" si="59"/>
        <v/>
      </c>
      <c r="R335" s="2"/>
      <c r="T335" s="13" t="str">
        <f t="shared" si="60"/>
        <v/>
      </c>
      <c r="V335" s="13" t="str">
        <f t="shared" si="61"/>
        <v/>
      </c>
      <c r="W335" s="24" t="str">
        <f t="shared" si="62"/>
        <v/>
      </c>
      <c r="Y335" s="46" t="str">
        <f t="shared" si="63"/>
        <v/>
      </c>
      <c r="AA335" s="31" t="str">
        <f t="shared" si="64"/>
        <v/>
      </c>
      <c r="AB335" s="10" t="str">
        <f t="shared" si="64"/>
        <v/>
      </c>
      <c r="AC335" s="10" t="str">
        <f t="shared" si="64"/>
        <v/>
      </c>
      <c r="AD335" s="10" t="str">
        <f t="shared" si="64"/>
        <v/>
      </c>
      <c r="AE335" s="10" t="str">
        <f t="shared" si="64"/>
        <v/>
      </c>
      <c r="AF335" s="10" t="str">
        <f t="shared" si="64"/>
        <v/>
      </c>
      <c r="AG335" s="10" t="str">
        <f t="shared" si="64"/>
        <v/>
      </c>
      <c r="AH335" s="10" t="str">
        <f t="shared" si="64"/>
        <v/>
      </c>
      <c r="AI335" s="10" t="str">
        <f t="shared" si="64"/>
        <v/>
      </c>
      <c r="AJ335" s="10" t="str">
        <f t="shared" si="64"/>
        <v/>
      </c>
      <c r="AK335" s="10" t="str">
        <f t="shared" si="64"/>
        <v/>
      </c>
      <c r="AL335" s="10" t="str">
        <f t="shared" si="64"/>
        <v/>
      </c>
      <c r="AM335" s="10" t="str">
        <f t="shared" si="64"/>
        <v/>
      </c>
      <c r="AN335" s="10" t="str">
        <f t="shared" si="64"/>
        <v/>
      </c>
      <c r="AO335" s="32" t="str">
        <f t="shared" si="64"/>
        <v/>
      </c>
      <c r="AU335" s="13" t="str">
        <f>IF($F335="", "", IF(COUNTIF('Intro &amp; Setup'!$T$17:$Y$26, $F335)&gt;0, "", "X"))</f>
        <v/>
      </c>
      <c r="AW335" s="39" t="str">
        <f>IF(K335="", "", IF(COUNTIF('Intro &amp; Setup'!$AP$17:$AS$31, K335)&gt;0, "", "X"))</f>
        <v/>
      </c>
      <c r="AX335" s="1" t="str">
        <f>IF(L335="", "", IF(COUNTIF('Intro &amp; Setup'!$AP$17:$AS$31, L335)&gt;0, "", "X"))</f>
        <v/>
      </c>
      <c r="AY335" s="1" t="str">
        <f>IF(M335="", "", IF(COUNTIF('Intro &amp; Setup'!$AP$17:$AS$31, M335)&gt;0, "", "X"))</f>
        <v/>
      </c>
      <c r="AZ335" s="40" t="str">
        <f>IF(N335="", "", IF(COUNTIF('Intro &amp; Setup'!$AP$17:$AS$31, N335)&gt;0, "", "X"))</f>
        <v/>
      </c>
      <c r="BB335" s="55" t="str">
        <f t="shared" si="65"/>
        <v/>
      </c>
      <c r="BC335" s="56" t="str">
        <f t="shared" si="65"/>
        <v/>
      </c>
      <c r="BE335" s="13" t="str">
        <f t="shared" si="66"/>
        <v/>
      </c>
      <c r="BG335" s="13" t="str">
        <f t="shared" si="67"/>
        <v/>
      </c>
    </row>
    <row r="336" spans="1:59" x14ac:dyDescent="0.25">
      <c r="A336" s="2"/>
      <c r="B336" s="72"/>
      <c r="C336" s="73"/>
      <c r="D336" s="74"/>
      <c r="E336" s="74"/>
      <c r="F336" s="75"/>
      <c r="G336" s="74"/>
      <c r="H336" s="76"/>
      <c r="I336" s="74"/>
      <c r="J336" s="77"/>
      <c r="K336" s="72"/>
      <c r="L336" s="75"/>
      <c r="M336" s="75"/>
      <c r="N336" s="78"/>
      <c r="O336" s="79"/>
      <c r="P336" s="2"/>
      <c r="Q336" s="13" t="str">
        <f t="shared" si="59"/>
        <v/>
      </c>
      <c r="R336" s="2"/>
      <c r="T336" s="13" t="str">
        <f t="shared" si="60"/>
        <v/>
      </c>
      <c r="V336" s="13" t="str">
        <f t="shared" si="61"/>
        <v/>
      </c>
      <c r="W336" s="24" t="str">
        <f t="shared" si="62"/>
        <v/>
      </c>
      <c r="Y336" s="46" t="str">
        <f t="shared" si="63"/>
        <v/>
      </c>
      <c r="AA336" s="31" t="str">
        <f t="shared" si="64"/>
        <v/>
      </c>
      <c r="AB336" s="10" t="str">
        <f t="shared" si="64"/>
        <v/>
      </c>
      <c r="AC336" s="10" t="str">
        <f t="shared" si="64"/>
        <v/>
      </c>
      <c r="AD336" s="10" t="str">
        <f t="shared" si="64"/>
        <v/>
      </c>
      <c r="AE336" s="10" t="str">
        <f t="shared" si="64"/>
        <v/>
      </c>
      <c r="AF336" s="10" t="str">
        <f t="shared" si="64"/>
        <v/>
      </c>
      <c r="AG336" s="10" t="str">
        <f t="shared" si="64"/>
        <v/>
      </c>
      <c r="AH336" s="10" t="str">
        <f t="shared" si="64"/>
        <v/>
      </c>
      <c r="AI336" s="10" t="str">
        <f t="shared" si="64"/>
        <v/>
      </c>
      <c r="AJ336" s="10" t="str">
        <f t="shared" si="64"/>
        <v/>
      </c>
      <c r="AK336" s="10" t="str">
        <f t="shared" si="64"/>
        <v/>
      </c>
      <c r="AL336" s="10" t="str">
        <f t="shared" si="64"/>
        <v/>
      </c>
      <c r="AM336" s="10" t="str">
        <f t="shared" si="64"/>
        <v/>
      </c>
      <c r="AN336" s="10" t="str">
        <f t="shared" si="64"/>
        <v/>
      </c>
      <c r="AO336" s="32" t="str">
        <f t="shared" si="64"/>
        <v/>
      </c>
      <c r="AU336" s="13" t="str">
        <f>IF($F336="", "", IF(COUNTIF('Intro &amp; Setup'!$T$17:$Y$26, $F336)&gt;0, "", "X"))</f>
        <v/>
      </c>
      <c r="AW336" s="39" t="str">
        <f>IF(K336="", "", IF(COUNTIF('Intro &amp; Setup'!$AP$17:$AS$31, K336)&gt;0, "", "X"))</f>
        <v/>
      </c>
      <c r="AX336" s="1" t="str">
        <f>IF(L336="", "", IF(COUNTIF('Intro &amp; Setup'!$AP$17:$AS$31, L336)&gt;0, "", "X"))</f>
        <v/>
      </c>
      <c r="AY336" s="1" t="str">
        <f>IF(M336="", "", IF(COUNTIF('Intro &amp; Setup'!$AP$17:$AS$31, M336)&gt;0, "", "X"))</f>
        <v/>
      </c>
      <c r="AZ336" s="40" t="str">
        <f>IF(N336="", "", IF(COUNTIF('Intro &amp; Setup'!$AP$17:$AS$31, N336)&gt;0, "", "X"))</f>
        <v/>
      </c>
      <c r="BB336" s="55" t="str">
        <f t="shared" si="65"/>
        <v/>
      </c>
      <c r="BC336" s="56" t="str">
        <f t="shared" si="65"/>
        <v/>
      </c>
      <c r="BE336" s="13" t="str">
        <f t="shared" si="66"/>
        <v/>
      </c>
      <c r="BG336" s="13" t="str">
        <f t="shared" si="67"/>
        <v/>
      </c>
    </row>
    <row r="337" spans="1:59" x14ac:dyDescent="0.25">
      <c r="A337" s="2"/>
      <c r="B337" s="72"/>
      <c r="C337" s="73"/>
      <c r="D337" s="74"/>
      <c r="E337" s="74"/>
      <c r="F337" s="75"/>
      <c r="G337" s="74"/>
      <c r="H337" s="76"/>
      <c r="I337" s="74"/>
      <c r="J337" s="77"/>
      <c r="K337" s="72"/>
      <c r="L337" s="75"/>
      <c r="M337" s="75"/>
      <c r="N337" s="78"/>
      <c r="O337" s="79"/>
      <c r="P337" s="2"/>
      <c r="Q337" s="13" t="str">
        <f t="shared" si="59"/>
        <v/>
      </c>
      <c r="R337" s="2"/>
      <c r="T337" s="13" t="str">
        <f t="shared" si="60"/>
        <v/>
      </c>
      <c r="V337" s="13" t="str">
        <f t="shared" si="61"/>
        <v/>
      </c>
      <c r="W337" s="24" t="str">
        <f t="shared" si="62"/>
        <v/>
      </c>
      <c r="Y337" s="46" t="str">
        <f t="shared" si="63"/>
        <v/>
      </c>
      <c r="AA337" s="31" t="str">
        <f t="shared" si="64"/>
        <v/>
      </c>
      <c r="AB337" s="10" t="str">
        <f t="shared" si="64"/>
        <v/>
      </c>
      <c r="AC337" s="10" t="str">
        <f t="shared" si="64"/>
        <v/>
      </c>
      <c r="AD337" s="10" t="str">
        <f t="shared" si="64"/>
        <v/>
      </c>
      <c r="AE337" s="10" t="str">
        <f t="shared" si="64"/>
        <v/>
      </c>
      <c r="AF337" s="10" t="str">
        <f t="shared" si="64"/>
        <v/>
      </c>
      <c r="AG337" s="10" t="str">
        <f t="shared" si="64"/>
        <v/>
      </c>
      <c r="AH337" s="10" t="str">
        <f t="shared" si="64"/>
        <v/>
      </c>
      <c r="AI337" s="10" t="str">
        <f t="shared" si="64"/>
        <v/>
      </c>
      <c r="AJ337" s="10" t="str">
        <f t="shared" si="64"/>
        <v/>
      </c>
      <c r="AK337" s="10" t="str">
        <f t="shared" si="64"/>
        <v/>
      </c>
      <c r="AL337" s="10" t="str">
        <f t="shared" si="64"/>
        <v/>
      </c>
      <c r="AM337" s="10" t="str">
        <f t="shared" si="64"/>
        <v/>
      </c>
      <c r="AN337" s="10" t="str">
        <f t="shared" si="64"/>
        <v/>
      </c>
      <c r="AO337" s="32" t="str">
        <f t="shared" si="64"/>
        <v/>
      </c>
      <c r="AU337" s="13" t="str">
        <f>IF($F337="", "", IF(COUNTIF('Intro &amp; Setup'!$T$17:$Y$26, $F337)&gt;0, "", "X"))</f>
        <v/>
      </c>
      <c r="AW337" s="39" t="str">
        <f>IF(K337="", "", IF(COUNTIF('Intro &amp; Setup'!$AP$17:$AS$31, K337)&gt;0, "", "X"))</f>
        <v/>
      </c>
      <c r="AX337" s="1" t="str">
        <f>IF(L337="", "", IF(COUNTIF('Intro &amp; Setup'!$AP$17:$AS$31, L337)&gt;0, "", "X"))</f>
        <v/>
      </c>
      <c r="AY337" s="1" t="str">
        <f>IF(M337="", "", IF(COUNTIF('Intro &amp; Setup'!$AP$17:$AS$31, M337)&gt;0, "", "X"))</f>
        <v/>
      </c>
      <c r="AZ337" s="40" t="str">
        <f>IF(N337="", "", IF(COUNTIF('Intro &amp; Setup'!$AP$17:$AS$31, N337)&gt;0, "", "X"))</f>
        <v/>
      </c>
      <c r="BB337" s="55" t="str">
        <f t="shared" si="65"/>
        <v/>
      </c>
      <c r="BC337" s="56" t="str">
        <f t="shared" si="65"/>
        <v/>
      </c>
      <c r="BE337" s="13" t="str">
        <f t="shared" si="66"/>
        <v/>
      </c>
      <c r="BG337" s="13" t="str">
        <f t="shared" si="67"/>
        <v/>
      </c>
    </row>
    <row r="338" spans="1:59" x14ac:dyDescent="0.25">
      <c r="A338" s="2"/>
      <c r="B338" s="72"/>
      <c r="C338" s="73"/>
      <c r="D338" s="74"/>
      <c r="E338" s="74"/>
      <c r="F338" s="75"/>
      <c r="G338" s="74"/>
      <c r="H338" s="76"/>
      <c r="I338" s="74"/>
      <c r="J338" s="77"/>
      <c r="K338" s="72"/>
      <c r="L338" s="75"/>
      <c r="M338" s="75"/>
      <c r="N338" s="78"/>
      <c r="O338" s="79"/>
      <c r="P338" s="2"/>
      <c r="Q338" s="13" t="str">
        <f t="shared" si="59"/>
        <v/>
      </c>
      <c r="R338" s="2"/>
      <c r="T338" s="13" t="str">
        <f t="shared" si="60"/>
        <v/>
      </c>
      <c r="V338" s="13" t="str">
        <f t="shared" si="61"/>
        <v/>
      </c>
      <c r="W338" s="24" t="str">
        <f t="shared" si="62"/>
        <v/>
      </c>
      <c r="Y338" s="46" t="str">
        <f t="shared" si="63"/>
        <v/>
      </c>
      <c r="AA338" s="31" t="str">
        <f t="shared" si="64"/>
        <v/>
      </c>
      <c r="AB338" s="10" t="str">
        <f t="shared" si="64"/>
        <v/>
      </c>
      <c r="AC338" s="10" t="str">
        <f t="shared" si="64"/>
        <v/>
      </c>
      <c r="AD338" s="10" t="str">
        <f t="shared" si="64"/>
        <v/>
      </c>
      <c r="AE338" s="10" t="str">
        <f t="shared" si="64"/>
        <v/>
      </c>
      <c r="AF338" s="10" t="str">
        <f t="shared" si="64"/>
        <v/>
      </c>
      <c r="AG338" s="10" t="str">
        <f t="shared" si="64"/>
        <v/>
      </c>
      <c r="AH338" s="10" t="str">
        <f t="shared" si="64"/>
        <v/>
      </c>
      <c r="AI338" s="10" t="str">
        <f t="shared" si="64"/>
        <v/>
      </c>
      <c r="AJ338" s="10" t="str">
        <f t="shared" si="64"/>
        <v/>
      </c>
      <c r="AK338" s="10" t="str">
        <f t="shared" si="64"/>
        <v/>
      </c>
      <c r="AL338" s="10" t="str">
        <f t="shared" si="64"/>
        <v/>
      </c>
      <c r="AM338" s="10" t="str">
        <f t="shared" si="64"/>
        <v/>
      </c>
      <c r="AN338" s="10" t="str">
        <f t="shared" si="64"/>
        <v/>
      </c>
      <c r="AO338" s="32" t="str">
        <f t="shared" si="64"/>
        <v/>
      </c>
      <c r="AU338" s="13" t="str">
        <f>IF($F338="", "", IF(COUNTIF('Intro &amp; Setup'!$T$17:$Y$26, $F338)&gt;0, "", "X"))</f>
        <v/>
      </c>
      <c r="AW338" s="39" t="str">
        <f>IF(K338="", "", IF(COUNTIF('Intro &amp; Setup'!$AP$17:$AS$31, K338)&gt;0, "", "X"))</f>
        <v/>
      </c>
      <c r="AX338" s="1" t="str">
        <f>IF(L338="", "", IF(COUNTIF('Intro &amp; Setup'!$AP$17:$AS$31, L338)&gt;0, "", "X"))</f>
        <v/>
      </c>
      <c r="AY338" s="1" t="str">
        <f>IF(M338="", "", IF(COUNTIF('Intro &amp; Setup'!$AP$17:$AS$31, M338)&gt;0, "", "X"))</f>
        <v/>
      </c>
      <c r="AZ338" s="40" t="str">
        <f>IF(N338="", "", IF(COUNTIF('Intro &amp; Setup'!$AP$17:$AS$31, N338)&gt;0, "", "X"))</f>
        <v/>
      </c>
      <c r="BB338" s="55" t="str">
        <f t="shared" si="65"/>
        <v/>
      </c>
      <c r="BC338" s="56" t="str">
        <f t="shared" si="65"/>
        <v/>
      </c>
      <c r="BE338" s="13" t="str">
        <f t="shared" si="66"/>
        <v/>
      </c>
      <c r="BG338" s="13" t="str">
        <f t="shared" si="67"/>
        <v/>
      </c>
    </row>
    <row r="339" spans="1:59" x14ac:dyDescent="0.25">
      <c r="A339" s="2"/>
      <c r="B339" s="72"/>
      <c r="C339" s="73"/>
      <c r="D339" s="74"/>
      <c r="E339" s="74"/>
      <c r="F339" s="75"/>
      <c r="G339" s="74"/>
      <c r="H339" s="76"/>
      <c r="I339" s="74"/>
      <c r="J339" s="77"/>
      <c r="K339" s="72"/>
      <c r="L339" s="75"/>
      <c r="M339" s="75"/>
      <c r="N339" s="78"/>
      <c r="O339" s="79"/>
      <c r="P339" s="2"/>
      <c r="Q339" s="13" t="str">
        <f t="shared" si="59"/>
        <v/>
      </c>
      <c r="R339" s="2"/>
      <c r="T339" s="13" t="str">
        <f t="shared" si="60"/>
        <v/>
      </c>
      <c r="V339" s="13" t="str">
        <f t="shared" si="61"/>
        <v/>
      </c>
      <c r="W339" s="24" t="str">
        <f t="shared" si="62"/>
        <v/>
      </c>
      <c r="Y339" s="46" t="str">
        <f t="shared" si="63"/>
        <v/>
      </c>
      <c r="AA339" s="31" t="str">
        <f t="shared" si="64"/>
        <v/>
      </c>
      <c r="AB339" s="10" t="str">
        <f t="shared" si="64"/>
        <v/>
      </c>
      <c r="AC339" s="10" t="str">
        <f t="shared" si="64"/>
        <v/>
      </c>
      <c r="AD339" s="10" t="str">
        <f t="shared" si="64"/>
        <v/>
      </c>
      <c r="AE339" s="10" t="str">
        <f t="shared" si="64"/>
        <v/>
      </c>
      <c r="AF339" s="10" t="str">
        <f t="shared" si="64"/>
        <v/>
      </c>
      <c r="AG339" s="10" t="str">
        <f t="shared" si="64"/>
        <v/>
      </c>
      <c r="AH339" s="10" t="str">
        <f t="shared" si="64"/>
        <v/>
      </c>
      <c r="AI339" s="10" t="str">
        <f t="shared" si="64"/>
        <v/>
      </c>
      <c r="AJ339" s="10" t="str">
        <f t="shared" si="64"/>
        <v/>
      </c>
      <c r="AK339" s="10" t="str">
        <f t="shared" si="64"/>
        <v/>
      </c>
      <c r="AL339" s="10" t="str">
        <f t="shared" si="64"/>
        <v/>
      </c>
      <c r="AM339" s="10" t="str">
        <f t="shared" si="64"/>
        <v/>
      </c>
      <c r="AN339" s="10" t="str">
        <f t="shared" si="64"/>
        <v/>
      </c>
      <c r="AO339" s="32" t="str">
        <f t="shared" si="64"/>
        <v/>
      </c>
      <c r="AU339" s="13" t="str">
        <f>IF($F339="", "", IF(COUNTIF('Intro &amp; Setup'!$T$17:$Y$26, $F339)&gt;0, "", "X"))</f>
        <v/>
      </c>
      <c r="AW339" s="39" t="str">
        <f>IF(K339="", "", IF(COUNTIF('Intro &amp; Setup'!$AP$17:$AS$31, K339)&gt;0, "", "X"))</f>
        <v/>
      </c>
      <c r="AX339" s="1" t="str">
        <f>IF(L339="", "", IF(COUNTIF('Intro &amp; Setup'!$AP$17:$AS$31, L339)&gt;0, "", "X"))</f>
        <v/>
      </c>
      <c r="AY339" s="1" t="str">
        <f>IF(M339="", "", IF(COUNTIF('Intro &amp; Setup'!$AP$17:$AS$31, M339)&gt;0, "", "X"))</f>
        <v/>
      </c>
      <c r="AZ339" s="40" t="str">
        <f>IF(N339="", "", IF(COUNTIF('Intro &amp; Setup'!$AP$17:$AS$31, N339)&gt;0, "", "X"))</f>
        <v/>
      </c>
      <c r="BB339" s="55" t="str">
        <f t="shared" si="65"/>
        <v/>
      </c>
      <c r="BC339" s="56" t="str">
        <f t="shared" si="65"/>
        <v/>
      </c>
      <c r="BE339" s="13" t="str">
        <f t="shared" si="66"/>
        <v/>
      </c>
      <c r="BG339" s="13" t="str">
        <f t="shared" si="67"/>
        <v/>
      </c>
    </row>
    <row r="340" spans="1:59" x14ac:dyDescent="0.25">
      <c r="A340" s="2"/>
      <c r="B340" s="72"/>
      <c r="C340" s="73"/>
      <c r="D340" s="74"/>
      <c r="E340" s="74"/>
      <c r="F340" s="75"/>
      <c r="G340" s="74"/>
      <c r="H340" s="76"/>
      <c r="I340" s="74"/>
      <c r="J340" s="77"/>
      <c r="K340" s="72"/>
      <c r="L340" s="75"/>
      <c r="M340" s="75"/>
      <c r="N340" s="78"/>
      <c r="O340" s="79"/>
      <c r="P340" s="2"/>
      <c r="Q340" s="13" t="str">
        <f t="shared" si="59"/>
        <v/>
      </c>
      <c r="R340" s="2"/>
      <c r="T340" s="13" t="str">
        <f t="shared" si="60"/>
        <v/>
      </c>
      <c r="V340" s="13" t="str">
        <f t="shared" si="61"/>
        <v/>
      </c>
      <c r="W340" s="24" t="str">
        <f t="shared" si="62"/>
        <v/>
      </c>
      <c r="Y340" s="46" t="str">
        <f t="shared" si="63"/>
        <v/>
      </c>
      <c r="AA340" s="31" t="str">
        <f t="shared" si="64"/>
        <v/>
      </c>
      <c r="AB340" s="10" t="str">
        <f t="shared" si="64"/>
        <v/>
      </c>
      <c r="AC340" s="10" t="str">
        <f t="shared" si="64"/>
        <v/>
      </c>
      <c r="AD340" s="10" t="str">
        <f t="shared" si="64"/>
        <v/>
      </c>
      <c r="AE340" s="10" t="str">
        <f t="shared" si="64"/>
        <v/>
      </c>
      <c r="AF340" s="10" t="str">
        <f t="shared" si="64"/>
        <v/>
      </c>
      <c r="AG340" s="10" t="str">
        <f t="shared" si="64"/>
        <v/>
      </c>
      <c r="AH340" s="10" t="str">
        <f t="shared" si="64"/>
        <v/>
      </c>
      <c r="AI340" s="10" t="str">
        <f t="shared" si="64"/>
        <v/>
      </c>
      <c r="AJ340" s="10" t="str">
        <f t="shared" si="64"/>
        <v/>
      </c>
      <c r="AK340" s="10" t="str">
        <f t="shared" si="64"/>
        <v/>
      </c>
      <c r="AL340" s="10" t="str">
        <f t="shared" si="64"/>
        <v/>
      </c>
      <c r="AM340" s="10" t="str">
        <f t="shared" si="64"/>
        <v/>
      </c>
      <c r="AN340" s="10" t="str">
        <f t="shared" si="64"/>
        <v/>
      </c>
      <c r="AO340" s="32" t="str">
        <f t="shared" si="64"/>
        <v/>
      </c>
      <c r="AU340" s="13" t="str">
        <f>IF($F340="", "", IF(COUNTIF('Intro &amp; Setup'!$T$17:$Y$26, $F340)&gt;0, "", "X"))</f>
        <v/>
      </c>
      <c r="AW340" s="39" t="str">
        <f>IF(K340="", "", IF(COUNTIF('Intro &amp; Setup'!$AP$17:$AS$31, K340)&gt;0, "", "X"))</f>
        <v/>
      </c>
      <c r="AX340" s="1" t="str">
        <f>IF(L340="", "", IF(COUNTIF('Intro &amp; Setup'!$AP$17:$AS$31, L340)&gt;0, "", "X"))</f>
        <v/>
      </c>
      <c r="AY340" s="1" t="str">
        <f>IF(M340="", "", IF(COUNTIF('Intro &amp; Setup'!$AP$17:$AS$31, M340)&gt;0, "", "X"))</f>
        <v/>
      </c>
      <c r="AZ340" s="40" t="str">
        <f>IF(N340="", "", IF(COUNTIF('Intro &amp; Setup'!$AP$17:$AS$31, N340)&gt;0, "", "X"))</f>
        <v/>
      </c>
      <c r="BB340" s="55" t="str">
        <f t="shared" si="65"/>
        <v/>
      </c>
      <c r="BC340" s="56" t="str">
        <f t="shared" si="65"/>
        <v/>
      </c>
      <c r="BE340" s="13" t="str">
        <f t="shared" si="66"/>
        <v/>
      </c>
      <c r="BG340" s="13" t="str">
        <f t="shared" si="67"/>
        <v/>
      </c>
    </row>
    <row r="341" spans="1:59" x14ac:dyDescent="0.25">
      <c r="A341" s="2"/>
      <c r="B341" s="72"/>
      <c r="C341" s="73"/>
      <c r="D341" s="74"/>
      <c r="E341" s="74"/>
      <c r="F341" s="75"/>
      <c r="G341" s="74"/>
      <c r="H341" s="76"/>
      <c r="I341" s="74"/>
      <c r="J341" s="77"/>
      <c r="K341" s="72"/>
      <c r="L341" s="75"/>
      <c r="M341" s="75"/>
      <c r="N341" s="78"/>
      <c r="O341" s="79"/>
      <c r="P341" s="2"/>
      <c r="Q341" s="13" t="str">
        <f t="shared" si="59"/>
        <v/>
      </c>
      <c r="R341" s="2"/>
      <c r="T341" s="13" t="str">
        <f t="shared" si="60"/>
        <v/>
      </c>
      <c r="V341" s="13" t="str">
        <f t="shared" si="61"/>
        <v/>
      </c>
      <c r="W341" s="24" t="str">
        <f t="shared" si="62"/>
        <v/>
      </c>
      <c r="Y341" s="46" t="str">
        <f t="shared" si="63"/>
        <v/>
      </c>
      <c r="AA341" s="31" t="str">
        <f t="shared" si="64"/>
        <v/>
      </c>
      <c r="AB341" s="10" t="str">
        <f t="shared" si="64"/>
        <v/>
      </c>
      <c r="AC341" s="10" t="str">
        <f t="shared" si="64"/>
        <v/>
      </c>
      <c r="AD341" s="10" t="str">
        <f t="shared" si="64"/>
        <v/>
      </c>
      <c r="AE341" s="10" t="str">
        <f t="shared" si="64"/>
        <v/>
      </c>
      <c r="AF341" s="10" t="str">
        <f t="shared" si="64"/>
        <v/>
      </c>
      <c r="AG341" s="10" t="str">
        <f t="shared" si="64"/>
        <v/>
      </c>
      <c r="AH341" s="10" t="str">
        <f t="shared" si="64"/>
        <v/>
      </c>
      <c r="AI341" s="10" t="str">
        <f t="shared" si="64"/>
        <v/>
      </c>
      <c r="AJ341" s="10" t="str">
        <f t="shared" si="64"/>
        <v/>
      </c>
      <c r="AK341" s="10" t="str">
        <f t="shared" si="64"/>
        <v/>
      </c>
      <c r="AL341" s="10" t="str">
        <f t="shared" si="64"/>
        <v/>
      </c>
      <c r="AM341" s="10" t="str">
        <f t="shared" si="64"/>
        <v/>
      </c>
      <c r="AN341" s="10" t="str">
        <f t="shared" si="64"/>
        <v/>
      </c>
      <c r="AO341" s="32" t="str">
        <f t="shared" si="64"/>
        <v/>
      </c>
      <c r="AU341" s="13" t="str">
        <f>IF($F341="", "", IF(COUNTIF('Intro &amp; Setup'!$T$17:$Y$26, $F341)&gt;0, "", "X"))</f>
        <v/>
      </c>
      <c r="AW341" s="39" t="str">
        <f>IF(K341="", "", IF(COUNTIF('Intro &amp; Setup'!$AP$17:$AS$31, K341)&gt;0, "", "X"))</f>
        <v/>
      </c>
      <c r="AX341" s="1" t="str">
        <f>IF(L341="", "", IF(COUNTIF('Intro &amp; Setup'!$AP$17:$AS$31, L341)&gt;0, "", "X"))</f>
        <v/>
      </c>
      <c r="AY341" s="1" t="str">
        <f>IF(M341="", "", IF(COUNTIF('Intro &amp; Setup'!$AP$17:$AS$31, M341)&gt;0, "", "X"))</f>
        <v/>
      </c>
      <c r="AZ341" s="40" t="str">
        <f>IF(N341="", "", IF(COUNTIF('Intro &amp; Setup'!$AP$17:$AS$31, N341)&gt;0, "", "X"))</f>
        <v/>
      </c>
      <c r="BB341" s="55" t="str">
        <f t="shared" si="65"/>
        <v/>
      </c>
      <c r="BC341" s="56" t="str">
        <f t="shared" si="65"/>
        <v/>
      </c>
      <c r="BE341" s="13" t="str">
        <f t="shared" si="66"/>
        <v/>
      </c>
      <c r="BG341" s="13" t="str">
        <f t="shared" si="67"/>
        <v/>
      </c>
    </row>
    <row r="342" spans="1:59" x14ac:dyDescent="0.25">
      <c r="A342" s="2"/>
      <c r="B342" s="72"/>
      <c r="C342" s="73"/>
      <c r="D342" s="74"/>
      <c r="E342" s="74"/>
      <c r="F342" s="75"/>
      <c r="G342" s="74"/>
      <c r="H342" s="76"/>
      <c r="I342" s="74"/>
      <c r="J342" s="77"/>
      <c r="K342" s="72"/>
      <c r="L342" s="75"/>
      <c r="M342" s="75"/>
      <c r="N342" s="78"/>
      <c r="O342" s="79"/>
      <c r="P342" s="2"/>
      <c r="Q342" s="13" t="str">
        <f t="shared" si="59"/>
        <v/>
      </c>
      <c r="R342" s="2"/>
      <c r="T342" s="13" t="str">
        <f t="shared" si="60"/>
        <v/>
      </c>
      <c r="V342" s="13" t="str">
        <f t="shared" si="61"/>
        <v/>
      </c>
      <c r="W342" s="24" t="str">
        <f t="shared" si="62"/>
        <v/>
      </c>
      <c r="Y342" s="46" t="str">
        <f t="shared" si="63"/>
        <v/>
      </c>
      <c r="AA342" s="31" t="str">
        <f t="shared" si="64"/>
        <v/>
      </c>
      <c r="AB342" s="10" t="str">
        <f t="shared" si="64"/>
        <v/>
      </c>
      <c r="AC342" s="10" t="str">
        <f t="shared" si="64"/>
        <v/>
      </c>
      <c r="AD342" s="10" t="str">
        <f t="shared" si="64"/>
        <v/>
      </c>
      <c r="AE342" s="10" t="str">
        <f t="shared" si="64"/>
        <v/>
      </c>
      <c r="AF342" s="10" t="str">
        <f t="shared" si="64"/>
        <v/>
      </c>
      <c r="AG342" s="10" t="str">
        <f t="shared" si="64"/>
        <v/>
      </c>
      <c r="AH342" s="10" t="str">
        <f t="shared" si="64"/>
        <v/>
      </c>
      <c r="AI342" s="10" t="str">
        <f t="shared" si="64"/>
        <v/>
      </c>
      <c r="AJ342" s="10" t="str">
        <f t="shared" si="64"/>
        <v/>
      </c>
      <c r="AK342" s="10" t="str">
        <f t="shared" si="64"/>
        <v/>
      </c>
      <c r="AL342" s="10" t="str">
        <f t="shared" si="64"/>
        <v/>
      </c>
      <c r="AM342" s="10" t="str">
        <f t="shared" si="64"/>
        <v/>
      </c>
      <c r="AN342" s="10" t="str">
        <f t="shared" si="64"/>
        <v/>
      </c>
      <c r="AO342" s="32" t="str">
        <f t="shared" si="64"/>
        <v/>
      </c>
      <c r="AU342" s="13" t="str">
        <f>IF($F342="", "", IF(COUNTIF('Intro &amp; Setup'!$T$17:$Y$26, $F342)&gt;0, "", "X"))</f>
        <v/>
      </c>
      <c r="AW342" s="39" t="str">
        <f>IF(K342="", "", IF(COUNTIF('Intro &amp; Setup'!$AP$17:$AS$31, K342)&gt;0, "", "X"))</f>
        <v/>
      </c>
      <c r="AX342" s="1" t="str">
        <f>IF(L342="", "", IF(COUNTIF('Intro &amp; Setup'!$AP$17:$AS$31, L342)&gt;0, "", "X"))</f>
        <v/>
      </c>
      <c r="AY342" s="1" t="str">
        <f>IF(M342="", "", IF(COUNTIF('Intro &amp; Setup'!$AP$17:$AS$31, M342)&gt;0, "", "X"))</f>
        <v/>
      </c>
      <c r="AZ342" s="40" t="str">
        <f>IF(N342="", "", IF(COUNTIF('Intro &amp; Setup'!$AP$17:$AS$31, N342)&gt;0, "", "X"))</f>
        <v/>
      </c>
      <c r="BB342" s="55" t="str">
        <f t="shared" si="65"/>
        <v/>
      </c>
      <c r="BC342" s="56" t="str">
        <f t="shared" si="65"/>
        <v/>
      </c>
      <c r="BE342" s="13" t="str">
        <f t="shared" si="66"/>
        <v/>
      </c>
      <c r="BG342" s="13" t="str">
        <f t="shared" si="67"/>
        <v/>
      </c>
    </row>
    <row r="343" spans="1:59" x14ac:dyDescent="0.25">
      <c r="A343" s="2"/>
      <c r="B343" s="72"/>
      <c r="C343" s="73"/>
      <c r="D343" s="74"/>
      <c r="E343" s="74"/>
      <c r="F343" s="75"/>
      <c r="G343" s="74"/>
      <c r="H343" s="76"/>
      <c r="I343" s="74"/>
      <c r="J343" s="77"/>
      <c r="K343" s="72"/>
      <c r="L343" s="75"/>
      <c r="M343" s="75"/>
      <c r="N343" s="78"/>
      <c r="O343" s="79"/>
      <c r="P343" s="2"/>
      <c r="Q343" s="13" t="str">
        <f t="shared" si="59"/>
        <v/>
      </c>
      <c r="R343" s="2"/>
      <c r="T343" s="13" t="str">
        <f t="shared" si="60"/>
        <v/>
      </c>
      <c r="V343" s="13" t="str">
        <f t="shared" si="61"/>
        <v/>
      </c>
      <c r="W343" s="24" t="str">
        <f t="shared" si="62"/>
        <v/>
      </c>
      <c r="Y343" s="46" t="str">
        <f t="shared" si="63"/>
        <v/>
      </c>
      <c r="AA343" s="31" t="str">
        <f t="shared" si="64"/>
        <v/>
      </c>
      <c r="AB343" s="10" t="str">
        <f t="shared" si="64"/>
        <v/>
      </c>
      <c r="AC343" s="10" t="str">
        <f t="shared" si="64"/>
        <v/>
      </c>
      <c r="AD343" s="10" t="str">
        <f t="shared" si="64"/>
        <v/>
      </c>
      <c r="AE343" s="10" t="str">
        <f t="shared" si="64"/>
        <v/>
      </c>
      <c r="AF343" s="10" t="str">
        <f t="shared" si="64"/>
        <v/>
      </c>
      <c r="AG343" s="10" t="str">
        <f t="shared" si="64"/>
        <v/>
      </c>
      <c r="AH343" s="10" t="str">
        <f t="shared" si="64"/>
        <v/>
      </c>
      <c r="AI343" s="10" t="str">
        <f t="shared" si="64"/>
        <v/>
      </c>
      <c r="AJ343" s="10" t="str">
        <f t="shared" si="64"/>
        <v/>
      </c>
      <c r="AK343" s="10" t="str">
        <f t="shared" si="64"/>
        <v/>
      </c>
      <c r="AL343" s="10" t="str">
        <f t="shared" si="64"/>
        <v/>
      </c>
      <c r="AM343" s="10" t="str">
        <f t="shared" si="64"/>
        <v/>
      </c>
      <c r="AN343" s="10" t="str">
        <f t="shared" si="64"/>
        <v/>
      </c>
      <c r="AO343" s="32" t="str">
        <f t="shared" si="64"/>
        <v/>
      </c>
      <c r="AU343" s="13" t="str">
        <f>IF($F343="", "", IF(COUNTIF('Intro &amp; Setup'!$T$17:$Y$26, $F343)&gt;0, "", "X"))</f>
        <v/>
      </c>
      <c r="AW343" s="39" t="str">
        <f>IF(K343="", "", IF(COUNTIF('Intro &amp; Setup'!$AP$17:$AS$31, K343)&gt;0, "", "X"))</f>
        <v/>
      </c>
      <c r="AX343" s="1" t="str">
        <f>IF(L343="", "", IF(COUNTIF('Intro &amp; Setup'!$AP$17:$AS$31, L343)&gt;0, "", "X"))</f>
        <v/>
      </c>
      <c r="AY343" s="1" t="str">
        <f>IF(M343="", "", IF(COUNTIF('Intro &amp; Setup'!$AP$17:$AS$31, M343)&gt;0, "", "X"))</f>
        <v/>
      </c>
      <c r="AZ343" s="40" t="str">
        <f>IF(N343="", "", IF(COUNTIF('Intro &amp; Setup'!$AP$17:$AS$31, N343)&gt;0, "", "X"))</f>
        <v/>
      </c>
      <c r="BB343" s="55" t="str">
        <f t="shared" si="65"/>
        <v/>
      </c>
      <c r="BC343" s="56" t="str">
        <f t="shared" si="65"/>
        <v/>
      </c>
      <c r="BE343" s="13" t="str">
        <f t="shared" si="66"/>
        <v/>
      </c>
      <c r="BG343" s="13" t="str">
        <f t="shared" si="67"/>
        <v/>
      </c>
    </row>
    <row r="344" spans="1:59" x14ac:dyDescent="0.25">
      <c r="A344" s="2"/>
      <c r="B344" s="72"/>
      <c r="C344" s="73"/>
      <c r="D344" s="74"/>
      <c r="E344" s="74"/>
      <c r="F344" s="75"/>
      <c r="G344" s="74"/>
      <c r="H344" s="76"/>
      <c r="I344" s="74"/>
      <c r="J344" s="77"/>
      <c r="K344" s="72"/>
      <c r="L344" s="75"/>
      <c r="M344" s="75"/>
      <c r="N344" s="78"/>
      <c r="O344" s="79"/>
      <c r="P344" s="2"/>
      <c r="Q344" s="13" t="str">
        <f t="shared" si="59"/>
        <v/>
      </c>
      <c r="R344" s="2"/>
      <c r="T344" s="13" t="str">
        <f t="shared" si="60"/>
        <v/>
      </c>
      <c r="V344" s="13" t="str">
        <f t="shared" si="61"/>
        <v/>
      </c>
      <c r="W344" s="24" t="str">
        <f t="shared" si="62"/>
        <v/>
      </c>
      <c r="Y344" s="46" t="str">
        <f t="shared" si="63"/>
        <v/>
      </c>
      <c r="AA344" s="31" t="str">
        <f t="shared" si="64"/>
        <v/>
      </c>
      <c r="AB344" s="10" t="str">
        <f t="shared" si="64"/>
        <v/>
      </c>
      <c r="AC344" s="10" t="str">
        <f t="shared" si="64"/>
        <v/>
      </c>
      <c r="AD344" s="10" t="str">
        <f t="shared" si="64"/>
        <v/>
      </c>
      <c r="AE344" s="10" t="str">
        <f t="shared" si="64"/>
        <v/>
      </c>
      <c r="AF344" s="10" t="str">
        <f t="shared" si="64"/>
        <v/>
      </c>
      <c r="AG344" s="10" t="str">
        <f t="shared" si="64"/>
        <v/>
      </c>
      <c r="AH344" s="10" t="str">
        <f t="shared" si="64"/>
        <v/>
      </c>
      <c r="AI344" s="10" t="str">
        <f t="shared" si="64"/>
        <v/>
      </c>
      <c r="AJ344" s="10" t="str">
        <f t="shared" si="64"/>
        <v/>
      </c>
      <c r="AK344" s="10" t="str">
        <f t="shared" si="64"/>
        <v/>
      </c>
      <c r="AL344" s="10" t="str">
        <f t="shared" si="64"/>
        <v/>
      </c>
      <c r="AM344" s="10" t="str">
        <f t="shared" si="64"/>
        <v/>
      </c>
      <c r="AN344" s="10" t="str">
        <f t="shared" si="64"/>
        <v/>
      </c>
      <c r="AO344" s="32" t="str">
        <f t="shared" si="64"/>
        <v/>
      </c>
      <c r="AU344" s="13" t="str">
        <f>IF($F344="", "", IF(COUNTIF('Intro &amp; Setup'!$T$17:$Y$26, $F344)&gt;0, "", "X"))</f>
        <v/>
      </c>
      <c r="AW344" s="39" t="str">
        <f>IF(K344="", "", IF(COUNTIF('Intro &amp; Setup'!$AP$17:$AS$31, K344)&gt;0, "", "X"))</f>
        <v/>
      </c>
      <c r="AX344" s="1" t="str">
        <f>IF(L344="", "", IF(COUNTIF('Intro &amp; Setup'!$AP$17:$AS$31, L344)&gt;0, "", "X"))</f>
        <v/>
      </c>
      <c r="AY344" s="1" t="str">
        <f>IF(M344="", "", IF(COUNTIF('Intro &amp; Setup'!$AP$17:$AS$31, M344)&gt;0, "", "X"))</f>
        <v/>
      </c>
      <c r="AZ344" s="40" t="str">
        <f>IF(N344="", "", IF(COUNTIF('Intro &amp; Setup'!$AP$17:$AS$31, N344)&gt;0, "", "X"))</f>
        <v/>
      </c>
      <c r="BB344" s="55" t="str">
        <f t="shared" si="65"/>
        <v/>
      </c>
      <c r="BC344" s="56" t="str">
        <f t="shared" si="65"/>
        <v/>
      </c>
      <c r="BE344" s="13" t="str">
        <f t="shared" si="66"/>
        <v/>
      </c>
      <c r="BG344" s="13" t="str">
        <f t="shared" si="67"/>
        <v/>
      </c>
    </row>
    <row r="345" spans="1:59" x14ac:dyDescent="0.25">
      <c r="A345" s="2"/>
      <c r="B345" s="72"/>
      <c r="C345" s="73"/>
      <c r="D345" s="74"/>
      <c r="E345" s="74"/>
      <c r="F345" s="75"/>
      <c r="G345" s="74"/>
      <c r="H345" s="76"/>
      <c r="I345" s="74"/>
      <c r="J345" s="77"/>
      <c r="K345" s="72"/>
      <c r="L345" s="75"/>
      <c r="M345" s="75"/>
      <c r="N345" s="78"/>
      <c r="O345" s="79"/>
      <c r="P345" s="2"/>
      <c r="Q345" s="13" t="str">
        <f t="shared" si="59"/>
        <v/>
      </c>
      <c r="R345" s="2"/>
      <c r="T345" s="13" t="str">
        <f t="shared" si="60"/>
        <v/>
      </c>
      <c r="V345" s="13" t="str">
        <f t="shared" si="61"/>
        <v/>
      </c>
      <c r="W345" s="24" t="str">
        <f t="shared" si="62"/>
        <v/>
      </c>
      <c r="Y345" s="46" t="str">
        <f t="shared" si="63"/>
        <v/>
      </c>
      <c r="AA345" s="31" t="str">
        <f t="shared" si="64"/>
        <v/>
      </c>
      <c r="AB345" s="10" t="str">
        <f t="shared" si="64"/>
        <v/>
      </c>
      <c r="AC345" s="10" t="str">
        <f t="shared" si="64"/>
        <v/>
      </c>
      <c r="AD345" s="10" t="str">
        <f t="shared" si="64"/>
        <v/>
      </c>
      <c r="AE345" s="10" t="str">
        <f t="shared" si="64"/>
        <v/>
      </c>
      <c r="AF345" s="10" t="str">
        <f t="shared" si="64"/>
        <v/>
      </c>
      <c r="AG345" s="10" t="str">
        <f t="shared" si="64"/>
        <v/>
      </c>
      <c r="AH345" s="10" t="str">
        <f t="shared" si="64"/>
        <v/>
      </c>
      <c r="AI345" s="10" t="str">
        <f t="shared" si="64"/>
        <v/>
      </c>
      <c r="AJ345" s="10" t="str">
        <f t="shared" si="64"/>
        <v/>
      </c>
      <c r="AK345" s="10" t="str">
        <f t="shared" si="64"/>
        <v/>
      </c>
      <c r="AL345" s="10" t="str">
        <f t="shared" si="64"/>
        <v/>
      </c>
      <c r="AM345" s="10" t="str">
        <f t="shared" si="64"/>
        <v/>
      </c>
      <c r="AN345" s="10" t="str">
        <f t="shared" si="64"/>
        <v/>
      </c>
      <c r="AO345" s="32" t="str">
        <f t="shared" si="64"/>
        <v/>
      </c>
      <c r="AU345" s="13" t="str">
        <f>IF($F345="", "", IF(COUNTIF('Intro &amp; Setup'!$T$17:$Y$26, $F345)&gt;0, "", "X"))</f>
        <v/>
      </c>
      <c r="AW345" s="39" t="str">
        <f>IF(K345="", "", IF(COUNTIF('Intro &amp; Setup'!$AP$17:$AS$31, K345)&gt;0, "", "X"))</f>
        <v/>
      </c>
      <c r="AX345" s="1" t="str">
        <f>IF(L345="", "", IF(COUNTIF('Intro &amp; Setup'!$AP$17:$AS$31, L345)&gt;0, "", "X"))</f>
        <v/>
      </c>
      <c r="AY345" s="1" t="str">
        <f>IF(M345="", "", IF(COUNTIF('Intro &amp; Setup'!$AP$17:$AS$31, M345)&gt;0, "", "X"))</f>
        <v/>
      </c>
      <c r="AZ345" s="40" t="str">
        <f>IF(N345="", "", IF(COUNTIF('Intro &amp; Setup'!$AP$17:$AS$31, N345)&gt;0, "", "X"))</f>
        <v/>
      </c>
      <c r="BB345" s="55" t="str">
        <f t="shared" si="65"/>
        <v/>
      </c>
      <c r="BC345" s="56" t="str">
        <f t="shared" si="65"/>
        <v/>
      </c>
      <c r="BE345" s="13" t="str">
        <f t="shared" si="66"/>
        <v/>
      </c>
      <c r="BG345" s="13" t="str">
        <f t="shared" si="67"/>
        <v/>
      </c>
    </row>
    <row r="346" spans="1:59" x14ac:dyDescent="0.25">
      <c r="A346" s="2"/>
      <c r="B346" s="72"/>
      <c r="C346" s="73"/>
      <c r="D346" s="74"/>
      <c r="E346" s="74"/>
      <c r="F346" s="75"/>
      <c r="G346" s="74"/>
      <c r="H346" s="76"/>
      <c r="I346" s="74"/>
      <c r="J346" s="77"/>
      <c r="K346" s="72"/>
      <c r="L346" s="75"/>
      <c r="M346" s="75"/>
      <c r="N346" s="78"/>
      <c r="O346" s="79"/>
      <c r="P346" s="2"/>
      <c r="Q346" s="13" t="str">
        <f t="shared" si="59"/>
        <v/>
      </c>
      <c r="R346" s="2"/>
      <c r="T346" s="13" t="str">
        <f t="shared" si="60"/>
        <v/>
      </c>
      <c r="V346" s="13" t="str">
        <f t="shared" si="61"/>
        <v/>
      </c>
      <c r="W346" s="24" t="str">
        <f t="shared" si="62"/>
        <v/>
      </c>
      <c r="Y346" s="46" t="str">
        <f t="shared" si="63"/>
        <v/>
      </c>
      <c r="AA346" s="31" t="str">
        <f t="shared" si="64"/>
        <v/>
      </c>
      <c r="AB346" s="10" t="str">
        <f t="shared" si="64"/>
        <v/>
      </c>
      <c r="AC346" s="10" t="str">
        <f t="shared" si="64"/>
        <v/>
      </c>
      <c r="AD346" s="10" t="str">
        <f t="shared" si="64"/>
        <v/>
      </c>
      <c r="AE346" s="10" t="str">
        <f t="shared" si="64"/>
        <v/>
      </c>
      <c r="AF346" s="10" t="str">
        <f t="shared" si="64"/>
        <v/>
      </c>
      <c r="AG346" s="10" t="str">
        <f t="shared" si="64"/>
        <v/>
      </c>
      <c r="AH346" s="10" t="str">
        <f t="shared" si="64"/>
        <v/>
      </c>
      <c r="AI346" s="10" t="str">
        <f t="shared" si="64"/>
        <v/>
      </c>
      <c r="AJ346" s="10" t="str">
        <f t="shared" si="64"/>
        <v/>
      </c>
      <c r="AK346" s="10" t="str">
        <f t="shared" si="64"/>
        <v/>
      </c>
      <c r="AL346" s="10" t="str">
        <f t="shared" si="64"/>
        <v/>
      </c>
      <c r="AM346" s="10" t="str">
        <f t="shared" si="64"/>
        <v/>
      </c>
      <c r="AN346" s="10" t="str">
        <f t="shared" si="64"/>
        <v/>
      </c>
      <c r="AO346" s="32" t="str">
        <f t="shared" si="64"/>
        <v/>
      </c>
      <c r="AU346" s="13" t="str">
        <f>IF($F346="", "", IF(COUNTIF('Intro &amp; Setup'!$T$17:$Y$26, $F346)&gt;0, "", "X"))</f>
        <v/>
      </c>
      <c r="AW346" s="39" t="str">
        <f>IF(K346="", "", IF(COUNTIF('Intro &amp; Setup'!$AP$17:$AS$31, K346)&gt;0, "", "X"))</f>
        <v/>
      </c>
      <c r="AX346" s="1" t="str">
        <f>IF(L346="", "", IF(COUNTIF('Intro &amp; Setup'!$AP$17:$AS$31, L346)&gt;0, "", "X"))</f>
        <v/>
      </c>
      <c r="AY346" s="1" t="str">
        <f>IF(M346="", "", IF(COUNTIF('Intro &amp; Setup'!$AP$17:$AS$31, M346)&gt;0, "", "X"))</f>
        <v/>
      </c>
      <c r="AZ346" s="40" t="str">
        <f>IF(N346="", "", IF(COUNTIF('Intro &amp; Setup'!$AP$17:$AS$31, N346)&gt;0, "", "X"))</f>
        <v/>
      </c>
      <c r="BB346" s="55" t="str">
        <f t="shared" si="65"/>
        <v/>
      </c>
      <c r="BC346" s="56" t="str">
        <f t="shared" si="65"/>
        <v/>
      </c>
      <c r="BE346" s="13" t="str">
        <f t="shared" si="66"/>
        <v/>
      </c>
      <c r="BG346" s="13" t="str">
        <f t="shared" si="67"/>
        <v/>
      </c>
    </row>
    <row r="347" spans="1:59" x14ac:dyDescent="0.25">
      <c r="A347" s="2"/>
      <c r="B347" s="72"/>
      <c r="C347" s="73"/>
      <c r="D347" s="74"/>
      <c r="E347" s="74"/>
      <c r="F347" s="75"/>
      <c r="G347" s="74"/>
      <c r="H347" s="76"/>
      <c r="I347" s="74"/>
      <c r="J347" s="77"/>
      <c r="K347" s="72"/>
      <c r="L347" s="75"/>
      <c r="M347" s="75"/>
      <c r="N347" s="78"/>
      <c r="O347" s="79"/>
      <c r="P347" s="2"/>
      <c r="Q347" s="13" t="str">
        <f t="shared" si="59"/>
        <v/>
      </c>
      <c r="R347" s="2"/>
      <c r="T347" s="13" t="str">
        <f t="shared" si="60"/>
        <v/>
      </c>
      <c r="V347" s="13" t="str">
        <f t="shared" si="61"/>
        <v/>
      </c>
      <c r="W347" s="24" t="str">
        <f t="shared" si="62"/>
        <v/>
      </c>
      <c r="Y347" s="46" t="str">
        <f t="shared" si="63"/>
        <v/>
      </c>
      <c r="AA347" s="31" t="str">
        <f t="shared" si="64"/>
        <v/>
      </c>
      <c r="AB347" s="10" t="str">
        <f t="shared" si="64"/>
        <v/>
      </c>
      <c r="AC347" s="10" t="str">
        <f t="shared" si="64"/>
        <v/>
      </c>
      <c r="AD347" s="10" t="str">
        <f t="shared" si="64"/>
        <v/>
      </c>
      <c r="AE347" s="10" t="str">
        <f t="shared" si="64"/>
        <v/>
      </c>
      <c r="AF347" s="10" t="str">
        <f t="shared" si="64"/>
        <v/>
      </c>
      <c r="AG347" s="10" t="str">
        <f t="shared" si="64"/>
        <v/>
      </c>
      <c r="AH347" s="10" t="str">
        <f t="shared" si="64"/>
        <v/>
      </c>
      <c r="AI347" s="10" t="str">
        <f t="shared" si="64"/>
        <v/>
      </c>
      <c r="AJ347" s="10" t="str">
        <f t="shared" si="64"/>
        <v/>
      </c>
      <c r="AK347" s="10" t="str">
        <f t="shared" si="64"/>
        <v/>
      </c>
      <c r="AL347" s="10" t="str">
        <f t="shared" si="64"/>
        <v/>
      </c>
      <c r="AM347" s="10" t="str">
        <f t="shared" si="64"/>
        <v/>
      </c>
      <c r="AN347" s="10" t="str">
        <f t="shared" si="64"/>
        <v/>
      </c>
      <c r="AO347" s="32" t="str">
        <f t="shared" si="64"/>
        <v/>
      </c>
      <c r="AU347" s="13" t="str">
        <f>IF($F347="", "", IF(COUNTIF('Intro &amp; Setup'!$T$17:$Y$26, $F347)&gt;0, "", "X"))</f>
        <v/>
      </c>
      <c r="AW347" s="39" t="str">
        <f>IF(K347="", "", IF(COUNTIF('Intro &amp; Setup'!$AP$17:$AS$31, K347)&gt;0, "", "X"))</f>
        <v/>
      </c>
      <c r="AX347" s="1" t="str">
        <f>IF(L347="", "", IF(COUNTIF('Intro &amp; Setup'!$AP$17:$AS$31, L347)&gt;0, "", "X"))</f>
        <v/>
      </c>
      <c r="AY347" s="1" t="str">
        <f>IF(M347="", "", IF(COUNTIF('Intro &amp; Setup'!$AP$17:$AS$31, M347)&gt;0, "", "X"))</f>
        <v/>
      </c>
      <c r="AZ347" s="40" t="str">
        <f>IF(N347="", "", IF(COUNTIF('Intro &amp; Setup'!$AP$17:$AS$31, N347)&gt;0, "", "X"))</f>
        <v/>
      </c>
      <c r="BB347" s="55" t="str">
        <f t="shared" si="65"/>
        <v/>
      </c>
      <c r="BC347" s="56" t="str">
        <f t="shared" si="65"/>
        <v/>
      </c>
      <c r="BE347" s="13" t="str">
        <f t="shared" si="66"/>
        <v/>
      </c>
      <c r="BG347" s="13" t="str">
        <f t="shared" si="67"/>
        <v/>
      </c>
    </row>
    <row r="348" spans="1:59" x14ac:dyDescent="0.25">
      <c r="A348" s="2"/>
      <c r="B348" s="72"/>
      <c r="C348" s="73"/>
      <c r="D348" s="74"/>
      <c r="E348" s="74"/>
      <c r="F348" s="75"/>
      <c r="G348" s="74"/>
      <c r="H348" s="76"/>
      <c r="I348" s="74"/>
      <c r="J348" s="77"/>
      <c r="K348" s="72"/>
      <c r="L348" s="75"/>
      <c r="M348" s="75"/>
      <c r="N348" s="78"/>
      <c r="O348" s="79"/>
      <c r="P348" s="2"/>
      <c r="Q348" s="13" t="str">
        <f t="shared" si="59"/>
        <v/>
      </c>
      <c r="R348" s="2"/>
      <c r="T348" s="13" t="str">
        <f t="shared" si="60"/>
        <v/>
      </c>
      <c r="V348" s="13" t="str">
        <f t="shared" si="61"/>
        <v/>
      </c>
      <c r="W348" s="24" t="str">
        <f t="shared" si="62"/>
        <v/>
      </c>
      <c r="Y348" s="46" t="str">
        <f t="shared" si="63"/>
        <v/>
      </c>
      <c r="AA348" s="31" t="str">
        <f t="shared" si="64"/>
        <v/>
      </c>
      <c r="AB348" s="10" t="str">
        <f t="shared" si="64"/>
        <v/>
      </c>
      <c r="AC348" s="10" t="str">
        <f t="shared" si="64"/>
        <v/>
      </c>
      <c r="AD348" s="10" t="str">
        <f t="shared" si="64"/>
        <v/>
      </c>
      <c r="AE348" s="10" t="str">
        <f t="shared" si="64"/>
        <v/>
      </c>
      <c r="AF348" s="10" t="str">
        <f t="shared" si="64"/>
        <v/>
      </c>
      <c r="AG348" s="10" t="str">
        <f t="shared" si="64"/>
        <v/>
      </c>
      <c r="AH348" s="10" t="str">
        <f t="shared" si="64"/>
        <v/>
      </c>
      <c r="AI348" s="10" t="str">
        <f t="shared" si="64"/>
        <v/>
      </c>
      <c r="AJ348" s="10" t="str">
        <f t="shared" si="64"/>
        <v/>
      </c>
      <c r="AK348" s="10" t="str">
        <f t="shared" si="64"/>
        <v/>
      </c>
      <c r="AL348" s="10" t="str">
        <f t="shared" si="64"/>
        <v/>
      </c>
      <c r="AM348" s="10" t="str">
        <f t="shared" si="64"/>
        <v/>
      </c>
      <c r="AN348" s="10" t="str">
        <f t="shared" si="64"/>
        <v/>
      </c>
      <c r="AO348" s="32" t="str">
        <f t="shared" si="64"/>
        <v/>
      </c>
      <c r="AU348" s="13" t="str">
        <f>IF($F348="", "", IF(COUNTIF('Intro &amp; Setup'!$T$17:$Y$26, $F348)&gt;0, "", "X"))</f>
        <v/>
      </c>
      <c r="AW348" s="39" t="str">
        <f>IF(K348="", "", IF(COUNTIF('Intro &amp; Setup'!$AP$17:$AS$31, K348)&gt;0, "", "X"))</f>
        <v/>
      </c>
      <c r="AX348" s="1" t="str">
        <f>IF(L348="", "", IF(COUNTIF('Intro &amp; Setup'!$AP$17:$AS$31, L348)&gt;0, "", "X"))</f>
        <v/>
      </c>
      <c r="AY348" s="1" t="str">
        <f>IF(M348="", "", IF(COUNTIF('Intro &amp; Setup'!$AP$17:$AS$31, M348)&gt;0, "", "X"))</f>
        <v/>
      </c>
      <c r="AZ348" s="40" t="str">
        <f>IF(N348="", "", IF(COUNTIF('Intro &amp; Setup'!$AP$17:$AS$31, N348)&gt;0, "", "X"))</f>
        <v/>
      </c>
      <c r="BB348" s="55" t="str">
        <f t="shared" si="65"/>
        <v/>
      </c>
      <c r="BC348" s="56" t="str">
        <f t="shared" si="65"/>
        <v/>
      </c>
      <c r="BE348" s="13" t="str">
        <f t="shared" si="66"/>
        <v/>
      </c>
      <c r="BG348" s="13" t="str">
        <f t="shared" si="67"/>
        <v/>
      </c>
    </row>
    <row r="349" spans="1:59" x14ac:dyDescent="0.25">
      <c r="A349" s="2"/>
      <c r="B349" s="72"/>
      <c r="C349" s="73"/>
      <c r="D349" s="74"/>
      <c r="E349" s="74"/>
      <c r="F349" s="75"/>
      <c r="G349" s="74"/>
      <c r="H349" s="76"/>
      <c r="I349" s="74"/>
      <c r="J349" s="77"/>
      <c r="K349" s="72"/>
      <c r="L349" s="75"/>
      <c r="M349" s="75"/>
      <c r="N349" s="78"/>
      <c r="O349" s="79"/>
      <c r="P349" s="2"/>
      <c r="Q349" s="13" t="str">
        <f t="shared" si="59"/>
        <v/>
      </c>
      <c r="R349" s="2"/>
      <c r="T349" s="13" t="str">
        <f t="shared" si="60"/>
        <v/>
      </c>
      <c r="V349" s="13" t="str">
        <f t="shared" si="61"/>
        <v/>
      </c>
      <c r="W349" s="24" t="str">
        <f t="shared" si="62"/>
        <v/>
      </c>
      <c r="Y349" s="46" t="str">
        <f t="shared" si="63"/>
        <v/>
      </c>
      <c r="AA349" s="31" t="str">
        <f t="shared" ref="AA349:AO365" si="68">IF(OR(AA$10="", $J349=""), "", IF($K349=AA$10, $Y349, 0)+IF($L349=AA$10, $Y349, 0)+IF($M349=AA$10, $Y349, 0)+IF($N349=AA$10, $Y349, 0))</f>
        <v/>
      </c>
      <c r="AB349" s="10" t="str">
        <f t="shared" si="68"/>
        <v/>
      </c>
      <c r="AC349" s="10" t="str">
        <f t="shared" si="68"/>
        <v/>
      </c>
      <c r="AD349" s="10" t="str">
        <f t="shared" si="68"/>
        <v/>
      </c>
      <c r="AE349" s="10" t="str">
        <f t="shared" si="68"/>
        <v/>
      </c>
      <c r="AF349" s="10" t="str">
        <f t="shared" si="68"/>
        <v/>
      </c>
      <c r="AG349" s="10" t="str">
        <f t="shared" si="68"/>
        <v/>
      </c>
      <c r="AH349" s="10" t="str">
        <f t="shared" si="68"/>
        <v/>
      </c>
      <c r="AI349" s="10" t="str">
        <f t="shared" si="68"/>
        <v/>
      </c>
      <c r="AJ349" s="10" t="str">
        <f t="shared" si="68"/>
        <v/>
      </c>
      <c r="AK349" s="10" t="str">
        <f t="shared" si="68"/>
        <v/>
      </c>
      <c r="AL349" s="10" t="str">
        <f t="shared" si="68"/>
        <v/>
      </c>
      <c r="AM349" s="10" t="str">
        <f t="shared" si="68"/>
        <v/>
      </c>
      <c r="AN349" s="10" t="str">
        <f t="shared" si="68"/>
        <v/>
      </c>
      <c r="AO349" s="32" t="str">
        <f t="shared" si="68"/>
        <v/>
      </c>
      <c r="AU349" s="13" t="str">
        <f>IF($F349="", "", IF(COUNTIF('Intro &amp; Setup'!$T$17:$Y$26, $F349)&gt;0, "", "X"))</f>
        <v/>
      </c>
      <c r="AW349" s="39" t="str">
        <f>IF(K349="", "", IF(COUNTIF('Intro &amp; Setup'!$AP$17:$AS$31, K349)&gt;0, "", "X"))</f>
        <v/>
      </c>
      <c r="AX349" s="1" t="str">
        <f>IF(L349="", "", IF(COUNTIF('Intro &amp; Setup'!$AP$17:$AS$31, L349)&gt;0, "", "X"))</f>
        <v/>
      </c>
      <c r="AY349" s="1" t="str">
        <f>IF(M349="", "", IF(COUNTIF('Intro &amp; Setup'!$AP$17:$AS$31, M349)&gt;0, "", "X"))</f>
        <v/>
      </c>
      <c r="AZ349" s="40" t="str">
        <f>IF(N349="", "", IF(COUNTIF('Intro &amp; Setup'!$AP$17:$AS$31, N349)&gt;0, "", "X"))</f>
        <v/>
      </c>
      <c r="BB349" s="55" t="str">
        <f t="shared" si="65"/>
        <v/>
      </c>
      <c r="BC349" s="56" t="str">
        <f t="shared" si="65"/>
        <v/>
      </c>
      <c r="BE349" s="13" t="str">
        <f t="shared" si="66"/>
        <v/>
      </c>
      <c r="BG349" s="13" t="str">
        <f t="shared" si="67"/>
        <v/>
      </c>
    </row>
    <row r="350" spans="1:59" x14ac:dyDescent="0.25">
      <c r="A350" s="2"/>
      <c r="B350" s="72"/>
      <c r="C350" s="73"/>
      <c r="D350" s="74"/>
      <c r="E350" s="74"/>
      <c r="F350" s="75"/>
      <c r="G350" s="74"/>
      <c r="H350" s="76"/>
      <c r="I350" s="74"/>
      <c r="J350" s="77"/>
      <c r="K350" s="72"/>
      <c r="L350" s="75"/>
      <c r="M350" s="75"/>
      <c r="N350" s="78"/>
      <c r="O350" s="79"/>
      <c r="P350" s="2"/>
      <c r="Q350" s="13" t="str">
        <f t="shared" si="59"/>
        <v/>
      </c>
      <c r="R350" s="2"/>
      <c r="T350" s="13" t="str">
        <f t="shared" si="60"/>
        <v/>
      </c>
      <c r="V350" s="13" t="str">
        <f t="shared" si="61"/>
        <v/>
      </c>
      <c r="W350" s="24" t="str">
        <f t="shared" si="62"/>
        <v/>
      </c>
      <c r="Y350" s="46" t="str">
        <f t="shared" si="63"/>
        <v/>
      </c>
      <c r="AA350" s="31" t="str">
        <f t="shared" si="68"/>
        <v/>
      </c>
      <c r="AB350" s="10" t="str">
        <f t="shared" si="68"/>
        <v/>
      </c>
      <c r="AC350" s="10" t="str">
        <f t="shared" si="68"/>
        <v/>
      </c>
      <c r="AD350" s="10" t="str">
        <f t="shared" si="68"/>
        <v/>
      </c>
      <c r="AE350" s="10" t="str">
        <f t="shared" si="68"/>
        <v/>
      </c>
      <c r="AF350" s="10" t="str">
        <f t="shared" si="68"/>
        <v/>
      </c>
      <c r="AG350" s="10" t="str">
        <f t="shared" si="68"/>
        <v/>
      </c>
      <c r="AH350" s="10" t="str">
        <f t="shared" si="68"/>
        <v/>
      </c>
      <c r="AI350" s="10" t="str">
        <f t="shared" si="68"/>
        <v/>
      </c>
      <c r="AJ350" s="10" t="str">
        <f t="shared" si="68"/>
        <v/>
      </c>
      <c r="AK350" s="10" t="str">
        <f t="shared" si="68"/>
        <v/>
      </c>
      <c r="AL350" s="10" t="str">
        <f t="shared" si="68"/>
        <v/>
      </c>
      <c r="AM350" s="10" t="str">
        <f t="shared" si="68"/>
        <v/>
      </c>
      <c r="AN350" s="10" t="str">
        <f t="shared" si="68"/>
        <v/>
      </c>
      <c r="AO350" s="32" t="str">
        <f t="shared" si="68"/>
        <v/>
      </c>
      <c r="AU350" s="13" t="str">
        <f>IF($F350="", "", IF(COUNTIF('Intro &amp; Setup'!$T$17:$Y$26, $F350)&gt;0, "", "X"))</f>
        <v/>
      </c>
      <c r="AW350" s="39" t="str">
        <f>IF(K350="", "", IF(COUNTIF('Intro &amp; Setup'!$AP$17:$AS$31, K350)&gt;0, "", "X"))</f>
        <v/>
      </c>
      <c r="AX350" s="1" t="str">
        <f>IF(L350="", "", IF(COUNTIF('Intro &amp; Setup'!$AP$17:$AS$31, L350)&gt;0, "", "X"))</f>
        <v/>
      </c>
      <c r="AY350" s="1" t="str">
        <f>IF(M350="", "", IF(COUNTIF('Intro &amp; Setup'!$AP$17:$AS$31, M350)&gt;0, "", "X"))</f>
        <v/>
      </c>
      <c r="AZ350" s="40" t="str">
        <f>IF(N350="", "", IF(COUNTIF('Intro &amp; Setup'!$AP$17:$AS$31, N350)&gt;0, "", "X"))</f>
        <v/>
      </c>
      <c r="BB350" s="55" t="str">
        <f t="shared" si="65"/>
        <v/>
      </c>
      <c r="BC350" s="56" t="str">
        <f t="shared" si="65"/>
        <v/>
      </c>
      <c r="BE350" s="13" t="str">
        <f t="shared" si="66"/>
        <v/>
      </c>
      <c r="BG350" s="13" t="str">
        <f t="shared" si="67"/>
        <v/>
      </c>
    </row>
    <row r="351" spans="1:59" x14ac:dyDescent="0.25">
      <c r="A351" s="2"/>
      <c r="B351" s="72"/>
      <c r="C351" s="73"/>
      <c r="D351" s="74"/>
      <c r="E351" s="74"/>
      <c r="F351" s="75"/>
      <c r="G351" s="74"/>
      <c r="H351" s="76"/>
      <c r="I351" s="74"/>
      <c r="J351" s="77"/>
      <c r="K351" s="72"/>
      <c r="L351" s="75"/>
      <c r="M351" s="75"/>
      <c r="N351" s="78"/>
      <c r="O351" s="79"/>
      <c r="P351" s="2"/>
      <c r="Q351" s="13" t="str">
        <f t="shared" si="59"/>
        <v/>
      </c>
      <c r="R351" s="2"/>
      <c r="T351" s="13" t="str">
        <f t="shared" si="60"/>
        <v/>
      </c>
      <c r="V351" s="13" t="str">
        <f t="shared" si="61"/>
        <v/>
      </c>
      <c r="W351" s="24" t="str">
        <f t="shared" si="62"/>
        <v/>
      </c>
      <c r="Y351" s="46" t="str">
        <f t="shared" si="63"/>
        <v/>
      </c>
      <c r="AA351" s="31" t="str">
        <f t="shared" si="68"/>
        <v/>
      </c>
      <c r="AB351" s="10" t="str">
        <f t="shared" si="68"/>
        <v/>
      </c>
      <c r="AC351" s="10" t="str">
        <f t="shared" si="68"/>
        <v/>
      </c>
      <c r="AD351" s="10" t="str">
        <f t="shared" si="68"/>
        <v/>
      </c>
      <c r="AE351" s="10" t="str">
        <f t="shared" si="68"/>
        <v/>
      </c>
      <c r="AF351" s="10" t="str">
        <f t="shared" si="68"/>
        <v/>
      </c>
      <c r="AG351" s="10" t="str">
        <f t="shared" si="68"/>
        <v/>
      </c>
      <c r="AH351" s="10" t="str">
        <f t="shared" si="68"/>
        <v/>
      </c>
      <c r="AI351" s="10" t="str">
        <f t="shared" si="68"/>
        <v/>
      </c>
      <c r="AJ351" s="10" t="str">
        <f t="shared" si="68"/>
        <v/>
      </c>
      <c r="AK351" s="10" t="str">
        <f t="shared" si="68"/>
        <v/>
      </c>
      <c r="AL351" s="10" t="str">
        <f t="shared" si="68"/>
        <v/>
      </c>
      <c r="AM351" s="10" t="str">
        <f t="shared" si="68"/>
        <v/>
      </c>
      <c r="AN351" s="10" t="str">
        <f t="shared" si="68"/>
        <v/>
      </c>
      <c r="AO351" s="32" t="str">
        <f t="shared" si="68"/>
        <v/>
      </c>
      <c r="AU351" s="13" t="str">
        <f>IF($F351="", "", IF(COUNTIF('Intro &amp; Setup'!$T$17:$Y$26, $F351)&gt;0, "", "X"))</f>
        <v/>
      </c>
      <c r="AW351" s="39" t="str">
        <f>IF(K351="", "", IF(COUNTIF('Intro &amp; Setup'!$AP$17:$AS$31, K351)&gt;0, "", "X"))</f>
        <v/>
      </c>
      <c r="AX351" s="1" t="str">
        <f>IF(L351="", "", IF(COUNTIF('Intro &amp; Setup'!$AP$17:$AS$31, L351)&gt;0, "", "X"))</f>
        <v/>
      </c>
      <c r="AY351" s="1" t="str">
        <f>IF(M351="", "", IF(COUNTIF('Intro &amp; Setup'!$AP$17:$AS$31, M351)&gt;0, "", "X"))</f>
        <v/>
      </c>
      <c r="AZ351" s="40" t="str">
        <f>IF(N351="", "", IF(COUNTIF('Intro &amp; Setup'!$AP$17:$AS$31, N351)&gt;0, "", "X"))</f>
        <v/>
      </c>
      <c r="BB351" s="55" t="str">
        <f t="shared" si="65"/>
        <v/>
      </c>
      <c r="BC351" s="56" t="str">
        <f t="shared" si="65"/>
        <v/>
      </c>
      <c r="BE351" s="13" t="str">
        <f t="shared" si="66"/>
        <v/>
      </c>
      <c r="BG351" s="13" t="str">
        <f t="shared" si="67"/>
        <v/>
      </c>
    </row>
    <row r="352" spans="1:59" x14ac:dyDescent="0.25">
      <c r="A352" s="2"/>
      <c r="B352" s="72"/>
      <c r="C352" s="73"/>
      <c r="D352" s="74"/>
      <c r="E352" s="74"/>
      <c r="F352" s="75"/>
      <c r="G352" s="74"/>
      <c r="H352" s="76"/>
      <c r="I352" s="74"/>
      <c r="J352" s="77"/>
      <c r="K352" s="72"/>
      <c r="L352" s="75"/>
      <c r="M352" s="75"/>
      <c r="N352" s="78"/>
      <c r="O352" s="79"/>
      <c r="P352" s="2"/>
      <c r="Q352" s="13" t="str">
        <f t="shared" si="59"/>
        <v/>
      </c>
      <c r="R352" s="2"/>
      <c r="T352" s="13" t="str">
        <f t="shared" si="60"/>
        <v/>
      </c>
      <c r="V352" s="13" t="str">
        <f t="shared" si="61"/>
        <v/>
      </c>
      <c r="W352" s="24" t="str">
        <f t="shared" si="62"/>
        <v/>
      </c>
      <c r="Y352" s="46" t="str">
        <f t="shared" si="63"/>
        <v/>
      </c>
      <c r="AA352" s="31" t="str">
        <f t="shared" si="68"/>
        <v/>
      </c>
      <c r="AB352" s="10" t="str">
        <f t="shared" si="68"/>
        <v/>
      </c>
      <c r="AC352" s="10" t="str">
        <f t="shared" si="68"/>
        <v/>
      </c>
      <c r="AD352" s="10" t="str">
        <f t="shared" si="68"/>
        <v/>
      </c>
      <c r="AE352" s="10" t="str">
        <f t="shared" si="68"/>
        <v/>
      </c>
      <c r="AF352" s="10" t="str">
        <f t="shared" si="68"/>
        <v/>
      </c>
      <c r="AG352" s="10" t="str">
        <f t="shared" si="68"/>
        <v/>
      </c>
      <c r="AH352" s="10" t="str">
        <f t="shared" si="68"/>
        <v/>
      </c>
      <c r="AI352" s="10" t="str">
        <f t="shared" si="68"/>
        <v/>
      </c>
      <c r="AJ352" s="10" t="str">
        <f t="shared" si="68"/>
        <v/>
      </c>
      <c r="AK352" s="10" t="str">
        <f t="shared" si="68"/>
        <v/>
      </c>
      <c r="AL352" s="10" t="str">
        <f t="shared" si="68"/>
        <v/>
      </c>
      <c r="AM352" s="10" t="str">
        <f t="shared" si="68"/>
        <v/>
      </c>
      <c r="AN352" s="10" t="str">
        <f t="shared" si="68"/>
        <v/>
      </c>
      <c r="AO352" s="32" t="str">
        <f t="shared" si="68"/>
        <v/>
      </c>
      <c r="AU352" s="13" t="str">
        <f>IF($F352="", "", IF(COUNTIF('Intro &amp; Setup'!$T$17:$Y$26, $F352)&gt;0, "", "X"))</f>
        <v/>
      </c>
      <c r="AW352" s="39" t="str">
        <f>IF(K352="", "", IF(COUNTIF('Intro &amp; Setup'!$AP$17:$AS$31, K352)&gt;0, "", "X"))</f>
        <v/>
      </c>
      <c r="AX352" s="1" t="str">
        <f>IF(L352="", "", IF(COUNTIF('Intro &amp; Setup'!$AP$17:$AS$31, L352)&gt;0, "", "X"))</f>
        <v/>
      </c>
      <c r="AY352" s="1" t="str">
        <f>IF(M352="", "", IF(COUNTIF('Intro &amp; Setup'!$AP$17:$AS$31, M352)&gt;0, "", "X"))</f>
        <v/>
      </c>
      <c r="AZ352" s="40" t="str">
        <f>IF(N352="", "", IF(COUNTIF('Intro &amp; Setup'!$AP$17:$AS$31, N352)&gt;0, "", "X"))</f>
        <v/>
      </c>
      <c r="BB352" s="55" t="str">
        <f t="shared" si="65"/>
        <v/>
      </c>
      <c r="BC352" s="56" t="str">
        <f t="shared" si="65"/>
        <v/>
      </c>
      <c r="BE352" s="13" t="str">
        <f t="shared" si="66"/>
        <v/>
      </c>
      <c r="BG352" s="13" t="str">
        <f t="shared" si="67"/>
        <v/>
      </c>
    </row>
    <row r="353" spans="1:59" x14ac:dyDescent="0.25">
      <c r="A353" s="2"/>
      <c r="B353" s="72"/>
      <c r="C353" s="73"/>
      <c r="D353" s="74"/>
      <c r="E353" s="74"/>
      <c r="F353" s="75"/>
      <c r="G353" s="74"/>
      <c r="H353" s="76"/>
      <c r="I353" s="74"/>
      <c r="J353" s="77"/>
      <c r="K353" s="72"/>
      <c r="L353" s="75"/>
      <c r="M353" s="75"/>
      <c r="N353" s="78"/>
      <c r="O353" s="79"/>
      <c r="P353" s="2"/>
      <c r="Q353" s="13" t="str">
        <f t="shared" si="59"/>
        <v/>
      </c>
      <c r="R353" s="2"/>
      <c r="T353" s="13" t="str">
        <f t="shared" si="60"/>
        <v/>
      </c>
      <c r="V353" s="13" t="str">
        <f t="shared" si="61"/>
        <v/>
      </c>
      <c r="W353" s="24" t="str">
        <f t="shared" si="62"/>
        <v/>
      </c>
      <c r="Y353" s="46" t="str">
        <f t="shared" si="63"/>
        <v/>
      </c>
      <c r="AA353" s="31" t="str">
        <f t="shared" si="68"/>
        <v/>
      </c>
      <c r="AB353" s="10" t="str">
        <f t="shared" si="68"/>
        <v/>
      </c>
      <c r="AC353" s="10" t="str">
        <f t="shared" si="68"/>
        <v/>
      </c>
      <c r="AD353" s="10" t="str">
        <f t="shared" si="68"/>
        <v/>
      </c>
      <c r="AE353" s="10" t="str">
        <f t="shared" si="68"/>
        <v/>
      </c>
      <c r="AF353" s="10" t="str">
        <f t="shared" si="68"/>
        <v/>
      </c>
      <c r="AG353" s="10" t="str">
        <f t="shared" si="68"/>
        <v/>
      </c>
      <c r="AH353" s="10" t="str">
        <f t="shared" si="68"/>
        <v/>
      </c>
      <c r="AI353" s="10" t="str">
        <f t="shared" si="68"/>
        <v/>
      </c>
      <c r="AJ353" s="10" t="str">
        <f t="shared" si="68"/>
        <v/>
      </c>
      <c r="AK353" s="10" t="str">
        <f t="shared" si="68"/>
        <v/>
      </c>
      <c r="AL353" s="10" t="str">
        <f t="shared" si="68"/>
        <v/>
      </c>
      <c r="AM353" s="10" t="str">
        <f t="shared" si="68"/>
        <v/>
      </c>
      <c r="AN353" s="10" t="str">
        <f t="shared" si="68"/>
        <v/>
      </c>
      <c r="AO353" s="32" t="str">
        <f t="shared" si="68"/>
        <v/>
      </c>
      <c r="AU353" s="13" t="str">
        <f>IF($F353="", "", IF(COUNTIF('Intro &amp; Setup'!$T$17:$Y$26, $F353)&gt;0, "", "X"))</f>
        <v/>
      </c>
      <c r="AW353" s="39" t="str">
        <f>IF(K353="", "", IF(COUNTIF('Intro &amp; Setup'!$AP$17:$AS$31, K353)&gt;0, "", "X"))</f>
        <v/>
      </c>
      <c r="AX353" s="1" t="str">
        <f>IF(L353="", "", IF(COUNTIF('Intro &amp; Setup'!$AP$17:$AS$31, L353)&gt;0, "", "X"))</f>
        <v/>
      </c>
      <c r="AY353" s="1" t="str">
        <f>IF(M353="", "", IF(COUNTIF('Intro &amp; Setup'!$AP$17:$AS$31, M353)&gt;0, "", "X"))</f>
        <v/>
      </c>
      <c r="AZ353" s="40" t="str">
        <f>IF(N353="", "", IF(COUNTIF('Intro &amp; Setup'!$AP$17:$AS$31, N353)&gt;0, "", "X"))</f>
        <v/>
      </c>
      <c r="BB353" s="55" t="str">
        <f t="shared" si="65"/>
        <v/>
      </c>
      <c r="BC353" s="56" t="str">
        <f t="shared" si="65"/>
        <v/>
      </c>
      <c r="BE353" s="13" t="str">
        <f t="shared" si="66"/>
        <v/>
      </c>
      <c r="BG353" s="13" t="str">
        <f t="shared" si="67"/>
        <v/>
      </c>
    </row>
    <row r="354" spans="1:59" x14ac:dyDescent="0.25">
      <c r="A354" s="2"/>
      <c r="B354" s="72"/>
      <c r="C354" s="73"/>
      <c r="D354" s="74"/>
      <c r="E354" s="74"/>
      <c r="F354" s="75"/>
      <c r="G354" s="74"/>
      <c r="H354" s="76"/>
      <c r="I354" s="74"/>
      <c r="J354" s="77"/>
      <c r="K354" s="72"/>
      <c r="L354" s="75"/>
      <c r="M354" s="75"/>
      <c r="N354" s="78"/>
      <c r="O354" s="79"/>
      <c r="P354" s="2"/>
      <c r="Q354" s="13" t="str">
        <f t="shared" si="59"/>
        <v/>
      </c>
      <c r="R354" s="2"/>
      <c r="T354" s="13" t="str">
        <f t="shared" si="60"/>
        <v/>
      </c>
      <c r="V354" s="13" t="str">
        <f t="shared" si="61"/>
        <v/>
      </c>
      <c r="W354" s="24" t="str">
        <f t="shared" si="62"/>
        <v/>
      </c>
      <c r="Y354" s="46" t="str">
        <f t="shared" si="63"/>
        <v/>
      </c>
      <c r="AA354" s="31" t="str">
        <f t="shared" si="68"/>
        <v/>
      </c>
      <c r="AB354" s="10" t="str">
        <f t="shared" si="68"/>
        <v/>
      </c>
      <c r="AC354" s="10" t="str">
        <f t="shared" si="68"/>
        <v/>
      </c>
      <c r="AD354" s="10" t="str">
        <f t="shared" si="68"/>
        <v/>
      </c>
      <c r="AE354" s="10" t="str">
        <f t="shared" si="68"/>
        <v/>
      </c>
      <c r="AF354" s="10" t="str">
        <f t="shared" si="68"/>
        <v/>
      </c>
      <c r="AG354" s="10" t="str">
        <f t="shared" si="68"/>
        <v/>
      </c>
      <c r="AH354" s="10" t="str">
        <f t="shared" si="68"/>
        <v/>
      </c>
      <c r="AI354" s="10" t="str">
        <f t="shared" si="68"/>
        <v/>
      </c>
      <c r="AJ354" s="10" t="str">
        <f t="shared" si="68"/>
        <v/>
      </c>
      <c r="AK354" s="10" t="str">
        <f t="shared" si="68"/>
        <v/>
      </c>
      <c r="AL354" s="10" t="str">
        <f t="shared" si="68"/>
        <v/>
      </c>
      <c r="AM354" s="10" t="str">
        <f t="shared" si="68"/>
        <v/>
      </c>
      <c r="AN354" s="10" t="str">
        <f t="shared" si="68"/>
        <v/>
      </c>
      <c r="AO354" s="32" t="str">
        <f t="shared" si="68"/>
        <v/>
      </c>
      <c r="AU354" s="13" t="str">
        <f>IF($F354="", "", IF(COUNTIF('Intro &amp; Setup'!$T$17:$Y$26, $F354)&gt;0, "", "X"))</f>
        <v/>
      </c>
      <c r="AW354" s="39" t="str">
        <f>IF(K354="", "", IF(COUNTIF('Intro &amp; Setup'!$AP$17:$AS$31, K354)&gt;0, "", "X"))</f>
        <v/>
      </c>
      <c r="AX354" s="1" t="str">
        <f>IF(L354="", "", IF(COUNTIF('Intro &amp; Setup'!$AP$17:$AS$31, L354)&gt;0, "", "X"))</f>
        <v/>
      </c>
      <c r="AY354" s="1" t="str">
        <f>IF(M354="", "", IF(COUNTIF('Intro &amp; Setup'!$AP$17:$AS$31, M354)&gt;0, "", "X"))</f>
        <v/>
      </c>
      <c r="AZ354" s="40" t="str">
        <f>IF(N354="", "", IF(COUNTIF('Intro &amp; Setup'!$AP$17:$AS$31, N354)&gt;0, "", "X"))</f>
        <v/>
      </c>
      <c r="BB354" s="55" t="str">
        <f t="shared" si="65"/>
        <v/>
      </c>
      <c r="BC354" s="56" t="str">
        <f t="shared" si="65"/>
        <v/>
      </c>
      <c r="BE354" s="13" t="str">
        <f t="shared" si="66"/>
        <v/>
      </c>
      <c r="BG354" s="13" t="str">
        <f t="shared" si="67"/>
        <v/>
      </c>
    </row>
    <row r="355" spans="1:59" x14ac:dyDescent="0.25">
      <c r="A355" s="2"/>
      <c r="B355" s="72"/>
      <c r="C355" s="73"/>
      <c r="D355" s="74"/>
      <c r="E355" s="74"/>
      <c r="F355" s="75"/>
      <c r="G355" s="74"/>
      <c r="H355" s="76"/>
      <c r="I355" s="74"/>
      <c r="J355" s="77"/>
      <c r="K355" s="72"/>
      <c r="L355" s="75"/>
      <c r="M355" s="75"/>
      <c r="N355" s="78"/>
      <c r="O355" s="79"/>
      <c r="P355" s="2"/>
      <c r="Q355" s="13" t="str">
        <f t="shared" si="59"/>
        <v/>
      </c>
      <c r="R355" s="2"/>
      <c r="T355" s="13" t="str">
        <f t="shared" si="60"/>
        <v/>
      </c>
      <c r="V355" s="13" t="str">
        <f t="shared" si="61"/>
        <v/>
      </c>
      <c r="W355" s="24" t="str">
        <f t="shared" si="62"/>
        <v/>
      </c>
      <c r="Y355" s="46" t="str">
        <f t="shared" si="63"/>
        <v/>
      </c>
      <c r="AA355" s="31" t="str">
        <f t="shared" si="68"/>
        <v/>
      </c>
      <c r="AB355" s="10" t="str">
        <f t="shared" si="68"/>
        <v/>
      </c>
      <c r="AC355" s="10" t="str">
        <f t="shared" si="68"/>
        <v/>
      </c>
      <c r="AD355" s="10" t="str">
        <f t="shared" si="68"/>
        <v/>
      </c>
      <c r="AE355" s="10" t="str">
        <f t="shared" si="68"/>
        <v/>
      </c>
      <c r="AF355" s="10" t="str">
        <f t="shared" si="68"/>
        <v/>
      </c>
      <c r="AG355" s="10" t="str">
        <f t="shared" si="68"/>
        <v/>
      </c>
      <c r="AH355" s="10" t="str">
        <f t="shared" si="68"/>
        <v/>
      </c>
      <c r="AI355" s="10" t="str">
        <f t="shared" si="68"/>
        <v/>
      </c>
      <c r="AJ355" s="10" t="str">
        <f t="shared" si="68"/>
        <v/>
      </c>
      <c r="AK355" s="10" t="str">
        <f t="shared" si="68"/>
        <v/>
      </c>
      <c r="AL355" s="10" t="str">
        <f t="shared" si="68"/>
        <v/>
      </c>
      <c r="AM355" s="10" t="str">
        <f t="shared" si="68"/>
        <v/>
      </c>
      <c r="AN355" s="10" t="str">
        <f t="shared" si="68"/>
        <v/>
      </c>
      <c r="AO355" s="32" t="str">
        <f t="shared" si="68"/>
        <v/>
      </c>
      <c r="AU355" s="13" t="str">
        <f>IF($F355="", "", IF(COUNTIF('Intro &amp; Setup'!$T$17:$Y$26, $F355)&gt;0, "", "X"))</f>
        <v/>
      </c>
      <c r="AW355" s="39" t="str">
        <f>IF(K355="", "", IF(COUNTIF('Intro &amp; Setup'!$AP$17:$AS$31, K355)&gt;0, "", "X"))</f>
        <v/>
      </c>
      <c r="AX355" s="1" t="str">
        <f>IF(L355="", "", IF(COUNTIF('Intro &amp; Setup'!$AP$17:$AS$31, L355)&gt;0, "", "X"))</f>
        <v/>
      </c>
      <c r="AY355" s="1" t="str">
        <f>IF(M355="", "", IF(COUNTIF('Intro &amp; Setup'!$AP$17:$AS$31, M355)&gt;0, "", "X"))</f>
        <v/>
      </c>
      <c r="AZ355" s="40" t="str">
        <f>IF(N355="", "", IF(COUNTIF('Intro &amp; Setup'!$AP$17:$AS$31, N355)&gt;0, "", "X"))</f>
        <v/>
      </c>
      <c r="BB355" s="55" t="str">
        <f t="shared" si="65"/>
        <v/>
      </c>
      <c r="BC355" s="56" t="str">
        <f t="shared" si="65"/>
        <v/>
      </c>
      <c r="BE355" s="13" t="str">
        <f t="shared" si="66"/>
        <v/>
      </c>
      <c r="BG355" s="13" t="str">
        <f t="shared" si="67"/>
        <v/>
      </c>
    </row>
    <row r="356" spans="1:59" x14ac:dyDescent="0.25">
      <c r="A356" s="2"/>
      <c r="B356" s="72"/>
      <c r="C356" s="73"/>
      <c r="D356" s="74"/>
      <c r="E356" s="74"/>
      <c r="F356" s="75"/>
      <c r="G356" s="74"/>
      <c r="H356" s="76"/>
      <c r="I356" s="74"/>
      <c r="J356" s="77"/>
      <c r="K356" s="72"/>
      <c r="L356" s="75"/>
      <c r="M356" s="75"/>
      <c r="N356" s="78"/>
      <c r="O356" s="79"/>
      <c r="P356" s="2"/>
      <c r="Q356" s="13" t="str">
        <f t="shared" si="59"/>
        <v/>
      </c>
      <c r="R356" s="2"/>
      <c r="T356" s="13" t="str">
        <f t="shared" si="60"/>
        <v/>
      </c>
      <c r="V356" s="13" t="str">
        <f t="shared" si="61"/>
        <v/>
      </c>
      <c r="W356" s="24" t="str">
        <f t="shared" si="62"/>
        <v/>
      </c>
      <c r="Y356" s="46" t="str">
        <f t="shared" si="63"/>
        <v/>
      </c>
      <c r="AA356" s="31" t="str">
        <f t="shared" si="68"/>
        <v/>
      </c>
      <c r="AB356" s="10" t="str">
        <f t="shared" si="68"/>
        <v/>
      </c>
      <c r="AC356" s="10" t="str">
        <f t="shared" si="68"/>
        <v/>
      </c>
      <c r="AD356" s="10" t="str">
        <f t="shared" si="68"/>
        <v/>
      </c>
      <c r="AE356" s="10" t="str">
        <f t="shared" si="68"/>
        <v/>
      </c>
      <c r="AF356" s="10" t="str">
        <f t="shared" si="68"/>
        <v/>
      </c>
      <c r="AG356" s="10" t="str">
        <f t="shared" si="68"/>
        <v/>
      </c>
      <c r="AH356" s="10" t="str">
        <f t="shared" si="68"/>
        <v/>
      </c>
      <c r="AI356" s="10" t="str">
        <f t="shared" si="68"/>
        <v/>
      </c>
      <c r="AJ356" s="10" t="str">
        <f t="shared" si="68"/>
        <v/>
      </c>
      <c r="AK356" s="10" t="str">
        <f t="shared" si="68"/>
        <v/>
      </c>
      <c r="AL356" s="10" t="str">
        <f t="shared" si="68"/>
        <v/>
      </c>
      <c r="AM356" s="10" t="str">
        <f t="shared" si="68"/>
        <v/>
      </c>
      <c r="AN356" s="10" t="str">
        <f t="shared" si="68"/>
        <v/>
      </c>
      <c r="AO356" s="32" t="str">
        <f t="shared" si="68"/>
        <v/>
      </c>
      <c r="AU356" s="13" t="str">
        <f>IF($F356="", "", IF(COUNTIF('Intro &amp; Setup'!$T$17:$Y$26, $F356)&gt;0, "", "X"))</f>
        <v/>
      </c>
      <c r="AW356" s="39" t="str">
        <f>IF(K356="", "", IF(COUNTIF('Intro &amp; Setup'!$AP$17:$AS$31, K356)&gt;0, "", "X"))</f>
        <v/>
      </c>
      <c r="AX356" s="1" t="str">
        <f>IF(L356="", "", IF(COUNTIF('Intro &amp; Setup'!$AP$17:$AS$31, L356)&gt;0, "", "X"))</f>
        <v/>
      </c>
      <c r="AY356" s="1" t="str">
        <f>IF(M356="", "", IF(COUNTIF('Intro &amp; Setup'!$AP$17:$AS$31, M356)&gt;0, "", "X"))</f>
        <v/>
      </c>
      <c r="AZ356" s="40" t="str">
        <f>IF(N356="", "", IF(COUNTIF('Intro &amp; Setup'!$AP$17:$AS$31, N356)&gt;0, "", "X"))</f>
        <v/>
      </c>
      <c r="BB356" s="55" t="str">
        <f t="shared" si="65"/>
        <v/>
      </c>
      <c r="BC356" s="56" t="str">
        <f t="shared" si="65"/>
        <v/>
      </c>
      <c r="BE356" s="13" t="str">
        <f t="shared" si="66"/>
        <v/>
      </c>
      <c r="BG356" s="13" t="str">
        <f t="shared" si="67"/>
        <v/>
      </c>
    </row>
    <row r="357" spans="1:59" x14ac:dyDescent="0.25">
      <c r="A357" s="2"/>
      <c r="B357" s="72"/>
      <c r="C357" s="73"/>
      <c r="D357" s="74"/>
      <c r="E357" s="74"/>
      <c r="F357" s="75"/>
      <c r="G357" s="74"/>
      <c r="H357" s="76"/>
      <c r="I357" s="74"/>
      <c r="J357" s="77"/>
      <c r="K357" s="72"/>
      <c r="L357" s="75"/>
      <c r="M357" s="75"/>
      <c r="N357" s="78"/>
      <c r="O357" s="79"/>
      <c r="P357" s="2"/>
      <c r="Q357" s="13" t="str">
        <f t="shared" si="59"/>
        <v/>
      </c>
      <c r="R357" s="2"/>
      <c r="T357" s="13" t="str">
        <f t="shared" si="60"/>
        <v/>
      </c>
      <c r="V357" s="13" t="str">
        <f t="shared" si="61"/>
        <v/>
      </c>
      <c r="W357" s="24" t="str">
        <f t="shared" si="62"/>
        <v/>
      </c>
      <c r="Y357" s="46" t="str">
        <f t="shared" si="63"/>
        <v/>
      </c>
      <c r="AA357" s="31" t="str">
        <f t="shared" si="68"/>
        <v/>
      </c>
      <c r="AB357" s="10" t="str">
        <f t="shared" si="68"/>
        <v/>
      </c>
      <c r="AC357" s="10" t="str">
        <f t="shared" si="68"/>
        <v/>
      </c>
      <c r="AD357" s="10" t="str">
        <f t="shared" si="68"/>
        <v/>
      </c>
      <c r="AE357" s="10" t="str">
        <f t="shared" si="68"/>
        <v/>
      </c>
      <c r="AF357" s="10" t="str">
        <f t="shared" si="68"/>
        <v/>
      </c>
      <c r="AG357" s="10" t="str">
        <f t="shared" si="68"/>
        <v/>
      </c>
      <c r="AH357" s="10" t="str">
        <f t="shared" si="68"/>
        <v/>
      </c>
      <c r="AI357" s="10" t="str">
        <f t="shared" si="68"/>
        <v/>
      </c>
      <c r="AJ357" s="10" t="str">
        <f t="shared" si="68"/>
        <v/>
      </c>
      <c r="AK357" s="10" t="str">
        <f t="shared" si="68"/>
        <v/>
      </c>
      <c r="AL357" s="10" t="str">
        <f t="shared" si="68"/>
        <v/>
      </c>
      <c r="AM357" s="10" t="str">
        <f t="shared" si="68"/>
        <v/>
      </c>
      <c r="AN357" s="10" t="str">
        <f t="shared" si="68"/>
        <v/>
      </c>
      <c r="AO357" s="32" t="str">
        <f t="shared" si="68"/>
        <v/>
      </c>
      <c r="AU357" s="13" t="str">
        <f>IF($F357="", "", IF(COUNTIF('Intro &amp; Setup'!$T$17:$Y$26, $F357)&gt;0, "", "X"))</f>
        <v/>
      </c>
      <c r="AW357" s="39" t="str">
        <f>IF(K357="", "", IF(COUNTIF('Intro &amp; Setup'!$AP$17:$AS$31, K357)&gt;0, "", "X"))</f>
        <v/>
      </c>
      <c r="AX357" s="1" t="str">
        <f>IF(L357="", "", IF(COUNTIF('Intro &amp; Setup'!$AP$17:$AS$31, L357)&gt;0, "", "X"))</f>
        <v/>
      </c>
      <c r="AY357" s="1" t="str">
        <f>IF(M357="", "", IF(COUNTIF('Intro &amp; Setup'!$AP$17:$AS$31, M357)&gt;0, "", "X"))</f>
        <v/>
      </c>
      <c r="AZ357" s="40" t="str">
        <f>IF(N357="", "", IF(COUNTIF('Intro &amp; Setup'!$AP$17:$AS$31, N357)&gt;0, "", "X"))</f>
        <v/>
      </c>
      <c r="BB357" s="55" t="str">
        <f t="shared" si="65"/>
        <v/>
      </c>
      <c r="BC357" s="56" t="str">
        <f t="shared" si="65"/>
        <v/>
      </c>
      <c r="BE357" s="13" t="str">
        <f t="shared" si="66"/>
        <v/>
      </c>
      <c r="BG357" s="13" t="str">
        <f t="shared" si="67"/>
        <v/>
      </c>
    </row>
    <row r="358" spans="1:59" x14ac:dyDescent="0.25">
      <c r="A358" s="2"/>
      <c r="B358" s="72"/>
      <c r="C358" s="73"/>
      <c r="D358" s="74"/>
      <c r="E358" s="74"/>
      <c r="F358" s="75"/>
      <c r="G358" s="74"/>
      <c r="H358" s="76"/>
      <c r="I358" s="74"/>
      <c r="J358" s="77"/>
      <c r="K358" s="72"/>
      <c r="L358" s="75"/>
      <c r="M358" s="75"/>
      <c r="N358" s="78"/>
      <c r="O358" s="79"/>
      <c r="P358" s="2"/>
      <c r="Q358" s="13" t="str">
        <f t="shared" si="59"/>
        <v/>
      </c>
      <c r="R358" s="2"/>
      <c r="T358" s="13" t="str">
        <f t="shared" si="60"/>
        <v/>
      </c>
      <c r="V358" s="13" t="str">
        <f t="shared" si="61"/>
        <v/>
      </c>
      <c r="W358" s="24" t="str">
        <f t="shared" si="62"/>
        <v/>
      </c>
      <c r="Y358" s="46" t="str">
        <f t="shared" si="63"/>
        <v/>
      </c>
      <c r="AA358" s="31" t="str">
        <f t="shared" si="68"/>
        <v/>
      </c>
      <c r="AB358" s="10" t="str">
        <f t="shared" si="68"/>
        <v/>
      </c>
      <c r="AC358" s="10" t="str">
        <f t="shared" si="68"/>
        <v/>
      </c>
      <c r="AD358" s="10" t="str">
        <f t="shared" si="68"/>
        <v/>
      </c>
      <c r="AE358" s="10" t="str">
        <f t="shared" si="68"/>
        <v/>
      </c>
      <c r="AF358" s="10" t="str">
        <f t="shared" si="68"/>
        <v/>
      </c>
      <c r="AG358" s="10" t="str">
        <f t="shared" si="68"/>
        <v/>
      </c>
      <c r="AH358" s="10" t="str">
        <f t="shared" si="68"/>
        <v/>
      </c>
      <c r="AI358" s="10" t="str">
        <f t="shared" si="68"/>
        <v/>
      </c>
      <c r="AJ358" s="10" t="str">
        <f t="shared" si="68"/>
        <v/>
      </c>
      <c r="AK358" s="10" t="str">
        <f t="shared" si="68"/>
        <v/>
      </c>
      <c r="AL358" s="10" t="str">
        <f t="shared" si="68"/>
        <v/>
      </c>
      <c r="AM358" s="10" t="str">
        <f t="shared" si="68"/>
        <v/>
      </c>
      <c r="AN358" s="10" t="str">
        <f t="shared" si="68"/>
        <v/>
      </c>
      <c r="AO358" s="32" t="str">
        <f t="shared" si="68"/>
        <v/>
      </c>
      <c r="AU358" s="13" t="str">
        <f>IF($F358="", "", IF(COUNTIF('Intro &amp; Setup'!$T$17:$Y$26, $F358)&gt;0, "", "X"))</f>
        <v/>
      </c>
      <c r="AW358" s="39" t="str">
        <f>IF(K358="", "", IF(COUNTIF('Intro &amp; Setup'!$AP$17:$AS$31, K358)&gt;0, "", "X"))</f>
        <v/>
      </c>
      <c r="AX358" s="1" t="str">
        <f>IF(L358="", "", IF(COUNTIF('Intro &amp; Setup'!$AP$17:$AS$31, L358)&gt;0, "", "X"))</f>
        <v/>
      </c>
      <c r="AY358" s="1" t="str">
        <f>IF(M358="", "", IF(COUNTIF('Intro &amp; Setup'!$AP$17:$AS$31, M358)&gt;0, "", "X"))</f>
        <v/>
      </c>
      <c r="AZ358" s="40" t="str">
        <f>IF(N358="", "", IF(COUNTIF('Intro &amp; Setup'!$AP$17:$AS$31, N358)&gt;0, "", "X"))</f>
        <v/>
      </c>
      <c r="BB358" s="55" t="str">
        <f t="shared" si="65"/>
        <v/>
      </c>
      <c r="BC358" s="56" t="str">
        <f t="shared" si="65"/>
        <v/>
      </c>
      <c r="BE358" s="13" t="str">
        <f t="shared" si="66"/>
        <v/>
      </c>
      <c r="BG358" s="13" t="str">
        <f t="shared" si="67"/>
        <v/>
      </c>
    </row>
    <row r="359" spans="1:59" x14ac:dyDescent="0.25">
      <c r="A359" s="2"/>
      <c r="B359" s="72"/>
      <c r="C359" s="73"/>
      <c r="D359" s="74"/>
      <c r="E359" s="74"/>
      <c r="F359" s="75"/>
      <c r="G359" s="74"/>
      <c r="H359" s="76"/>
      <c r="I359" s="74"/>
      <c r="J359" s="77"/>
      <c r="K359" s="72"/>
      <c r="L359" s="75"/>
      <c r="M359" s="75"/>
      <c r="N359" s="78"/>
      <c r="O359" s="79"/>
      <c r="P359" s="2"/>
      <c r="Q359" s="13" t="str">
        <f t="shared" si="59"/>
        <v/>
      </c>
      <c r="R359" s="2"/>
      <c r="T359" s="13" t="str">
        <f t="shared" si="60"/>
        <v/>
      </c>
      <c r="V359" s="13" t="str">
        <f t="shared" si="61"/>
        <v/>
      </c>
      <c r="W359" s="24" t="str">
        <f t="shared" si="62"/>
        <v/>
      </c>
      <c r="Y359" s="46" t="str">
        <f t="shared" si="63"/>
        <v/>
      </c>
      <c r="AA359" s="31" t="str">
        <f t="shared" si="68"/>
        <v/>
      </c>
      <c r="AB359" s="10" t="str">
        <f t="shared" si="68"/>
        <v/>
      </c>
      <c r="AC359" s="10" t="str">
        <f t="shared" si="68"/>
        <v/>
      </c>
      <c r="AD359" s="10" t="str">
        <f t="shared" si="68"/>
        <v/>
      </c>
      <c r="AE359" s="10" t="str">
        <f t="shared" si="68"/>
        <v/>
      </c>
      <c r="AF359" s="10" t="str">
        <f t="shared" si="68"/>
        <v/>
      </c>
      <c r="AG359" s="10" t="str">
        <f t="shared" si="68"/>
        <v/>
      </c>
      <c r="AH359" s="10" t="str">
        <f t="shared" si="68"/>
        <v/>
      </c>
      <c r="AI359" s="10" t="str">
        <f t="shared" si="68"/>
        <v/>
      </c>
      <c r="AJ359" s="10" t="str">
        <f t="shared" si="68"/>
        <v/>
      </c>
      <c r="AK359" s="10" t="str">
        <f t="shared" si="68"/>
        <v/>
      </c>
      <c r="AL359" s="10" t="str">
        <f t="shared" si="68"/>
        <v/>
      </c>
      <c r="AM359" s="10" t="str">
        <f t="shared" si="68"/>
        <v/>
      </c>
      <c r="AN359" s="10" t="str">
        <f t="shared" si="68"/>
        <v/>
      </c>
      <c r="AO359" s="32" t="str">
        <f t="shared" si="68"/>
        <v/>
      </c>
      <c r="AU359" s="13" t="str">
        <f>IF($F359="", "", IF(COUNTIF('Intro &amp; Setup'!$T$17:$Y$26, $F359)&gt;0, "", "X"))</f>
        <v/>
      </c>
      <c r="AW359" s="39" t="str">
        <f>IF(K359="", "", IF(COUNTIF('Intro &amp; Setup'!$AP$17:$AS$31, K359)&gt;0, "", "X"))</f>
        <v/>
      </c>
      <c r="AX359" s="1" t="str">
        <f>IF(L359="", "", IF(COUNTIF('Intro &amp; Setup'!$AP$17:$AS$31, L359)&gt;0, "", "X"))</f>
        <v/>
      </c>
      <c r="AY359" s="1" t="str">
        <f>IF(M359="", "", IF(COUNTIF('Intro &amp; Setup'!$AP$17:$AS$31, M359)&gt;0, "", "X"))</f>
        <v/>
      </c>
      <c r="AZ359" s="40" t="str">
        <f>IF(N359="", "", IF(COUNTIF('Intro &amp; Setup'!$AP$17:$AS$31, N359)&gt;0, "", "X"))</f>
        <v/>
      </c>
      <c r="BB359" s="55" t="str">
        <f t="shared" si="65"/>
        <v/>
      </c>
      <c r="BC359" s="56" t="str">
        <f t="shared" si="65"/>
        <v/>
      </c>
      <c r="BE359" s="13" t="str">
        <f t="shared" si="66"/>
        <v/>
      </c>
      <c r="BG359" s="13" t="str">
        <f t="shared" si="67"/>
        <v/>
      </c>
    </row>
    <row r="360" spans="1:59" x14ac:dyDescent="0.25">
      <c r="A360" s="2"/>
      <c r="B360" s="72"/>
      <c r="C360" s="73"/>
      <c r="D360" s="74"/>
      <c r="E360" s="74"/>
      <c r="F360" s="75"/>
      <c r="G360" s="74"/>
      <c r="H360" s="76"/>
      <c r="I360" s="74"/>
      <c r="J360" s="77"/>
      <c r="K360" s="72"/>
      <c r="L360" s="75"/>
      <c r="M360" s="75"/>
      <c r="N360" s="78"/>
      <c r="O360" s="79"/>
      <c r="P360" s="2"/>
      <c r="Q360" s="13" t="str">
        <f t="shared" si="59"/>
        <v/>
      </c>
      <c r="R360" s="2"/>
      <c r="T360" s="13" t="str">
        <f t="shared" si="60"/>
        <v/>
      </c>
      <c r="V360" s="13" t="str">
        <f t="shared" si="61"/>
        <v/>
      </c>
      <c r="W360" s="24" t="str">
        <f t="shared" si="62"/>
        <v/>
      </c>
      <c r="Y360" s="46" t="str">
        <f t="shared" si="63"/>
        <v/>
      </c>
      <c r="AA360" s="31" t="str">
        <f t="shared" si="68"/>
        <v/>
      </c>
      <c r="AB360" s="10" t="str">
        <f t="shared" si="68"/>
        <v/>
      </c>
      <c r="AC360" s="10" t="str">
        <f t="shared" si="68"/>
        <v/>
      </c>
      <c r="AD360" s="10" t="str">
        <f t="shared" si="68"/>
        <v/>
      </c>
      <c r="AE360" s="10" t="str">
        <f t="shared" si="68"/>
        <v/>
      </c>
      <c r="AF360" s="10" t="str">
        <f t="shared" si="68"/>
        <v/>
      </c>
      <c r="AG360" s="10" t="str">
        <f t="shared" si="68"/>
        <v/>
      </c>
      <c r="AH360" s="10" t="str">
        <f t="shared" si="68"/>
        <v/>
      </c>
      <c r="AI360" s="10" t="str">
        <f t="shared" si="68"/>
        <v/>
      </c>
      <c r="AJ360" s="10" t="str">
        <f t="shared" si="68"/>
        <v/>
      </c>
      <c r="AK360" s="10" t="str">
        <f t="shared" si="68"/>
        <v/>
      </c>
      <c r="AL360" s="10" t="str">
        <f t="shared" si="68"/>
        <v/>
      </c>
      <c r="AM360" s="10" t="str">
        <f t="shared" si="68"/>
        <v/>
      </c>
      <c r="AN360" s="10" t="str">
        <f t="shared" si="68"/>
        <v/>
      </c>
      <c r="AO360" s="32" t="str">
        <f t="shared" si="68"/>
        <v/>
      </c>
      <c r="AU360" s="13" t="str">
        <f>IF($F360="", "", IF(COUNTIF('Intro &amp; Setup'!$T$17:$Y$26, $F360)&gt;0, "", "X"))</f>
        <v/>
      </c>
      <c r="AW360" s="39" t="str">
        <f>IF(K360="", "", IF(COUNTIF('Intro &amp; Setup'!$AP$17:$AS$31, K360)&gt;0, "", "X"))</f>
        <v/>
      </c>
      <c r="AX360" s="1" t="str">
        <f>IF(L360="", "", IF(COUNTIF('Intro &amp; Setup'!$AP$17:$AS$31, L360)&gt;0, "", "X"))</f>
        <v/>
      </c>
      <c r="AY360" s="1" t="str">
        <f>IF(M360="", "", IF(COUNTIF('Intro &amp; Setup'!$AP$17:$AS$31, M360)&gt;0, "", "X"))</f>
        <v/>
      </c>
      <c r="AZ360" s="40" t="str">
        <f>IF(N360="", "", IF(COUNTIF('Intro &amp; Setup'!$AP$17:$AS$31, N360)&gt;0, "", "X"))</f>
        <v/>
      </c>
      <c r="BB360" s="55" t="str">
        <f t="shared" si="65"/>
        <v/>
      </c>
      <c r="BC360" s="56" t="str">
        <f t="shared" si="65"/>
        <v/>
      </c>
      <c r="BE360" s="13" t="str">
        <f t="shared" si="66"/>
        <v/>
      </c>
      <c r="BG360" s="13" t="str">
        <f t="shared" si="67"/>
        <v/>
      </c>
    </row>
    <row r="361" spans="1:59" x14ac:dyDescent="0.25">
      <c r="A361" s="2"/>
      <c r="B361" s="72"/>
      <c r="C361" s="73"/>
      <c r="D361" s="74"/>
      <c r="E361" s="74"/>
      <c r="F361" s="75"/>
      <c r="G361" s="74"/>
      <c r="H361" s="76"/>
      <c r="I361" s="74"/>
      <c r="J361" s="77"/>
      <c r="K361" s="72"/>
      <c r="L361" s="75"/>
      <c r="M361" s="75"/>
      <c r="N361" s="78"/>
      <c r="O361" s="79"/>
      <c r="P361" s="2"/>
      <c r="Q361" s="13" t="str">
        <f t="shared" si="59"/>
        <v/>
      </c>
      <c r="R361" s="2"/>
      <c r="T361" s="13" t="str">
        <f t="shared" si="60"/>
        <v/>
      </c>
      <c r="V361" s="13" t="str">
        <f t="shared" si="61"/>
        <v/>
      </c>
      <c r="W361" s="24" t="str">
        <f t="shared" si="62"/>
        <v/>
      </c>
      <c r="Y361" s="46" t="str">
        <f t="shared" si="63"/>
        <v/>
      </c>
      <c r="AA361" s="31" t="str">
        <f t="shared" si="68"/>
        <v/>
      </c>
      <c r="AB361" s="10" t="str">
        <f t="shared" si="68"/>
        <v/>
      </c>
      <c r="AC361" s="10" t="str">
        <f t="shared" si="68"/>
        <v/>
      </c>
      <c r="AD361" s="10" t="str">
        <f t="shared" si="68"/>
        <v/>
      </c>
      <c r="AE361" s="10" t="str">
        <f t="shared" si="68"/>
        <v/>
      </c>
      <c r="AF361" s="10" t="str">
        <f t="shared" si="68"/>
        <v/>
      </c>
      <c r="AG361" s="10" t="str">
        <f t="shared" si="68"/>
        <v/>
      </c>
      <c r="AH361" s="10" t="str">
        <f t="shared" si="68"/>
        <v/>
      </c>
      <c r="AI361" s="10" t="str">
        <f t="shared" si="68"/>
        <v/>
      </c>
      <c r="AJ361" s="10" t="str">
        <f t="shared" si="68"/>
        <v/>
      </c>
      <c r="AK361" s="10" t="str">
        <f t="shared" si="68"/>
        <v/>
      </c>
      <c r="AL361" s="10" t="str">
        <f t="shared" si="68"/>
        <v/>
      </c>
      <c r="AM361" s="10" t="str">
        <f t="shared" si="68"/>
        <v/>
      </c>
      <c r="AN361" s="10" t="str">
        <f t="shared" si="68"/>
        <v/>
      </c>
      <c r="AO361" s="32" t="str">
        <f t="shared" si="68"/>
        <v/>
      </c>
      <c r="AU361" s="13" t="str">
        <f>IF($F361="", "", IF(COUNTIF('Intro &amp; Setup'!$T$17:$Y$26, $F361)&gt;0, "", "X"))</f>
        <v/>
      </c>
      <c r="AW361" s="39" t="str">
        <f>IF(K361="", "", IF(COUNTIF('Intro &amp; Setup'!$AP$17:$AS$31, K361)&gt;0, "", "X"))</f>
        <v/>
      </c>
      <c r="AX361" s="1" t="str">
        <f>IF(L361="", "", IF(COUNTIF('Intro &amp; Setup'!$AP$17:$AS$31, L361)&gt;0, "", "X"))</f>
        <v/>
      </c>
      <c r="AY361" s="1" t="str">
        <f>IF(M361="", "", IF(COUNTIF('Intro &amp; Setup'!$AP$17:$AS$31, M361)&gt;0, "", "X"))</f>
        <v/>
      </c>
      <c r="AZ361" s="40" t="str">
        <f>IF(N361="", "", IF(COUNTIF('Intro &amp; Setup'!$AP$17:$AS$31, N361)&gt;0, "", "X"))</f>
        <v/>
      </c>
      <c r="BB361" s="55" t="str">
        <f t="shared" si="65"/>
        <v/>
      </c>
      <c r="BC361" s="56" t="str">
        <f t="shared" si="65"/>
        <v/>
      </c>
      <c r="BE361" s="13" t="str">
        <f t="shared" si="66"/>
        <v/>
      </c>
      <c r="BG361" s="13" t="str">
        <f t="shared" si="67"/>
        <v/>
      </c>
    </row>
    <row r="362" spans="1:59" x14ac:dyDescent="0.25">
      <c r="A362" s="2"/>
      <c r="B362" s="72"/>
      <c r="C362" s="73"/>
      <c r="D362" s="74"/>
      <c r="E362" s="74"/>
      <c r="F362" s="75"/>
      <c r="G362" s="74"/>
      <c r="H362" s="76"/>
      <c r="I362" s="74"/>
      <c r="J362" s="77"/>
      <c r="K362" s="72"/>
      <c r="L362" s="75"/>
      <c r="M362" s="75"/>
      <c r="N362" s="78"/>
      <c r="O362" s="79"/>
      <c r="P362" s="2"/>
      <c r="Q362" s="13" t="str">
        <f t="shared" si="59"/>
        <v/>
      </c>
      <c r="R362" s="2"/>
      <c r="T362" s="13" t="str">
        <f t="shared" si="60"/>
        <v/>
      </c>
      <c r="V362" s="13" t="str">
        <f t="shared" si="61"/>
        <v/>
      </c>
      <c r="W362" s="24" t="str">
        <f t="shared" si="62"/>
        <v/>
      </c>
      <c r="Y362" s="46" t="str">
        <f t="shared" si="63"/>
        <v/>
      </c>
      <c r="AA362" s="31" t="str">
        <f t="shared" si="68"/>
        <v/>
      </c>
      <c r="AB362" s="10" t="str">
        <f t="shared" si="68"/>
        <v/>
      </c>
      <c r="AC362" s="10" t="str">
        <f t="shared" si="68"/>
        <v/>
      </c>
      <c r="AD362" s="10" t="str">
        <f t="shared" si="68"/>
        <v/>
      </c>
      <c r="AE362" s="10" t="str">
        <f t="shared" si="68"/>
        <v/>
      </c>
      <c r="AF362" s="10" t="str">
        <f t="shared" si="68"/>
        <v/>
      </c>
      <c r="AG362" s="10" t="str">
        <f t="shared" si="68"/>
        <v/>
      </c>
      <c r="AH362" s="10" t="str">
        <f t="shared" si="68"/>
        <v/>
      </c>
      <c r="AI362" s="10" t="str">
        <f t="shared" si="68"/>
        <v/>
      </c>
      <c r="AJ362" s="10" t="str">
        <f t="shared" si="68"/>
        <v/>
      </c>
      <c r="AK362" s="10" t="str">
        <f t="shared" si="68"/>
        <v/>
      </c>
      <c r="AL362" s="10" t="str">
        <f t="shared" si="68"/>
        <v/>
      </c>
      <c r="AM362" s="10" t="str">
        <f t="shared" si="68"/>
        <v/>
      </c>
      <c r="AN362" s="10" t="str">
        <f t="shared" si="68"/>
        <v/>
      </c>
      <c r="AO362" s="32" t="str">
        <f t="shared" si="68"/>
        <v/>
      </c>
      <c r="AU362" s="13" t="str">
        <f>IF($F362="", "", IF(COUNTIF('Intro &amp; Setup'!$T$17:$Y$26, $F362)&gt;0, "", "X"))</f>
        <v/>
      </c>
      <c r="AW362" s="39" t="str">
        <f>IF(K362="", "", IF(COUNTIF('Intro &amp; Setup'!$AP$17:$AS$31, K362)&gt;0, "", "X"))</f>
        <v/>
      </c>
      <c r="AX362" s="1" t="str">
        <f>IF(L362="", "", IF(COUNTIF('Intro &amp; Setup'!$AP$17:$AS$31, L362)&gt;0, "", "X"))</f>
        <v/>
      </c>
      <c r="AY362" s="1" t="str">
        <f>IF(M362="", "", IF(COUNTIF('Intro &amp; Setup'!$AP$17:$AS$31, M362)&gt;0, "", "X"))</f>
        <v/>
      </c>
      <c r="AZ362" s="40" t="str">
        <f>IF(N362="", "", IF(COUNTIF('Intro &amp; Setup'!$AP$17:$AS$31, N362)&gt;0, "", "X"))</f>
        <v/>
      </c>
      <c r="BB362" s="55" t="str">
        <f t="shared" si="65"/>
        <v/>
      </c>
      <c r="BC362" s="56" t="str">
        <f t="shared" si="65"/>
        <v/>
      </c>
      <c r="BE362" s="13" t="str">
        <f t="shared" si="66"/>
        <v/>
      </c>
      <c r="BG362" s="13" t="str">
        <f t="shared" si="67"/>
        <v/>
      </c>
    </row>
    <row r="363" spans="1:59" x14ac:dyDescent="0.25">
      <c r="A363" s="2"/>
      <c r="B363" s="72"/>
      <c r="C363" s="73"/>
      <c r="D363" s="74"/>
      <c r="E363" s="74"/>
      <c r="F363" s="75"/>
      <c r="G363" s="74"/>
      <c r="H363" s="76"/>
      <c r="I363" s="74"/>
      <c r="J363" s="77"/>
      <c r="K363" s="72"/>
      <c r="L363" s="75"/>
      <c r="M363" s="75"/>
      <c r="N363" s="78"/>
      <c r="O363" s="79"/>
      <c r="P363" s="2"/>
      <c r="Q363" s="13" t="str">
        <f t="shared" si="59"/>
        <v/>
      </c>
      <c r="R363" s="2"/>
      <c r="T363" s="13" t="str">
        <f t="shared" si="60"/>
        <v/>
      </c>
      <c r="V363" s="13" t="str">
        <f t="shared" si="61"/>
        <v/>
      </c>
      <c r="W363" s="24" t="str">
        <f t="shared" si="62"/>
        <v/>
      </c>
      <c r="Y363" s="46" t="str">
        <f t="shared" si="63"/>
        <v/>
      </c>
      <c r="AA363" s="31" t="str">
        <f t="shared" si="68"/>
        <v/>
      </c>
      <c r="AB363" s="10" t="str">
        <f t="shared" si="68"/>
        <v/>
      </c>
      <c r="AC363" s="10" t="str">
        <f t="shared" si="68"/>
        <v/>
      </c>
      <c r="AD363" s="10" t="str">
        <f t="shared" si="68"/>
        <v/>
      </c>
      <c r="AE363" s="10" t="str">
        <f t="shared" si="68"/>
        <v/>
      </c>
      <c r="AF363" s="10" t="str">
        <f t="shared" si="68"/>
        <v/>
      </c>
      <c r="AG363" s="10" t="str">
        <f t="shared" si="68"/>
        <v/>
      </c>
      <c r="AH363" s="10" t="str">
        <f t="shared" si="68"/>
        <v/>
      </c>
      <c r="AI363" s="10" t="str">
        <f t="shared" si="68"/>
        <v/>
      </c>
      <c r="AJ363" s="10" t="str">
        <f t="shared" si="68"/>
        <v/>
      </c>
      <c r="AK363" s="10" t="str">
        <f t="shared" si="68"/>
        <v/>
      </c>
      <c r="AL363" s="10" t="str">
        <f t="shared" si="68"/>
        <v/>
      </c>
      <c r="AM363" s="10" t="str">
        <f t="shared" si="68"/>
        <v/>
      </c>
      <c r="AN363" s="10" t="str">
        <f t="shared" si="68"/>
        <v/>
      </c>
      <c r="AO363" s="32" t="str">
        <f t="shared" si="68"/>
        <v/>
      </c>
      <c r="AU363" s="13" t="str">
        <f>IF($F363="", "", IF(COUNTIF('Intro &amp; Setup'!$T$17:$Y$26, $F363)&gt;0, "", "X"))</f>
        <v/>
      </c>
      <c r="AW363" s="39" t="str">
        <f>IF(K363="", "", IF(COUNTIF('Intro &amp; Setup'!$AP$17:$AS$31, K363)&gt;0, "", "X"))</f>
        <v/>
      </c>
      <c r="AX363" s="1" t="str">
        <f>IF(L363="", "", IF(COUNTIF('Intro &amp; Setup'!$AP$17:$AS$31, L363)&gt;0, "", "X"))</f>
        <v/>
      </c>
      <c r="AY363" s="1" t="str">
        <f>IF(M363="", "", IF(COUNTIF('Intro &amp; Setup'!$AP$17:$AS$31, M363)&gt;0, "", "X"))</f>
        <v/>
      </c>
      <c r="AZ363" s="40" t="str">
        <f>IF(N363="", "", IF(COUNTIF('Intro &amp; Setup'!$AP$17:$AS$31, N363)&gt;0, "", "X"))</f>
        <v/>
      </c>
      <c r="BB363" s="55" t="str">
        <f t="shared" si="65"/>
        <v/>
      </c>
      <c r="BC363" s="56" t="str">
        <f t="shared" si="65"/>
        <v/>
      </c>
      <c r="BE363" s="13" t="str">
        <f t="shared" si="66"/>
        <v/>
      </c>
      <c r="BG363" s="13" t="str">
        <f t="shared" si="67"/>
        <v/>
      </c>
    </row>
    <row r="364" spans="1:59" x14ac:dyDescent="0.25">
      <c r="A364" s="2"/>
      <c r="B364" s="72"/>
      <c r="C364" s="73"/>
      <c r="D364" s="74"/>
      <c r="E364" s="74"/>
      <c r="F364" s="75"/>
      <c r="G364" s="74"/>
      <c r="H364" s="76"/>
      <c r="I364" s="74"/>
      <c r="J364" s="77"/>
      <c r="K364" s="72"/>
      <c r="L364" s="75"/>
      <c r="M364" s="75"/>
      <c r="N364" s="78"/>
      <c r="O364" s="79"/>
      <c r="P364" s="2"/>
      <c r="Q364" s="13" t="str">
        <f t="shared" si="59"/>
        <v/>
      </c>
      <c r="R364" s="2"/>
      <c r="T364" s="13" t="str">
        <f t="shared" si="60"/>
        <v/>
      </c>
      <c r="V364" s="13" t="str">
        <f t="shared" si="61"/>
        <v/>
      </c>
      <c r="W364" s="24" t="str">
        <f t="shared" si="62"/>
        <v/>
      </c>
      <c r="Y364" s="46" t="str">
        <f t="shared" si="63"/>
        <v/>
      </c>
      <c r="AA364" s="31" t="str">
        <f t="shared" si="68"/>
        <v/>
      </c>
      <c r="AB364" s="10" t="str">
        <f t="shared" si="68"/>
        <v/>
      </c>
      <c r="AC364" s="10" t="str">
        <f t="shared" si="68"/>
        <v/>
      </c>
      <c r="AD364" s="10" t="str">
        <f t="shared" si="68"/>
        <v/>
      </c>
      <c r="AE364" s="10" t="str">
        <f t="shared" si="68"/>
        <v/>
      </c>
      <c r="AF364" s="10" t="str">
        <f t="shared" si="68"/>
        <v/>
      </c>
      <c r="AG364" s="10" t="str">
        <f t="shared" si="68"/>
        <v/>
      </c>
      <c r="AH364" s="10" t="str">
        <f t="shared" si="68"/>
        <v/>
      </c>
      <c r="AI364" s="10" t="str">
        <f t="shared" si="68"/>
        <v/>
      </c>
      <c r="AJ364" s="10" t="str">
        <f t="shared" si="68"/>
        <v/>
      </c>
      <c r="AK364" s="10" t="str">
        <f t="shared" si="68"/>
        <v/>
      </c>
      <c r="AL364" s="10" t="str">
        <f t="shared" si="68"/>
        <v/>
      </c>
      <c r="AM364" s="10" t="str">
        <f t="shared" si="68"/>
        <v/>
      </c>
      <c r="AN364" s="10" t="str">
        <f t="shared" si="68"/>
        <v/>
      </c>
      <c r="AO364" s="32" t="str">
        <f t="shared" si="68"/>
        <v/>
      </c>
      <c r="AU364" s="13" t="str">
        <f>IF($F364="", "", IF(COUNTIF('Intro &amp; Setup'!$T$17:$Y$26, $F364)&gt;0, "", "X"))</f>
        <v/>
      </c>
      <c r="AW364" s="39" t="str">
        <f>IF(K364="", "", IF(COUNTIF('Intro &amp; Setup'!$AP$17:$AS$31, K364)&gt;0, "", "X"))</f>
        <v/>
      </c>
      <c r="AX364" s="1" t="str">
        <f>IF(L364="", "", IF(COUNTIF('Intro &amp; Setup'!$AP$17:$AS$31, L364)&gt;0, "", "X"))</f>
        <v/>
      </c>
      <c r="AY364" s="1" t="str">
        <f>IF(M364="", "", IF(COUNTIF('Intro &amp; Setup'!$AP$17:$AS$31, M364)&gt;0, "", "X"))</f>
        <v/>
      </c>
      <c r="AZ364" s="40" t="str">
        <f>IF(N364="", "", IF(COUNTIF('Intro &amp; Setup'!$AP$17:$AS$31, N364)&gt;0, "", "X"))</f>
        <v/>
      </c>
      <c r="BB364" s="55" t="str">
        <f t="shared" si="65"/>
        <v/>
      </c>
      <c r="BC364" s="56" t="str">
        <f t="shared" si="65"/>
        <v/>
      </c>
      <c r="BE364" s="13" t="str">
        <f t="shared" si="66"/>
        <v/>
      </c>
      <c r="BG364" s="13" t="str">
        <f t="shared" si="67"/>
        <v/>
      </c>
    </row>
    <row r="365" spans="1:59" x14ac:dyDescent="0.25">
      <c r="A365" s="2"/>
      <c r="B365" s="72"/>
      <c r="C365" s="73"/>
      <c r="D365" s="74"/>
      <c r="E365" s="74"/>
      <c r="F365" s="75"/>
      <c r="G365" s="74"/>
      <c r="H365" s="76"/>
      <c r="I365" s="74"/>
      <c r="J365" s="77"/>
      <c r="K365" s="72"/>
      <c r="L365" s="75"/>
      <c r="M365" s="75"/>
      <c r="N365" s="78"/>
      <c r="O365" s="79"/>
      <c r="P365" s="2"/>
      <c r="Q365" s="13" t="str">
        <f t="shared" si="59"/>
        <v/>
      </c>
      <c r="R365" s="2"/>
      <c r="T365" s="13" t="str">
        <f t="shared" si="60"/>
        <v/>
      </c>
      <c r="V365" s="13" t="str">
        <f t="shared" si="61"/>
        <v/>
      </c>
      <c r="W365" s="24" t="str">
        <f t="shared" si="62"/>
        <v/>
      </c>
      <c r="Y365" s="46" t="str">
        <f t="shared" si="63"/>
        <v/>
      </c>
      <c r="AA365" s="31" t="str">
        <f t="shared" si="68"/>
        <v/>
      </c>
      <c r="AB365" s="10" t="str">
        <f t="shared" si="68"/>
        <v/>
      </c>
      <c r="AC365" s="10" t="str">
        <f t="shared" si="68"/>
        <v/>
      </c>
      <c r="AD365" s="10" t="str">
        <f t="shared" si="68"/>
        <v/>
      </c>
      <c r="AE365" s="10" t="str">
        <f t="shared" si="68"/>
        <v/>
      </c>
      <c r="AF365" s="10" t="str">
        <f t="shared" si="68"/>
        <v/>
      </c>
      <c r="AG365" s="10" t="str">
        <f t="shared" si="68"/>
        <v/>
      </c>
      <c r="AH365" s="10" t="str">
        <f t="shared" si="68"/>
        <v/>
      </c>
      <c r="AI365" s="10" t="str">
        <f t="shared" si="68"/>
        <v/>
      </c>
      <c r="AJ365" s="10" t="str">
        <f t="shared" si="68"/>
        <v/>
      </c>
      <c r="AK365" s="10" t="str">
        <f t="shared" si="68"/>
        <v/>
      </c>
      <c r="AL365" s="10" t="str">
        <f t="shared" si="68"/>
        <v/>
      </c>
      <c r="AM365" s="10" t="str">
        <f t="shared" si="68"/>
        <v/>
      </c>
      <c r="AN365" s="10" t="str">
        <f t="shared" si="68"/>
        <v/>
      </c>
      <c r="AO365" s="32" t="str">
        <f t="shared" si="68"/>
        <v/>
      </c>
      <c r="AU365" s="13" t="str">
        <f>IF($F365="", "", IF(COUNTIF('Intro &amp; Setup'!$T$17:$Y$26, $F365)&gt;0, "", "X"))</f>
        <v/>
      </c>
      <c r="AW365" s="39" t="str">
        <f>IF(K365="", "", IF(COUNTIF('Intro &amp; Setup'!$AP$17:$AS$31, K365)&gt;0, "", "X"))</f>
        <v/>
      </c>
      <c r="AX365" s="1" t="str">
        <f>IF(L365="", "", IF(COUNTIF('Intro &amp; Setup'!$AP$17:$AS$31, L365)&gt;0, "", "X"))</f>
        <v/>
      </c>
      <c r="AY365" s="1" t="str">
        <f>IF(M365="", "", IF(COUNTIF('Intro &amp; Setup'!$AP$17:$AS$31, M365)&gt;0, "", "X"))</f>
        <v/>
      </c>
      <c r="AZ365" s="40" t="str">
        <f>IF(N365="", "", IF(COUNTIF('Intro &amp; Setup'!$AP$17:$AS$31, N365)&gt;0, "", "X"))</f>
        <v/>
      </c>
      <c r="BB365" s="55" t="str">
        <f t="shared" si="65"/>
        <v/>
      </c>
      <c r="BC365" s="56" t="str">
        <f t="shared" si="65"/>
        <v/>
      </c>
      <c r="BE365" s="13" t="str">
        <f t="shared" si="66"/>
        <v/>
      </c>
      <c r="BG365" s="13" t="str">
        <f t="shared" si="67"/>
        <v/>
      </c>
    </row>
    <row r="366" spans="1:59" x14ac:dyDescent="0.25">
      <c r="A366" s="2"/>
      <c r="B366" s="72"/>
      <c r="C366" s="73"/>
      <c r="D366" s="74"/>
      <c r="E366" s="74"/>
      <c r="F366" s="75"/>
      <c r="G366" s="74"/>
      <c r="H366" s="76"/>
      <c r="I366" s="74"/>
      <c r="J366" s="77"/>
      <c r="K366" s="72"/>
      <c r="L366" s="75"/>
      <c r="M366" s="75"/>
      <c r="N366" s="78"/>
      <c r="O366" s="79"/>
      <c r="P366" s="2"/>
      <c r="Q366" s="13" t="str">
        <f t="shared" si="59"/>
        <v/>
      </c>
      <c r="R366" s="2"/>
      <c r="T366" s="13" t="str">
        <f t="shared" si="60"/>
        <v/>
      </c>
      <c r="V366" s="13" t="str">
        <f t="shared" si="61"/>
        <v/>
      </c>
      <c r="W366" s="24" t="str">
        <f t="shared" si="62"/>
        <v/>
      </c>
      <c r="Y366" s="46" t="str">
        <f t="shared" si="63"/>
        <v/>
      </c>
      <c r="AA366" s="31" t="str">
        <f t="shared" ref="AA366:AO382" si="69">IF(OR(AA$10="", $J366=""), "", IF($K366=AA$10, $Y366, 0)+IF($L366=AA$10, $Y366, 0)+IF($M366=AA$10, $Y366, 0)+IF($N366=AA$10, $Y366, 0))</f>
        <v/>
      </c>
      <c r="AB366" s="10" t="str">
        <f t="shared" si="69"/>
        <v/>
      </c>
      <c r="AC366" s="10" t="str">
        <f t="shared" si="69"/>
        <v/>
      </c>
      <c r="AD366" s="10" t="str">
        <f t="shared" si="69"/>
        <v/>
      </c>
      <c r="AE366" s="10" t="str">
        <f t="shared" si="69"/>
        <v/>
      </c>
      <c r="AF366" s="10" t="str">
        <f t="shared" si="69"/>
        <v/>
      </c>
      <c r="AG366" s="10" t="str">
        <f t="shared" si="69"/>
        <v/>
      </c>
      <c r="AH366" s="10" t="str">
        <f t="shared" si="69"/>
        <v/>
      </c>
      <c r="AI366" s="10" t="str">
        <f t="shared" si="69"/>
        <v/>
      </c>
      <c r="AJ366" s="10" t="str">
        <f t="shared" si="69"/>
        <v/>
      </c>
      <c r="AK366" s="10" t="str">
        <f t="shared" si="69"/>
        <v/>
      </c>
      <c r="AL366" s="10" t="str">
        <f t="shared" si="69"/>
        <v/>
      </c>
      <c r="AM366" s="10" t="str">
        <f t="shared" si="69"/>
        <v/>
      </c>
      <c r="AN366" s="10" t="str">
        <f t="shared" si="69"/>
        <v/>
      </c>
      <c r="AO366" s="32" t="str">
        <f t="shared" si="69"/>
        <v/>
      </c>
      <c r="AU366" s="13" t="str">
        <f>IF($F366="", "", IF(COUNTIF('Intro &amp; Setup'!$T$17:$Y$26, $F366)&gt;0, "", "X"))</f>
        <v/>
      </c>
      <c r="AW366" s="39" t="str">
        <f>IF(K366="", "", IF(COUNTIF('Intro &amp; Setup'!$AP$17:$AS$31, K366)&gt;0, "", "X"))</f>
        <v/>
      </c>
      <c r="AX366" s="1" t="str">
        <f>IF(L366="", "", IF(COUNTIF('Intro &amp; Setup'!$AP$17:$AS$31, L366)&gt;0, "", "X"))</f>
        <v/>
      </c>
      <c r="AY366" s="1" t="str">
        <f>IF(M366="", "", IF(COUNTIF('Intro &amp; Setup'!$AP$17:$AS$31, M366)&gt;0, "", "X"))</f>
        <v/>
      </c>
      <c r="AZ366" s="40" t="str">
        <f>IF(N366="", "", IF(COUNTIF('Intro &amp; Setup'!$AP$17:$AS$31, N366)&gt;0, "", "X"))</f>
        <v/>
      </c>
      <c r="BB366" s="55" t="str">
        <f t="shared" si="65"/>
        <v/>
      </c>
      <c r="BC366" s="56" t="str">
        <f t="shared" si="65"/>
        <v/>
      </c>
      <c r="BE366" s="13" t="str">
        <f t="shared" si="66"/>
        <v/>
      </c>
      <c r="BG366" s="13" t="str">
        <f t="shared" si="67"/>
        <v/>
      </c>
    </row>
    <row r="367" spans="1:59" x14ac:dyDescent="0.25">
      <c r="A367" s="2"/>
      <c r="B367" s="72"/>
      <c r="C367" s="73"/>
      <c r="D367" s="74"/>
      <c r="E367" s="74"/>
      <c r="F367" s="75"/>
      <c r="G367" s="74"/>
      <c r="H367" s="76"/>
      <c r="I367" s="74"/>
      <c r="J367" s="77"/>
      <c r="K367" s="72"/>
      <c r="L367" s="75"/>
      <c r="M367" s="75"/>
      <c r="N367" s="78"/>
      <c r="O367" s="79"/>
      <c r="P367" s="2"/>
      <c r="Q367" s="13" t="str">
        <f t="shared" si="59"/>
        <v/>
      </c>
      <c r="R367" s="2"/>
      <c r="T367" s="13" t="str">
        <f t="shared" si="60"/>
        <v/>
      </c>
      <c r="V367" s="13" t="str">
        <f t="shared" si="61"/>
        <v/>
      </c>
      <c r="W367" s="24" t="str">
        <f t="shared" si="62"/>
        <v/>
      </c>
      <c r="Y367" s="46" t="str">
        <f t="shared" si="63"/>
        <v/>
      </c>
      <c r="AA367" s="31" t="str">
        <f t="shared" si="69"/>
        <v/>
      </c>
      <c r="AB367" s="10" t="str">
        <f t="shared" si="69"/>
        <v/>
      </c>
      <c r="AC367" s="10" t="str">
        <f t="shared" si="69"/>
        <v/>
      </c>
      <c r="AD367" s="10" t="str">
        <f t="shared" si="69"/>
        <v/>
      </c>
      <c r="AE367" s="10" t="str">
        <f t="shared" si="69"/>
        <v/>
      </c>
      <c r="AF367" s="10" t="str">
        <f t="shared" si="69"/>
        <v/>
      </c>
      <c r="AG367" s="10" t="str">
        <f t="shared" si="69"/>
        <v/>
      </c>
      <c r="AH367" s="10" t="str">
        <f t="shared" si="69"/>
        <v/>
      </c>
      <c r="AI367" s="10" t="str">
        <f t="shared" si="69"/>
        <v/>
      </c>
      <c r="AJ367" s="10" t="str">
        <f t="shared" si="69"/>
        <v/>
      </c>
      <c r="AK367" s="10" t="str">
        <f t="shared" si="69"/>
        <v/>
      </c>
      <c r="AL367" s="10" t="str">
        <f t="shared" si="69"/>
        <v/>
      </c>
      <c r="AM367" s="10" t="str">
        <f t="shared" si="69"/>
        <v/>
      </c>
      <c r="AN367" s="10" t="str">
        <f t="shared" si="69"/>
        <v/>
      </c>
      <c r="AO367" s="32" t="str">
        <f t="shared" si="69"/>
        <v/>
      </c>
      <c r="AU367" s="13" t="str">
        <f>IF($F367="", "", IF(COUNTIF('Intro &amp; Setup'!$T$17:$Y$26, $F367)&gt;0, "", "X"))</f>
        <v/>
      </c>
      <c r="AW367" s="39" t="str">
        <f>IF(K367="", "", IF(COUNTIF('Intro &amp; Setup'!$AP$17:$AS$31, K367)&gt;0, "", "X"))</f>
        <v/>
      </c>
      <c r="AX367" s="1" t="str">
        <f>IF(L367="", "", IF(COUNTIF('Intro &amp; Setup'!$AP$17:$AS$31, L367)&gt;0, "", "X"))</f>
        <v/>
      </c>
      <c r="AY367" s="1" t="str">
        <f>IF(M367="", "", IF(COUNTIF('Intro &amp; Setup'!$AP$17:$AS$31, M367)&gt;0, "", "X"))</f>
        <v/>
      </c>
      <c r="AZ367" s="40" t="str">
        <f>IF(N367="", "", IF(COUNTIF('Intro &amp; Setup'!$AP$17:$AS$31, N367)&gt;0, "", "X"))</f>
        <v/>
      </c>
      <c r="BB367" s="55" t="str">
        <f t="shared" si="65"/>
        <v/>
      </c>
      <c r="BC367" s="56" t="str">
        <f t="shared" si="65"/>
        <v/>
      </c>
      <c r="BE367" s="13" t="str">
        <f t="shared" si="66"/>
        <v/>
      </c>
      <c r="BG367" s="13" t="str">
        <f t="shared" si="67"/>
        <v/>
      </c>
    </row>
    <row r="368" spans="1:59" x14ac:dyDescent="0.25">
      <c r="A368" s="2"/>
      <c r="B368" s="72"/>
      <c r="C368" s="73"/>
      <c r="D368" s="74"/>
      <c r="E368" s="74"/>
      <c r="F368" s="75"/>
      <c r="G368" s="74"/>
      <c r="H368" s="76"/>
      <c r="I368" s="74"/>
      <c r="J368" s="77"/>
      <c r="K368" s="72"/>
      <c r="L368" s="75"/>
      <c r="M368" s="75"/>
      <c r="N368" s="78"/>
      <c r="O368" s="79"/>
      <c r="P368" s="2"/>
      <c r="Q368" s="13" t="str">
        <f t="shared" si="59"/>
        <v/>
      </c>
      <c r="R368" s="2"/>
      <c r="T368" s="13" t="str">
        <f t="shared" si="60"/>
        <v/>
      </c>
      <c r="V368" s="13" t="str">
        <f t="shared" si="61"/>
        <v/>
      </c>
      <c r="W368" s="24" t="str">
        <f t="shared" si="62"/>
        <v/>
      </c>
      <c r="Y368" s="46" t="str">
        <f t="shared" si="63"/>
        <v/>
      </c>
      <c r="AA368" s="31" t="str">
        <f t="shared" si="69"/>
        <v/>
      </c>
      <c r="AB368" s="10" t="str">
        <f t="shared" si="69"/>
        <v/>
      </c>
      <c r="AC368" s="10" t="str">
        <f t="shared" si="69"/>
        <v/>
      </c>
      <c r="AD368" s="10" t="str">
        <f t="shared" si="69"/>
        <v/>
      </c>
      <c r="AE368" s="10" t="str">
        <f t="shared" si="69"/>
        <v/>
      </c>
      <c r="AF368" s="10" t="str">
        <f t="shared" si="69"/>
        <v/>
      </c>
      <c r="AG368" s="10" t="str">
        <f t="shared" si="69"/>
        <v/>
      </c>
      <c r="AH368" s="10" t="str">
        <f t="shared" si="69"/>
        <v/>
      </c>
      <c r="AI368" s="10" t="str">
        <f t="shared" si="69"/>
        <v/>
      </c>
      <c r="AJ368" s="10" t="str">
        <f t="shared" si="69"/>
        <v/>
      </c>
      <c r="AK368" s="10" t="str">
        <f t="shared" si="69"/>
        <v/>
      </c>
      <c r="AL368" s="10" t="str">
        <f t="shared" si="69"/>
        <v/>
      </c>
      <c r="AM368" s="10" t="str">
        <f t="shared" si="69"/>
        <v/>
      </c>
      <c r="AN368" s="10" t="str">
        <f t="shared" si="69"/>
        <v/>
      </c>
      <c r="AO368" s="32" t="str">
        <f t="shared" si="69"/>
        <v/>
      </c>
      <c r="AU368" s="13" t="str">
        <f>IF($F368="", "", IF(COUNTIF('Intro &amp; Setup'!$T$17:$Y$26, $F368)&gt;0, "", "X"))</f>
        <v/>
      </c>
      <c r="AW368" s="39" t="str">
        <f>IF(K368="", "", IF(COUNTIF('Intro &amp; Setup'!$AP$17:$AS$31, K368)&gt;0, "", "X"))</f>
        <v/>
      </c>
      <c r="AX368" s="1" t="str">
        <f>IF(L368="", "", IF(COUNTIF('Intro &amp; Setup'!$AP$17:$AS$31, L368)&gt;0, "", "X"))</f>
        <v/>
      </c>
      <c r="AY368" s="1" t="str">
        <f>IF(M368="", "", IF(COUNTIF('Intro &amp; Setup'!$AP$17:$AS$31, M368)&gt;0, "", "X"))</f>
        <v/>
      </c>
      <c r="AZ368" s="40" t="str">
        <f>IF(N368="", "", IF(COUNTIF('Intro &amp; Setup'!$AP$17:$AS$31, N368)&gt;0, "", "X"))</f>
        <v/>
      </c>
      <c r="BB368" s="55" t="str">
        <f t="shared" si="65"/>
        <v/>
      </c>
      <c r="BC368" s="56" t="str">
        <f t="shared" si="65"/>
        <v/>
      </c>
      <c r="BE368" s="13" t="str">
        <f t="shared" si="66"/>
        <v/>
      </c>
      <c r="BG368" s="13" t="str">
        <f t="shared" si="67"/>
        <v/>
      </c>
    </row>
    <row r="369" spans="1:59" x14ac:dyDescent="0.25">
      <c r="A369" s="2"/>
      <c r="B369" s="72"/>
      <c r="C369" s="73"/>
      <c r="D369" s="74"/>
      <c r="E369" s="74"/>
      <c r="F369" s="75"/>
      <c r="G369" s="74"/>
      <c r="H369" s="76"/>
      <c r="I369" s="74"/>
      <c r="J369" s="77"/>
      <c r="K369" s="72"/>
      <c r="L369" s="75"/>
      <c r="M369" s="75"/>
      <c r="N369" s="78"/>
      <c r="O369" s="79"/>
      <c r="P369" s="2"/>
      <c r="Q369" s="13" t="str">
        <f t="shared" si="59"/>
        <v/>
      </c>
      <c r="R369" s="2"/>
      <c r="T369" s="13" t="str">
        <f t="shared" si="60"/>
        <v/>
      </c>
      <c r="V369" s="13" t="str">
        <f t="shared" si="61"/>
        <v/>
      </c>
      <c r="W369" s="24" t="str">
        <f t="shared" si="62"/>
        <v/>
      </c>
      <c r="Y369" s="46" t="str">
        <f t="shared" si="63"/>
        <v/>
      </c>
      <c r="AA369" s="31" t="str">
        <f t="shared" si="69"/>
        <v/>
      </c>
      <c r="AB369" s="10" t="str">
        <f t="shared" si="69"/>
        <v/>
      </c>
      <c r="AC369" s="10" t="str">
        <f t="shared" si="69"/>
        <v/>
      </c>
      <c r="AD369" s="10" t="str">
        <f t="shared" si="69"/>
        <v/>
      </c>
      <c r="AE369" s="10" t="str">
        <f t="shared" si="69"/>
        <v/>
      </c>
      <c r="AF369" s="10" t="str">
        <f t="shared" si="69"/>
        <v/>
      </c>
      <c r="AG369" s="10" t="str">
        <f t="shared" si="69"/>
        <v/>
      </c>
      <c r="AH369" s="10" t="str">
        <f t="shared" si="69"/>
        <v/>
      </c>
      <c r="AI369" s="10" t="str">
        <f t="shared" si="69"/>
        <v/>
      </c>
      <c r="AJ369" s="10" t="str">
        <f t="shared" si="69"/>
        <v/>
      </c>
      <c r="AK369" s="10" t="str">
        <f t="shared" si="69"/>
        <v/>
      </c>
      <c r="AL369" s="10" t="str">
        <f t="shared" si="69"/>
        <v/>
      </c>
      <c r="AM369" s="10" t="str">
        <f t="shared" si="69"/>
        <v/>
      </c>
      <c r="AN369" s="10" t="str">
        <f t="shared" si="69"/>
        <v/>
      </c>
      <c r="AO369" s="32" t="str">
        <f t="shared" si="69"/>
        <v/>
      </c>
      <c r="AU369" s="13" t="str">
        <f>IF($F369="", "", IF(COUNTIF('Intro &amp; Setup'!$T$17:$Y$26, $F369)&gt;0, "", "X"))</f>
        <v/>
      </c>
      <c r="AW369" s="39" t="str">
        <f>IF(K369="", "", IF(COUNTIF('Intro &amp; Setup'!$AP$17:$AS$31, K369)&gt;0, "", "X"))</f>
        <v/>
      </c>
      <c r="AX369" s="1" t="str">
        <f>IF(L369="", "", IF(COUNTIF('Intro &amp; Setup'!$AP$17:$AS$31, L369)&gt;0, "", "X"))</f>
        <v/>
      </c>
      <c r="AY369" s="1" t="str">
        <f>IF(M369="", "", IF(COUNTIF('Intro &amp; Setup'!$AP$17:$AS$31, M369)&gt;0, "", "X"))</f>
        <v/>
      </c>
      <c r="AZ369" s="40" t="str">
        <f>IF(N369="", "", IF(COUNTIF('Intro &amp; Setup'!$AP$17:$AS$31, N369)&gt;0, "", "X"))</f>
        <v/>
      </c>
      <c r="BB369" s="55" t="str">
        <f t="shared" si="65"/>
        <v/>
      </c>
      <c r="BC369" s="56" t="str">
        <f t="shared" si="65"/>
        <v/>
      </c>
      <c r="BE369" s="13" t="str">
        <f t="shared" si="66"/>
        <v/>
      </c>
      <c r="BG369" s="13" t="str">
        <f t="shared" si="67"/>
        <v/>
      </c>
    </row>
    <row r="370" spans="1:59" x14ac:dyDescent="0.25">
      <c r="A370" s="2"/>
      <c r="B370" s="72"/>
      <c r="C370" s="73"/>
      <c r="D370" s="74"/>
      <c r="E370" s="74"/>
      <c r="F370" s="75"/>
      <c r="G370" s="74"/>
      <c r="H370" s="76"/>
      <c r="I370" s="74"/>
      <c r="J370" s="77"/>
      <c r="K370" s="72"/>
      <c r="L370" s="75"/>
      <c r="M370" s="75"/>
      <c r="N370" s="78"/>
      <c r="O370" s="79"/>
      <c r="P370" s="2"/>
      <c r="Q370" s="13" t="str">
        <f t="shared" si="59"/>
        <v/>
      </c>
      <c r="R370" s="2"/>
      <c r="T370" s="13" t="str">
        <f t="shared" si="60"/>
        <v/>
      </c>
      <c r="V370" s="13" t="str">
        <f t="shared" si="61"/>
        <v/>
      </c>
      <c r="W370" s="24" t="str">
        <f t="shared" si="62"/>
        <v/>
      </c>
      <c r="Y370" s="46" t="str">
        <f t="shared" si="63"/>
        <v/>
      </c>
      <c r="AA370" s="31" t="str">
        <f t="shared" si="69"/>
        <v/>
      </c>
      <c r="AB370" s="10" t="str">
        <f t="shared" si="69"/>
        <v/>
      </c>
      <c r="AC370" s="10" t="str">
        <f t="shared" si="69"/>
        <v/>
      </c>
      <c r="AD370" s="10" t="str">
        <f t="shared" si="69"/>
        <v/>
      </c>
      <c r="AE370" s="10" t="str">
        <f t="shared" si="69"/>
        <v/>
      </c>
      <c r="AF370" s="10" t="str">
        <f t="shared" si="69"/>
        <v/>
      </c>
      <c r="AG370" s="10" t="str">
        <f t="shared" si="69"/>
        <v/>
      </c>
      <c r="AH370" s="10" t="str">
        <f t="shared" si="69"/>
        <v/>
      </c>
      <c r="AI370" s="10" t="str">
        <f t="shared" si="69"/>
        <v/>
      </c>
      <c r="AJ370" s="10" t="str">
        <f t="shared" si="69"/>
        <v/>
      </c>
      <c r="AK370" s="10" t="str">
        <f t="shared" si="69"/>
        <v/>
      </c>
      <c r="AL370" s="10" t="str">
        <f t="shared" si="69"/>
        <v/>
      </c>
      <c r="AM370" s="10" t="str">
        <f t="shared" si="69"/>
        <v/>
      </c>
      <c r="AN370" s="10" t="str">
        <f t="shared" si="69"/>
        <v/>
      </c>
      <c r="AO370" s="32" t="str">
        <f t="shared" si="69"/>
        <v/>
      </c>
      <c r="AU370" s="13" t="str">
        <f>IF($F370="", "", IF(COUNTIF('Intro &amp; Setup'!$T$17:$Y$26, $F370)&gt;0, "", "X"))</f>
        <v/>
      </c>
      <c r="AW370" s="39" t="str">
        <f>IF(K370="", "", IF(COUNTIF('Intro &amp; Setup'!$AP$17:$AS$31, K370)&gt;0, "", "X"))</f>
        <v/>
      </c>
      <c r="AX370" s="1" t="str">
        <f>IF(L370="", "", IF(COUNTIF('Intro &amp; Setup'!$AP$17:$AS$31, L370)&gt;0, "", "X"))</f>
        <v/>
      </c>
      <c r="AY370" s="1" t="str">
        <f>IF(M370="", "", IF(COUNTIF('Intro &amp; Setup'!$AP$17:$AS$31, M370)&gt;0, "", "X"))</f>
        <v/>
      </c>
      <c r="AZ370" s="40" t="str">
        <f>IF(N370="", "", IF(COUNTIF('Intro &amp; Setup'!$AP$17:$AS$31, N370)&gt;0, "", "X"))</f>
        <v/>
      </c>
      <c r="BB370" s="55" t="str">
        <f t="shared" si="65"/>
        <v/>
      </c>
      <c r="BC370" s="56" t="str">
        <f t="shared" si="65"/>
        <v/>
      </c>
      <c r="BE370" s="13" t="str">
        <f t="shared" si="66"/>
        <v/>
      </c>
      <c r="BG370" s="13" t="str">
        <f t="shared" si="67"/>
        <v/>
      </c>
    </row>
    <row r="371" spans="1:59" x14ac:dyDescent="0.25">
      <c r="A371" s="2"/>
      <c r="B371" s="72"/>
      <c r="C371" s="73"/>
      <c r="D371" s="74"/>
      <c r="E371" s="74"/>
      <c r="F371" s="75"/>
      <c r="G371" s="74"/>
      <c r="H371" s="76"/>
      <c r="I371" s="74"/>
      <c r="J371" s="77"/>
      <c r="K371" s="72"/>
      <c r="L371" s="75"/>
      <c r="M371" s="75"/>
      <c r="N371" s="78"/>
      <c r="O371" s="79"/>
      <c r="P371" s="2"/>
      <c r="Q371" s="13" t="str">
        <f t="shared" si="59"/>
        <v/>
      </c>
      <c r="R371" s="2"/>
      <c r="T371" s="13" t="str">
        <f t="shared" si="60"/>
        <v/>
      </c>
      <c r="V371" s="13" t="str">
        <f t="shared" si="61"/>
        <v/>
      </c>
      <c r="W371" s="24" t="str">
        <f t="shared" si="62"/>
        <v/>
      </c>
      <c r="Y371" s="46" t="str">
        <f t="shared" si="63"/>
        <v/>
      </c>
      <c r="AA371" s="31" t="str">
        <f t="shared" si="69"/>
        <v/>
      </c>
      <c r="AB371" s="10" t="str">
        <f t="shared" si="69"/>
        <v/>
      </c>
      <c r="AC371" s="10" t="str">
        <f t="shared" si="69"/>
        <v/>
      </c>
      <c r="AD371" s="10" t="str">
        <f t="shared" si="69"/>
        <v/>
      </c>
      <c r="AE371" s="10" t="str">
        <f t="shared" si="69"/>
        <v/>
      </c>
      <c r="AF371" s="10" t="str">
        <f t="shared" si="69"/>
        <v/>
      </c>
      <c r="AG371" s="10" t="str">
        <f t="shared" si="69"/>
        <v/>
      </c>
      <c r="AH371" s="10" t="str">
        <f t="shared" si="69"/>
        <v/>
      </c>
      <c r="AI371" s="10" t="str">
        <f t="shared" si="69"/>
        <v/>
      </c>
      <c r="AJ371" s="10" t="str">
        <f t="shared" si="69"/>
        <v/>
      </c>
      <c r="AK371" s="10" t="str">
        <f t="shared" si="69"/>
        <v/>
      </c>
      <c r="AL371" s="10" t="str">
        <f t="shared" si="69"/>
        <v/>
      </c>
      <c r="AM371" s="10" t="str">
        <f t="shared" si="69"/>
        <v/>
      </c>
      <c r="AN371" s="10" t="str">
        <f t="shared" si="69"/>
        <v/>
      </c>
      <c r="AO371" s="32" t="str">
        <f t="shared" si="69"/>
        <v/>
      </c>
      <c r="AU371" s="13" t="str">
        <f>IF($F371="", "", IF(COUNTIF('Intro &amp; Setup'!$T$17:$Y$26, $F371)&gt;0, "", "X"))</f>
        <v/>
      </c>
      <c r="AW371" s="39" t="str">
        <f>IF(K371="", "", IF(COUNTIF('Intro &amp; Setup'!$AP$17:$AS$31, K371)&gt;0, "", "X"))</f>
        <v/>
      </c>
      <c r="AX371" s="1" t="str">
        <f>IF(L371="", "", IF(COUNTIF('Intro &amp; Setup'!$AP$17:$AS$31, L371)&gt;0, "", "X"))</f>
        <v/>
      </c>
      <c r="AY371" s="1" t="str">
        <f>IF(M371="", "", IF(COUNTIF('Intro &amp; Setup'!$AP$17:$AS$31, M371)&gt;0, "", "X"))</f>
        <v/>
      </c>
      <c r="AZ371" s="40" t="str">
        <f>IF(N371="", "", IF(COUNTIF('Intro &amp; Setup'!$AP$17:$AS$31, N371)&gt;0, "", "X"))</f>
        <v/>
      </c>
      <c r="BB371" s="55" t="str">
        <f t="shared" si="65"/>
        <v/>
      </c>
      <c r="BC371" s="56" t="str">
        <f t="shared" si="65"/>
        <v/>
      </c>
      <c r="BE371" s="13" t="str">
        <f t="shared" si="66"/>
        <v/>
      </c>
      <c r="BG371" s="13" t="str">
        <f t="shared" si="67"/>
        <v/>
      </c>
    </row>
    <row r="372" spans="1:59" x14ac:dyDescent="0.25">
      <c r="A372" s="2"/>
      <c r="B372" s="72"/>
      <c r="C372" s="73"/>
      <c r="D372" s="74"/>
      <c r="E372" s="74"/>
      <c r="F372" s="75"/>
      <c r="G372" s="74"/>
      <c r="H372" s="76"/>
      <c r="I372" s="74"/>
      <c r="J372" s="77"/>
      <c r="K372" s="72"/>
      <c r="L372" s="75"/>
      <c r="M372" s="75"/>
      <c r="N372" s="78"/>
      <c r="O372" s="79"/>
      <c r="P372" s="2"/>
      <c r="Q372" s="13" t="str">
        <f t="shared" si="59"/>
        <v/>
      </c>
      <c r="R372" s="2"/>
      <c r="T372" s="13" t="str">
        <f t="shared" si="60"/>
        <v/>
      </c>
      <c r="V372" s="13" t="str">
        <f t="shared" si="61"/>
        <v/>
      </c>
      <c r="W372" s="24" t="str">
        <f t="shared" si="62"/>
        <v/>
      </c>
      <c r="Y372" s="46" t="str">
        <f t="shared" si="63"/>
        <v/>
      </c>
      <c r="AA372" s="31" t="str">
        <f t="shared" si="69"/>
        <v/>
      </c>
      <c r="AB372" s="10" t="str">
        <f t="shared" si="69"/>
        <v/>
      </c>
      <c r="AC372" s="10" t="str">
        <f t="shared" si="69"/>
        <v/>
      </c>
      <c r="AD372" s="10" t="str">
        <f t="shared" si="69"/>
        <v/>
      </c>
      <c r="AE372" s="10" t="str">
        <f t="shared" si="69"/>
        <v/>
      </c>
      <c r="AF372" s="10" t="str">
        <f t="shared" si="69"/>
        <v/>
      </c>
      <c r="AG372" s="10" t="str">
        <f t="shared" si="69"/>
        <v/>
      </c>
      <c r="AH372" s="10" t="str">
        <f t="shared" si="69"/>
        <v/>
      </c>
      <c r="AI372" s="10" t="str">
        <f t="shared" si="69"/>
        <v/>
      </c>
      <c r="AJ372" s="10" t="str">
        <f t="shared" si="69"/>
        <v/>
      </c>
      <c r="AK372" s="10" t="str">
        <f t="shared" si="69"/>
        <v/>
      </c>
      <c r="AL372" s="10" t="str">
        <f t="shared" si="69"/>
        <v/>
      </c>
      <c r="AM372" s="10" t="str">
        <f t="shared" si="69"/>
        <v/>
      </c>
      <c r="AN372" s="10" t="str">
        <f t="shared" si="69"/>
        <v/>
      </c>
      <c r="AO372" s="32" t="str">
        <f t="shared" si="69"/>
        <v/>
      </c>
      <c r="AU372" s="13" t="str">
        <f>IF($F372="", "", IF(COUNTIF('Intro &amp; Setup'!$T$17:$Y$26, $F372)&gt;0, "", "X"))</f>
        <v/>
      </c>
      <c r="AW372" s="39" t="str">
        <f>IF(K372="", "", IF(COUNTIF('Intro &amp; Setup'!$AP$17:$AS$31, K372)&gt;0, "", "X"))</f>
        <v/>
      </c>
      <c r="AX372" s="1" t="str">
        <f>IF(L372="", "", IF(COUNTIF('Intro &amp; Setup'!$AP$17:$AS$31, L372)&gt;0, "", "X"))</f>
        <v/>
      </c>
      <c r="AY372" s="1" t="str">
        <f>IF(M372="", "", IF(COUNTIF('Intro &amp; Setup'!$AP$17:$AS$31, M372)&gt;0, "", "X"))</f>
        <v/>
      </c>
      <c r="AZ372" s="40" t="str">
        <f>IF(N372="", "", IF(COUNTIF('Intro &amp; Setup'!$AP$17:$AS$31, N372)&gt;0, "", "X"))</f>
        <v/>
      </c>
      <c r="BB372" s="55" t="str">
        <f t="shared" si="65"/>
        <v/>
      </c>
      <c r="BC372" s="56" t="str">
        <f t="shared" si="65"/>
        <v/>
      </c>
      <c r="BE372" s="13" t="str">
        <f t="shared" si="66"/>
        <v/>
      </c>
      <c r="BG372" s="13" t="str">
        <f t="shared" si="67"/>
        <v/>
      </c>
    </row>
    <row r="373" spans="1:59" x14ac:dyDescent="0.25">
      <c r="A373" s="2"/>
      <c r="B373" s="72"/>
      <c r="C373" s="73"/>
      <c r="D373" s="74"/>
      <c r="E373" s="74"/>
      <c r="F373" s="75"/>
      <c r="G373" s="74"/>
      <c r="H373" s="76"/>
      <c r="I373" s="74"/>
      <c r="J373" s="77"/>
      <c r="K373" s="72"/>
      <c r="L373" s="75"/>
      <c r="M373" s="75"/>
      <c r="N373" s="78"/>
      <c r="O373" s="79"/>
      <c r="P373" s="2"/>
      <c r="Q373" s="13" t="str">
        <f t="shared" si="59"/>
        <v/>
      </c>
      <c r="R373" s="2"/>
      <c r="T373" s="13" t="str">
        <f t="shared" si="60"/>
        <v/>
      </c>
      <c r="V373" s="13" t="str">
        <f t="shared" si="61"/>
        <v/>
      </c>
      <c r="W373" s="24" t="str">
        <f t="shared" si="62"/>
        <v/>
      </c>
      <c r="Y373" s="46" t="str">
        <f t="shared" si="63"/>
        <v/>
      </c>
      <c r="AA373" s="31" t="str">
        <f t="shared" si="69"/>
        <v/>
      </c>
      <c r="AB373" s="10" t="str">
        <f t="shared" si="69"/>
        <v/>
      </c>
      <c r="AC373" s="10" t="str">
        <f t="shared" si="69"/>
        <v/>
      </c>
      <c r="AD373" s="10" t="str">
        <f t="shared" si="69"/>
        <v/>
      </c>
      <c r="AE373" s="10" t="str">
        <f t="shared" si="69"/>
        <v/>
      </c>
      <c r="AF373" s="10" t="str">
        <f t="shared" si="69"/>
        <v/>
      </c>
      <c r="AG373" s="10" t="str">
        <f t="shared" si="69"/>
        <v/>
      </c>
      <c r="AH373" s="10" t="str">
        <f t="shared" si="69"/>
        <v/>
      </c>
      <c r="AI373" s="10" t="str">
        <f t="shared" si="69"/>
        <v/>
      </c>
      <c r="AJ373" s="10" t="str">
        <f t="shared" si="69"/>
        <v/>
      </c>
      <c r="AK373" s="10" t="str">
        <f t="shared" si="69"/>
        <v/>
      </c>
      <c r="AL373" s="10" t="str">
        <f t="shared" si="69"/>
        <v/>
      </c>
      <c r="AM373" s="10" t="str">
        <f t="shared" si="69"/>
        <v/>
      </c>
      <c r="AN373" s="10" t="str">
        <f t="shared" si="69"/>
        <v/>
      </c>
      <c r="AO373" s="32" t="str">
        <f t="shared" si="69"/>
        <v/>
      </c>
      <c r="AU373" s="13" t="str">
        <f>IF($F373="", "", IF(COUNTIF('Intro &amp; Setup'!$T$17:$Y$26, $F373)&gt;0, "", "X"))</f>
        <v/>
      </c>
      <c r="AW373" s="39" t="str">
        <f>IF(K373="", "", IF(COUNTIF('Intro &amp; Setup'!$AP$17:$AS$31, K373)&gt;0, "", "X"))</f>
        <v/>
      </c>
      <c r="AX373" s="1" t="str">
        <f>IF(L373="", "", IF(COUNTIF('Intro &amp; Setup'!$AP$17:$AS$31, L373)&gt;0, "", "X"))</f>
        <v/>
      </c>
      <c r="AY373" s="1" t="str">
        <f>IF(M373="", "", IF(COUNTIF('Intro &amp; Setup'!$AP$17:$AS$31, M373)&gt;0, "", "X"))</f>
        <v/>
      </c>
      <c r="AZ373" s="40" t="str">
        <f>IF(N373="", "", IF(COUNTIF('Intro &amp; Setup'!$AP$17:$AS$31, N373)&gt;0, "", "X"))</f>
        <v/>
      </c>
      <c r="BB373" s="55" t="str">
        <f t="shared" si="65"/>
        <v/>
      </c>
      <c r="BC373" s="56" t="str">
        <f t="shared" si="65"/>
        <v/>
      </c>
      <c r="BE373" s="13" t="str">
        <f t="shared" si="66"/>
        <v/>
      </c>
      <c r="BG373" s="13" t="str">
        <f t="shared" si="67"/>
        <v/>
      </c>
    </row>
    <row r="374" spans="1:59" x14ac:dyDescent="0.25">
      <c r="A374" s="2"/>
      <c r="B374" s="72"/>
      <c r="C374" s="73"/>
      <c r="D374" s="74"/>
      <c r="E374" s="74"/>
      <c r="F374" s="75"/>
      <c r="G374" s="74"/>
      <c r="H374" s="76"/>
      <c r="I374" s="74"/>
      <c r="J374" s="77"/>
      <c r="K374" s="72"/>
      <c r="L374" s="75"/>
      <c r="M374" s="75"/>
      <c r="N374" s="78"/>
      <c r="O374" s="79"/>
      <c r="P374" s="2"/>
      <c r="Q374" s="13" t="str">
        <f t="shared" si="59"/>
        <v/>
      </c>
      <c r="R374" s="2"/>
      <c r="T374" s="13" t="str">
        <f t="shared" si="60"/>
        <v/>
      </c>
      <c r="V374" s="13" t="str">
        <f t="shared" si="61"/>
        <v/>
      </c>
      <c r="W374" s="24" t="str">
        <f t="shared" si="62"/>
        <v/>
      </c>
      <c r="Y374" s="46" t="str">
        <f t="shared" si="63"/>
        <v/>
      </c>
      <c r="AA374" s="31" t="str">
        <f t="shared" si="69"/>
        <v/>
      </c>
      <c r="AB374" s="10" t="str">
        <f t="shared" si="69"/>
        <v/>
      </c>
      <c r="AC374" s="10" t="str">
        <f t="shared" si="69"/>
        <v/>
      </c>
      <c r="AD374" s="10" t="str">
        <f t="shared" si="69"/>
        <v/>
      </c>
      <c r="AE374" s="10" t="str">
        <f t="shared" si="69"/>
        <v/>
      </c>
      <c r="AF374" s="10" t="str">
        <f t="shared" si="69"/>
        <v/>
      </c>
      <c r="AG374" s="10" t="str">
        <f t="shared" si="69"/>
        <v/>
      </c>
      <c r="AH374" s="10" t="str">
        <f t="shared" si="69"/>
        <v/>
      </c>
      <c r="AI374" s="10" t="str">
        <f t="shared" si="69"/>
        <v/>
      </c>
      <c r="AJ374" s="10" t="str">
        <f t="shared" si="69"/>
        <v/>
      </c>
      <c r="AK374" s="10" t="str">
        <f t="shared" si="69"/>
        <v/>
      </c>
      <c r="AL374" s="10" t="str">
        <f t="shared" si="69"/>
        <v/>
      </c>
      <c r="AM374" s="10" t="str">
        <f t="shared" si="69"/>
        <v/>
      </c>
      <c r="AN374" s="10" t="str">
        <f t="shared" si="69"/>
        <v/>
      </c>
      <c r="AO374" s="32" t="str">
        <f t="shared" si="69"/>
        <v/>
      </c>
      <c r="AU374" s="13" t="str">
        <f>IF($F374="", "", IF(COUNTIF('Intro &amp; Setup'!$T$17:$Y$26, $F374)&gt;0, "", "X"))</f>
        <v/>
      </c>
      <c r="AW374" s="39" t="str">
        <f>IF(K374="", "", IF(COUNTIF('Intro &amp; Setup'!$AP$17:$AS$31, K374)&gt;0, "", "X"))</f>
        <v/>
      </c>
      <c r="AX374" s="1" t="str">
        <f>IF(L374="", "", IF(COUNTIF('Intro &amp; Setup'!$AP$17:$AS$31, L374)&gt;0, "", "X"))</f>
        <v/>
      </c>
      <c r="AY374" s="1" t="str">
        <f>IF(M374="", "", IF(COUNTIF('Intro &amp; Setup'!$AP$17:$AS$31, M374)&gt;0, "", "X"))</f>
        <v/>
      </c>
      <c r="AZ374" s="40" t="str">
        <f>IF(N374="", "", IF(COUNTIF('Intro &amp; Setup'!$AP$17:$AS$31, N374)&gt;0, "", "X"))</f>
        <v/>
      </c>
      <c r="BB374" s="55" t="str">
        <f t="shared" si="65"/>
        <v/>
      </c>
      <c r="BC374" s="56" t="str">
        <f t="shared" si="65"/>
        <v/>
      </c>
      <c r="BE374" s="13" t="str">
        <f t="shared" si="66"/>
        <v/>
      </c>
      <c r="BG374" s="13" t="str">
        <f t="shared" si="67"/>
        <v/>
      </c>
    </row>
    <row r="375" spans="1:59" x14ac:dyDescent="0.25">
      <c r="A375" s="2"/>
      <c r="B375" s="72"/>
      <c r="C375" s="73"/>
      <c r="D375" s="74"/>
      <c r="E375" s="74"/>
      <c r="F375" s="75"/>
      <c r="G375" s="74"/>
      <c r="H375" s="76"/>
      <c r="I375" s="74"/>
      <c r="J375" s="77"/>
      <c r="K375" s="72"/>
      <c r="L375" s="75"/>
      <c r="M375" s="75"/>
      <c r="N375" s="78"/>
      <c r="O375" s="79"/>
      <c r="P375" s="2"/>
      <c r="Q375" s="13" t="str">
        <f t="shared" si="59"/>
        <v/>
      </c>
      <c r="R375" s="2"/>
      <c r="T375" s="13" t="str">
        <f t="shared" si="60"/>
        <v/>
      </c>
      <c r="V375" s="13" t="str">
        <f t="shared" si="61"/>
        <v/>
      </c>
      <c r="W375" s="24" t="str">
        <f t="shared" si="62"/>
        <v/>
      </c>
      <c r="Y375" s="46" t="str">
        <f t="shared" si="63"/>
        <v/>
      </c>
      <c r="AA375" s="31" t="str">
        <f t="shared" si="69"/>
        <v/>
      </c>
      <c r="AB375" s="10" t="str">
        <f t="shared" si="69"/>
        <v/>
      </c>
      <c r="AC375" s="10" t="str">
        <f t="shared" si="69"/>
        <v/>
      </c>
      <c r="AD375" s="10" t="str">
        <f t="shared" si="69"/>
        <v/>
      </c>
      <c r="AE375" s="10" t="str">
        <f t="shared" si="69"/>
        <v/>
      </c>
      <c r="AF375" s="10" t="str">
        <f t="shared" si="69"/>
        <v/>
      </c>
      <c r="AG375" s="10" t="str">
        <f t="shared" si="69"/>
        <v/>
      </c>
      <c r="AH375" s="10" t="str">
        <f t="shared" si="69"/>
        <v/>
      </c>
      <c r="AI375" s="10" t="str">
        <f t="shared" si="69"/>
        <v/>
      </c>
      <c r="AJ375" s="10" t="str">
        <f t="shared" si="69"/>
        <v/>
      </c>
      <c r="AK375" s="10" t="str">
        <f t="shared" si="69"/>
        <v/>
      </c>
      <c r="AL375" s="10" t="str">
        <f t="shared" si="69"/>
        <v/>
      </c>
      <c r="AM375" s="10" t="str">
        <f t="shared" si="69"/>
        <v/>
      </c>
      <c r="AN375" s="10" t="str">
        <f t="shared" si="69"/>
        <v/>
      </c>
      <c r="AO375" s="32" t="str">
        <f t="shared" si="69"/>
        <v/>
      </c>
      <c r="AU375" s="13" t="str">
        <f>IF($F375="", "", IF(COUNTIF('Intro &amp; Setup'!$T$17:$Y$26, $F375)&gt;0, "", "X"))</f>
        <v/>
      </c>
      <c r="AW375" s="39" t="str">
        <f>IF(K375="", "", IF(COUNTIF('Intro &amp; Setup'!$AP$17:$AS$31, K375)&gt;0, "", "X"))</f>
        <v/>
      </c>
      <c r="AX375" s="1" t="str">
        <f>IF(L375="", "", IF(COUNTIF('Intro &amp; Setup'!$AP$17:$AS$31, L375)&gt;0, "", "X"))</f>
        <v/>
      </c>
      <c r="AY375" s="1" t="str">
        <f>IF(M375="", "", IF(COUNTIF('Intro &amp; Setup'!$AP$17:$AS$31, M375)&gt;0, "", "X"))</f>
        <v/>
      </c>
      <c r="AZ375" s="40" t="str">
        <f>IF(N375="", "", IF(COUNTIF('Intro &amp; Setup'!$AP$17:$AS$31, N375)&gt;0, "", "X"))</f>
        <v/>
      </c>
      <c r="BB375" s="55" t="str">
        <f t="shared" si="65"/>
        <v/>
      </c>
      <c r="BC375" s="56" t="str">
        <f t="shared" si="65"/>
        <v/>
      </c>
      <c r="BE375" s="13" t="str">
        <f t="shared" si="66"/>
        <v/>
      </c>
      <c r="BG375" s="13" t="str">
        <f t="shared" si="67"/>
        <v/>
      </c>
    </row>
    <row r="376" spans="1:59" x14ac:dyDescent="0.25">
      <c r="A376" s="2"/>
      <c r="B376" s="72"/>
      <c r="C376" s="73"/>
      <c r="D376" s="74"/>
      <c r="E376" s="74"/>
      <c r="F376" s="75"/>
      <c r="G376" s="74"/>
      <c r="H376" s="76"/>
      <c r="I376" s="74"/>
      <c r="J376" s="77"/>
      <c r="K376" s="72"/>
      <c r="L376" s="75"/>
      <c r="M376" s="75"/>
      <c r="N376" s="78"/>
      <c r="O376" s="79"/>
      <c r="P376" s="2"/>
      <c r="Q376" s="13" t="str">
        <f t="shared" si="59"/>
        <v/>
      </c>
      <c r="R376" s="2"/>
      <c r="T376" s="13" t="str">
        <f t="shared" si="60"/>
        <v/>
      </c>
      <c r="V376" s="13" t="str">
        <f t="shared" si="61"/>
        <v/>
      </c>
      <c r="W376" s="24" t="str">
        <f t="shared" si="62"/>
        <v/>
      </c>
      <c r="Y376" s="46" t="str">
        <f t="shared" si="63"/>
        <v/>
      </c>
      <c r="AA376" s="31" t="str">
        <f t="shared" si="69"/>
        <v/>
      </c>
      <c r="AB376" s="10" t="str">
        <f t="shared" si="69"/>
        <v/>
      </c>
      <c r="AC376" s="10" t="str">
        <f t="shared" si="69"/>
        <v/>
      </c>
      <c r="AD376" s="10" t="str">
        <f t="shared" si="69"/>
        <v/>
      </c>
      <c r="AE376" s="10" t="str">
        <f t="shared" si="69"/>
        <v/>
      </c>
      <c r="AF376" s="10" t="str">
        <f t="shared" si="69"/>
        <v/>
      </c>
      <c r="AG376" s="10" t="str">
        <f t="shared" si="69"/>
        <v/>
      </c>
      <c r="AH376" s="10" t="str">
        <f t="shared" si="69"/>
        <v/>
      </c>
      <c r="AI376" s="10" t="str">
        <f t="shared" si="69"/>
        <v/>
      </c>
      <c r="AJ376" s="10" t="str">
        <f t="shared" si="69"/>
        <v/>
      </c>
      <c r="AK376" s="10" t="str">
        <f t="shared" si="69"/>
        <v/>
      </c>
      <c r="AL376" s="10" t="str">
        <f t="shared" si="69"/>
        <v/>
      </c>
      <c r="AM376" s="10" t="str">
        <f t="shared" si="69"/>
        <v/>
      </c>
      <c r="AN376" s="10" t="str">
        <f t="shared" si="69"/>
        <v/>
      </c>
      <c r="AO376" s="32" t="str">
        <f t="shared" si="69"/>
        <v/>
      </c>
      <c r="AU376" s="13" t="str">
        <f>IF($F376="", "", IF(COUNTIF('Intro &amp; Setup'!$T$17:$Y$26, $F376)&gt;0, "", "X"))</f>
        <v/>
      </c>
      <c r="AW376" s="39" t="str">
        <f>IF(K376="", "", IF(COUNTIF('Intro &amp; Setup'!$AP$17:$AS$31, K376)&gt;0, "", "X"))</f>
        <v/>
      </c>
      <c r="AX376" s="1" t="str">
        <f>IF(L376="", "", IF(COUNTIF('Intro &amp; Setup'!$AP$17:$AS$31, L376)&gt;0, "", "X"))</f>
        <v/>
      </c>
      <c r="AY376" s="1" t="str">
        <f>IF(M376="", "", IF(COUNTIF('Intro &amp; Setup'!$AP$17:$AS$31, M376)&gt;0, "", "X"))</f>
        <v/>
      </c>
      <c r="AZ376" s="40" t="str">
        <f>IF(N376="", "", IF(COUNTIF('Intro &amp; Setup'!$AP$17:$AS$31, N376)&gt;0, "", "X"))</f>
        <v/>
      </c>
      <c r="BB376" s="55" t="str">
        <f t="shared" si="65"/>
        <v/>
      </c>
      <c r="BC376" s="56" t="str">
        <f t="shared" si="65"/>
        <v/>
      </c>
      <c r="BE376" s="13" t="str">
        <f t="shared" si="66"/>
        <v/>
      </c>
      <c r="BG376" s="13" t="str">
        <f t="shared" si="67"/>
        <v/>
      </c>
    </row>
    <row r="377" spans="1:59" x14ac:dyDescent="0.25">
      <c r="A377" s="2"/>
      <c r="B377" s="72"/>
      <c r="C377" s="73"/>
      <c r="D377" s="74"/>
      <c r="E377" s="74"/>
      <c r="F377" s="75"/>
      <c r="G377" s="74"/>
      <c r="H377" s="76"/>
      <c r="I377" s="74"/>
      <c r="J377" s="77"/>
      <c r="K377" s="72"/>
      <c r="L377" s="75"/>
      <c r="M377" s="75"/>
      <c r="N377" s="78"/>
      <c r="O377" s="79"/>
      <c r="P377" s="2"/>
      <c r="Q377" s="13" t="str">
        <f t="shared" si="59"/>
        <v/>
      </c>
      <c r="R377" s="2"/>
      <c r="T377" s="13" t="str">
        <f t="shared" si="60"/>
        <v/>
      </c>
      <c r="V377" s="13" t="str">
        <f t="shared" si="61"/>
        <v/>
      </c>
      <c r="W377" s="24" t="str">
        <f t="shared" si="62"/>
        <v/>
      </c>
      <c r="Y377" s="46" t="str">
        <f t="shared" si="63"/>
        <v/>
      </c>
      <c r="AA377" s="31" t="str">
        <f t="shared" si="69"/>
        <v/>
      </c>
      <c r="AB377" s="10" t="str">
        <f t="shared" si="69"/>
        <v/>
      </c>
      <c r="AC377" s="10" t="str">
        <f t="shared" si="69"/>
        <v/>
      </c>
      <c r="AD377" s="10" t="str">
        <f t="shared" si="69"/>
        <v/>
      </c>
      <c r="AE377" s="10" t="str">
        <f t="shared" si="69"/>
        <v/>
      </c>
      <c r="AF377" s="10" t="str">
        <f t="shared" si="69"/>
        <v/>
      </c>
      <c r="AG377" s="10" t="str">
        <f t="shared" si="69"/>
        <v/>
      </c>
      <c r="AH377" s="10" t="str">
        <f t="shared" si="69"/>
        <v/>
      </c>
      <c r="AI377" s="10" t="str">
        <f t="shared" si="69"/>
        <v/>
      </c>
      <c r="AJ377" s="10" t="str">
        <f t="shared" si="69"/>
        <v/>
      </c>
      <c r="AK377" s="10" t="str">
        <f t="shared" si="69"/>
        <v/>
      </c>
      <c r="AL377" s="10" t="str">
        <f t="shared" si="69"/>
        <v/>
      </c>
      <c r="AM377" s="10" t="str">
        <f t="shared" si="69"/>
        <v/>
      </c>
      <c r="AN377" s="10" t="str">
        <f t="shared" si="69"/>
        <v/>
      </c>
      <c r="AO377" s="32" t="str">
        <f t="shared" si="69"/>
        <v/>
      </c>
      <c r="AU377" s="13" t="str">
        <f>IF($F377="", "", IF(COUNTIF('Intro &amp; Setup'!$T$17:$Y$26, $F377)&gt;0, "", "X"))</f>
        <v/>
      </c>
      <c r="AW377" s="39" t="str">
        <f>IF(K377="", "", IF(COUNTIF('Intro &amp; Setup'!$AP$17:$AS$31, K377)&gt;0, "", "X"))</f>
        <v/>
      </c>
      <c r="AX377" s="1" t="str">
        <f>IF(L377="", "", IF(COUNTIF('Intro &amp; Setup'!$AP$17:$AS$31, L377)&gt;0, "", "X"))</f>
        <v/>
      </c>
      <c r="AY377" s="1" t="str">
        <f>IF(M377="", "", IF(COUNTIF('Intro &amp; Setup'!$AP$17:$AS$31, M377)&gt;0, "", "X"))</f>
        <v/>
      </c>
      <c r="AZ377" s="40" t="str">
        <f>IF(N377="", "", IF(COUNTIF('Intro &amp; Setup'!$AP$17:$AS$31, N377)&gt;0, "", "X"))</f>
        <v/>
      </c>
      <c r="BB377" s="55" t="str">
        <f t="shared" si="65"/>
        <v/>
      </c>
      <c r="BC377" s="56" t="str">
        <f t="shared" si="65"/>
        <v/>
      </c>
      <c r="BE377" s="13" t="str">
        <f t="shared" si="66"/>
        <v/>
      </c>
      <c r="BG377" s="13" t="str">
        <f t="shared" si="67"/>
        <v/>
      </c>
    </row>
    <row r="378" spans="1:59" x14ac:dyDescent="0.25">
      <c r="A378" s="2"/>
      <c r="B378" s="72"/>
      <c r="C378" s="73"/>
      <c r="D378" s="74"/>
      <c r="E378" s="74"/>
      <c r="F378" s="75"/>
      <c r="G378" s="74"/>
      <c r="H378" s="76"/>
      <c r="I378" s="74"/>
      <c r="J378" s="77"/>
      <c r="K378" s="72"/>
      <c r="L378" s="75"/>
      <c r="M378" s="75"/>
      <c r="N378" s="78"/>
      <c r="O378" s="79"/>
      <c r="P378" s="2"/>
      <c r="Q378" s="13" t="str">
        <f t="shared" si="59"/>
        <v/>
      </c>
      <c r="R378" s="2"/>
      <c r="T378" s="13" t="str">
        <f t="shared" si="60"/>
        <v/>
      </c>
      <c r="V378" s="13" t="str">
        <f t="shared" si="61"/>
        <v/>
      </c>
      <c r="W378" s="24" t="str">
        <f t="shared" si="62"/>
        <v/>
      </c>
      <c r="Y378" s="46" t="str">
        <f t="shared" si="63"/>
        <v/>
      </c>
      <c r="AA378" s="31" t="str">
        <f t="shared" si="69"/>
        <v/>
      </c>
      <c r="AB378" s="10" t="str">
        <f t="shared" si="69"/>
        <v/>
      </c>
      <c r="AC378" s="10" t="str">
        <f t="shared" si="69"/>
        <v/>
      </c>
      <c r="AD378" s="10" t="str">
        <f t="shared" si="69"/>
        <v/>
      </c>
      <c r="AE378" s="10" t="str">
        <f t="shared" si="69"/>
        <v/>
      </c>
      <c r="AF378" s="10" t="str">
        <f t="shared" si="69"/>
        <v/>
      </c>
      <c r="AG378" s="10" t="str">
        <f t="shared" si="69"/>
        <v/>
      </c>
      <c r="AH378" s="10" t="str">
        <f t="shared" si="69"/>
        <v/>
      </c>
      <c r="AI378" s="10" t="str">
        <f t="shared" si="69"/>
        <v/>
      </c>
      <c r="AJ378" s="10" t="str">
        <f t="shared" si="69"/>
        <v/>
      </c>
      <c r="AK378" s="10" t="str">
        <f t="shared" si="69"/>
        <v/>
      </c>
      <c r="AL378" s="10" t="str">
        <f t="shared" si="69"/>
        <v/>
      </c>
      <c r="AM378" s="10" t="str">
        <f t="shared" si="69"/>
        <v/>
      </c>
      <c r="AN378" s="10" t="str">
        <f t="shared" si="69"/>
        <v/>
      </c>
      <c r="AO378" s="32" t="str">
        <f t="shared" si="69"/>
        <v/>
      </c>
      <c r="AU378" s="13" t="str">
        <f>IF($F378="", "", IF(COUNTIF('Intro &amp; Setup'!$T$17:$Y$26, $F378)&gt;0, "", "X"))</f>
        <v/>
      </c>
      <c r="AW378" s="39" t="str">
        <f>IF(K378="", "", IF(COUNTIF('Intro &amp; Setup'!$AP$17:$AS$31, K378)&gt;0, "", "X"))</f>
        <v/>
      </c>
      <c r="AX378" s="1" t="str">
        <f>IF(L378="", "", IF(COUNTIF('Intro &amp; Setup'!$AP$17:$AS$31, L378)&gt;0, "", "X"))</f>
        <v/>
      </c>
      <c r="AY378" s="1" t="str">
        <f>IF(M378="", "", IF(COUNTIF('Intro &amp; Setup'!$AP$17:$AS$31, M378)&gt;0, "", "X"))</f>
        <v/>
      </c>
      <c r="AZ378" s="40" t="str">
        <f>IF(N378="", "", IF(COUNTIF('Intro &amp; Setup'!$AP$17:$AS$31, N378)&gt;0, "", "X"))</f>
        <v/>
      </c>
      <c r="BB378" s="55" t="str">
        <f t="shared" si="65"/>
        <v/>
      </c>
      <c r="BC378" s="56" t="str">
        <f t="shared" si="65"/>
        <v/>
      </c>
      <c r="BE378" s="13" t="str">
        <f t="shared" si="66"/>
        <v/>
      </c>
      <c r="BG378" s="13" t="str">
        <f t="shared" si="67"/>
        <v/>
      </c>
    </row>
    <row r="379" spans="1:59" x14ac:dyDescent="0.25">
      <c r="A379" s="2"/>
      <c r="B379" s="72"/>
      <c r="C379" s="73"/>
      <c r="D379" s="74"/>
      <c r="E379" s="74"/>
      <c r="F379" s="75"/>
      <c r="G379" s="74"/>
      <c r="H379" s="76"/>
      <c r="I379" s="74"/>
      <c r="J379" s="77"/>
      <c r="K379" s="72"/>
      <c r="L379" s="75"/>
      <c r="M379" s="75"/>
      <c r="N379" s="78"/>
      <c r="O379" s="79"/>
      <c r="P379" s="2"/>
      <c r="Q379" s="13" t="str">
        <f t="shared" si="59"/>
        <v/>
      </c>
      <c r="R379" s="2"/>
      <c r="T379" s="13" t="str">
        <f t="shared" si="60"/>
        <v/>
      </c>
      <c r="V379" s="13" t="str">
        <f t="shared" si="61"/>
        <v/>
      </c>
      <c r="W379" s="24" t="str">
        <f t="shared" si="62"/>
        <v/>
      </c>
      <c r="Y379" s="46" t="str">
        <f t="shared" si="63"/>
        <v/>
      </c>
      <c r="AA379" s="31" t="str">
        <f t="shared" si="69"/>
        <v/>
      </c>
      <c r="AB379" s="10" t="str">
        <f t="shared" si="69"/>
        <v/>
      </c>
      <c r="AC379" s="10" t="str">
        <f t="shared" si="69"/>
        <v/>
      </c>
      <c r="AD379" s="10" t="str">
        <f t="shared" si="69"/>
        <v/>
      </c>
      <c r="AE379" s="10" t="str">
        <f t="shared" si="69"/>
        <v/>
      </c>
      <c r="AF379" s="10" t="str">
        <f t="shared" si="69"/>
        <v/>
      </c>
      <c r="AG379" s="10" t="str">
        <f t="shared" si="69"/>
        <v/>
      </c>
      <c r="AH379" s="10" t="str">
        <f t="shared" si="69"/>
        <v/>
      </c>
      <c r="AI379" s="10" t="str">
        <f t="shared" si="69"/>
        <v/>
      </c>
      <c r="AJ379" s="10" t="str">
        <f t="shared" si="69"/>
        <v/>
      </c>
      <c r="AK379" s="10" t="str">
        <f t="shared" si="69"/>
        <v/>
      </c>
      <c r="AL379" s="10" t="str">
        <f t="shared" si="69"/>
        <v/>
      </c>
      <c r="AM379" s="10" t="str">
        <f t="shared" si="69"/>
        <v/>
      </c>
      <c r="AN379" s="10" t="str">
        <f t="shared" si="69"/>
        <v/>
      </c>
      <c r="AO379" s="32" t="str">
        <f t="shared" si="69"/>
        <v/>
      </c>
      <c r="AU379" s="13" t="str">
        <f>IF($F379="", "", IF(COUNTIF('Intro &amp; Setup'!$T$17:$Y$26, $F379)&gt;0, "", "X"))</f>
        <v/>
      </c>
      <c r="AW379" s="39" t="str">
        <f>IF(K379="", "", IF(COUNTIF('Intro &amp; Setup'!$AP$17:$AS$31, K379)&gt;0, "", "X"))</f>
        <v/>
      </c>
      <c r="AX379" s="1" t="str">
        <f>IF(L379="", "", IF(COUNTIF('Intro &amp; Setup'!$AP$17:$AS$31, L379)&gt;0, "", "X"))</f>
        <v/>
      </c>
      <c r="AY379" s="1" t="str">
        <f>IF(M379="", "", IF(COUNTIF('Intro &amp; Setup'!$AP$17:$AS$31, M379)&gt;0, "", "X"))</f>
        <v/>
      </c>
      <c r="AZ379" s="40" t="str">
        <f>IF(N379="", "", IF(COUNTIF('Intro &amp; Setup'!$AP$17:$AS$31, N379)&gt;0, "", "X"))</f>
        <v/>
      </c>
      <c r="BB379" s="55" t="str">
        <f t="shared" si="65"/>
        <v/>
      </c>
      <c r="BC379" s="56" t="str">
        <f t="shared" si="65"/>
        <v/>
      </c>
      <c r="BE379" s="13" t="str">
        <f t="shared" si="66"/>
        <v/>
      </c>
      <c r="BG379" s="13" t="str">
        <f t="shared" si="67"/>
        <v/>
      </c>
    </row>
    <row r="380" spans="1:59" x14ac:dyDescent="0.25">
      <c r="A380" s="2"/>
      <c r="B380" s="72"/>
      <c r="C380" s="73"/>
      <c r="D380" s="74"/>
      <c r="E380" s="74"/>
      <c r="F380" s="75"/>
      <c r="G380" s="74"/>
      <c r="H380" s="76"/>
      <c r="I380" s="74"/>
      <c r="J380" s="77"/>
      <c r="K380" s="72"/>
      <c r="L380" s="75"/>
      <c r="M380" s="75"/>
      <c r="N380" s="78"/>
      <c r="O380" s="79"/>
      <c r="P380" s="2"/>
      <c r="Q380" s="13" t="str">
        <f t="shared" si="59"/>
        <v/>
      </c>
      <c r="R380" s="2"/>
      <c r="T380" s="13" t="str">
        <f t="shared" si="60"/>
        <v/>
      </c>
      <c r="V380" s="13" t="str">
        <f t="shared" si="61"/>
        <v/>
      </c>
      <c r="W380" s="24" t="str">
        <f t="shared" si="62"/>
        <v/>
      </c>
      <c r="Y380" s="46" t="str">
        <f t="shared" si="63"/>
        <v/>
      </c>
      <c r="AA380" s="31" t="str">
        <f t="shared" si="69"/>
        <v/>
      </c>
      <c r="AB380" s="10" t="str">
        <f t="shared" si="69"/>
        <v/>
      </c>
      <c r="AC380" s="10" t="str">
        <f t="shared" si="69"/>
        <v/>
      </c>
      <c r="AD380" s="10" t="str">
        <f t="shared" si="69"/>
        <v/>
      </c>
      <c r="AE380" s="10" t="str">
        <f t="shared" si="69"/>
        <v/>
      </c>
      <c r="AF380" s="10" t="str">
        <f t="shared" si="69"/>
        <v/>
      </c>
      <c r="AG380" s="10" t="str">
        <f t="shared" si="69"/>
        <v/>
      </c>
      <c r="AH380" s="10" t="str">
        <f t="shared" si="69"/>
        <v/>
      </c>
      <c r="AI380" s="10" t="str">
        <f t="shared" si="69"/>
        <v/>
      </c>
      <c r="AJ380" s="10" t="str">
        <f t="shared" si="69"/>
        <v/>
      </c>
      <c r="AK380" s="10" t="str">
        <f t="shared" si="69"/>
        <v/>
      </c>
      <c r="AL380" s="10" t="str">
        <f t="shared" si="69"/>
        <v/>
      </c>
      <c r="AM380" s="10" t="str">
        <f t="shared" si="69"/>
        <v/>
      </c>
      <c r="AN380" s="10" t="str">
        <f t="shared" si="69"/>
        <v/>
      </c>
      <c r="AO380" s="32" t="str">
        <f t="shared" si="69"/>
        <v/>
      </c>
      <c r="AU380" s="13" t="str">
        <f>IF($F380="", "", IF(COUNTIF('Intro &amp; Setup'!$T$17:$Y$26, $F380)&gt;0, "", "X"))</f>
        <v/>
      </c>
      <c r="AW380" s="39" t="str">
        <f>IF(K380="", "", IF(COUNTIF('Intro &amp; Setup'!$AP$17:$AS$31, K380)&gt;0, "", "X"))</f>
        <v/>
      </c>
      <c r="AX380" s="1" t="str">
        <f>IF(L380="", "", IF(COUNTIF('Intro &amp; Setup'!$AP$17:$AS$31, L380)&gt;0, "", "X"))</f>
        <v/>
      </c>
      <c r="AY380" s="1" t="str">
        <f>IF(M380="", "", IF(COUNTIF('Intro &amp; Setup'!$AP$17:$AS$31, M380)&gt;0, "", "X"))</f>
        <v/>
      </c>
      <c r="AZ380" s="40" t="str">
        <f>IF(N380="", "", IF(COUNTIF('Intro &amp; Setup'!$AP$17:$AS$31, N380)&gt;0, "", "X"))</f>
        <v/>
      </c>
      <c r="BB380" s="55" t="str">
        <f t="shared" si="65"/>
        <v/>
      </c>
      <c r="BC380" s="56" t="str">
        <f t="shared" si="65"/>
        <v/>
      </c>
      <c r="BE380" s="13" t="str">
        <f t="shared" si="66"/>
        <v/>
      </c>
      <c r="BG380" s="13" t="str">
        <f t="shared" si="67"/>
        <v/>
      </c>
    </row>
    <row r="381" spans="1:59" x14ac:dyDescent="0.25">
      <c r="A381" s="2"/>
      <c r="B381" s="72"/>
      <c r="C381" s="73"/>
      <c r="D381" s="74"/>
      <c r="E381" s="74"/>
      <c r="F381" s="75"/>
      <c r="G381" s="74"/>
      <c r="H381" s="76"/>
      <c r="I381" s="74"/>
      <c r="J381" s="77"/>
      <c r="K381" s="72"/>
      <c r="L381" s="75"/>
      <c r="M381" s="75"/>
      <c r="N381" s="78"/>
      <c r="O381" s="79"/>
      <c r="P381" s="2"/>
      <c r="Q381" s="13" t="str">
        <f t="shared" si="59"/>
        <v/>
      </c>
      <c r="R381" s="2"/>
      <c r="T381" s="13" t="str">
        <f t="shared" si="60"/>
        <v/>
      </c>
      <c r="V381" s="13" t="str">
        <f t="shared" si="61"/>
        <v/>
      </c>
      <c r="W381" s="24" t="str">
        <f t="shared" si="62"/>
        <v/>
      </c>
      <c r="Y381" s="46" t="str">
        <f t="shared" si="63"/>
        <v/>
      </c>
      <c r="AA381" s="31" t="str">
        <f t="shared" si="69"/>
        <v/>
      </c>
      <c r="AB381" s="10" t="str">
        <f t="shared" si="69"/>
        <v/>
      </c>
      <c r="AC381" s="10" t="str">
        <f t="shared" si="69"/>
        <v/>
      </c>
      <c r="AD381" s="10" t="str">
        <f t="shared" si="69"/>
        <v/>
      </c>
      <c r="AE381" s="10" t="str">
        <f t="shared" si="69"/>
        <v/>
      </c>
      <c r="AF381" s="10" t="str">
        <f t="shared" si="69"/>
        <v/>
      </c>
      <c r="AG381" s="10" t="str">
        <f t="shared" si="69"/>
        <v/>
      </c>
      <c r="AH381" s="10" t="str">
        <f t="shared" si="69"/>
        <v/>
      </c>
      <c r="AI381" s="10" t="str">
        <f t="shared" si="69"/>
        <v/>
      </c>
      <c r="AJ381" s="10" t="str">
        <f t="shared" si="69"/>
        <v/>
      </c>
      <c r="AK381" s="10" t="str">
        <f t="shared" si="69"/>
        <v/>
      </c>
      <c r="AL381" s="10" t="str">
        <f t="shared" si="69"/>
        <v/>
      </c>
      <c r="AM381" s="10" t="str">
        <f t="shared" si="69"/>
        <v/>
      </c>
      <c r="AN381" s="10" t="str">
        <f t="shared" si="69"/>
        <v/>
      </c>
      <c r="AO381" s="32" t="str">
        <f t="shared" si="69"/>
        <v/>
      </c>
      <c r="AU381" s="13" t="str">
        <f>IF($F381="", "", IF(COUNTIF('Intro &amp; Setup'!$T$17:$Y$26, $F381)&gt;0, "", "X"))</f>
        <v/>
      </c>
      <c r="AW381" s="39" t="str">
        <f>IF(K381="", "", IF(COUNTIF('Intro &amp; Setup'!$AP$17:$AS$31, K381)&gt;0, "", "X"))</f>
        <v/>
      </c>
      <c r="AX381" s="1" t="str">
        <f>IF(L381="", "", IF(COUNTIF('Intro &amp; Setup'!$AP$17:$AS$31, L381)&gt;0, "", "X"))</f>
        <v/>
      </c>
      <c r="AY381" s="1" t="str">
        <f>IF(M381="", "", IF(COUNTIF('Intro &amp; Setup'!$AP$17:$AS$31, M381)&gt;0, "", "X"))</f>
        <v/>
      </c>
      <c r="AZ381" s="40" t="str">
        <f>IF(N381="", "", IF(COUNTIF('Intro &amp; Setup'!$AP$17:$AS$31, N381)&gt;0, "", "X"))</f>
        <v/>
      </c>
      <c r="BB381" s="55" t="str">
        <f t="shared" si="65"/>
        <v/>
      </c>
      <c r="BC381" s="56" t="str">
        <f t="shared" si="65"/>
        <v/>
      </c>
      <c r="BE381" s="13" t="str">
        <f t="shared" si="66"/>
        <v/>
      </c>
      <c r="BG381" s="13" t="str">
        <f t="shared" si="67"/>
        <v/>
      </c>
    </row>
    <row r="382" spans="1:59" x14ac:dyDescent="0.25">
      <c r="A382" s="2"/>
      <c r="B382" s="72"/>
      <c r="C382" s="73"/>
      <c r="D382" s="74"/>
      <c r="E382" s="74"/>
      <c r="F382" s="75"/>
      <c r="G382" s="74"/>
      <c r="H382" s="76"/>
      <c r="I382" s="74"/>
      <c r="J382" s="77"/>
      <c r="K382" s="72"/>
      <c r="L382" s="75"/>
      <c r="M382" s="75"/>
      <c r="N382" s="78"/>
      <c r="O382" s="79"/>
      <c r="P382" s="2"/>
      <c r="Q382" s="13" t="str">
        <f t="shared" si="59"/>
        <v/>
      </c>
      <c r="R382" s="2"/>
      <c r="T382" s="13" t="str">
        <f t="shared" si="60"/>
        <v/>
      </c>
      <c r="V382" s="13" t="str">
        <f t="shared" si="61"/>
        <v/>
      </c>
      <c r="W382" s="24" t="str">
        <f t="shared" si="62"/>
        <v/>
      </c>
      <c r="Y382" s="46" t="str">
        <f t="shared" si="63"/>
        <v/>
      </c>
      <c r="AA382" s="31" t="str">
        <f t="shared" si="69"/>
        <v/>
      </c>
      <c r="AB382" s="10" t="str">
        <f t="shared" si="69"/>
        <v/>
      </c>
      <c r="AC382" s="10" t="str">
        <f t="shared" si="69"/>
        <v/>
      </c>
      <c r="AD382" s="10" t="str">
        <f t="shared" si="69"/>
        <v/>
      </c>
      <c r="AE382" s="10" t="str">
        <f t="shared" si="69"/>
        <v/>
      </c>
      <c r="AF382" s="10" t="str">
        <f t="shared" si="69"/>
        <v/>
      </c>
      <c r="AG382" s="10" t="str">
        <f t="shared" si="69"/>
        <v/>
      </c>
      <c r="AH382" s="10" t="str">
        <f t="shared" si="69"/>
        <v/>
      </c>
      <c r="AI382" s="10" t="str">
        <f t="shared" si="69"/>
        <v/>
      </c>
      <c r="AJ382" s="10" t="str">
        <f t="shared" si="69"/>
        <v/>
      </c>
      <c r="AK382" s="10" t="str">
        <f t="shared" si="69"/>
        <v/>
      </c>
      <c r="AL382" s="10" t="str">
        <f t="shared" si="69"/>
        <v/>
      </c>
      <c r="AM382" s="10" t="str">
        <f t="shared" si="69"/>
        <v/>
      </c>
      <c r="AN382" s="10" t="str">
        <f t="shared" si="69"/>
        <v/>
      </c>
      <c r="AO382" s="32" t="str">
        <f t="shared" si="69"/>
        <v/>
      </c>
      <c r="AU382" s="13" t="str">
        <f>IF($F382="", "", IF(COUNTIF('Intro &amp; Setup'!$T$17:$Y$26, $F382)&gt;0, "", "X"))</f>
        <v/>
      </c>
      <c r="AW382" s="39" t="str">
        <f>IF(K382="", "", IF(COUNTIF('Intro &amp; Setup'!$AP$17:$AS$31, K382)&gt;0, "", "X"))</f>
        <v/>
      </c>
      <c r="AX382" s="1" t="str">
        <f>IF(L382="", "", IF(COUNTIF('Intro &amp; Setup'!$AP$17:$AS$31, L382)&gt;0, "", "X"))</f>
        <v/>
      </c>
      <c r="AY382" s="1" t="str">
        <f>IF(M382="", "", IF(COUNTIF('Intro &amp; Setup'!$AP$17:$AS$31, M382)&gt;0, "", "X"))</f>
        <v/>
      </c>
      <c r="AZ382" s="40" t="str">
        <f>IF(N382="", "", IF(COUNTIF('Intro &amp; Setup'!$AP$17:$AS$31, N382)&gt;0, "", "X"))</f>
        <v/>
      </c>
      <c r="BB382" s="55" t="str">
        <f t="shared" si="65"/>
        <v/>
      </c>
      <c r="BC382" s="56" t="str">
        <f t="shared" si="65"/>
        <v/>
      </c>
      <c r="BE382" s="13" t="str">
        <f t="shared" si="66"/>
        <v/>
      </c>
      <c r="BG382" s="13" t="str">
        <f t="shared" si="67"/>
        <v/>
      </c>
    </row>
    <row r="383" spans="1:59" x14ac:dyDescent="0.25">
      <c r="A383" s="2"/>
      <c r="B383" s="72"/>
      <c r="C383" s="73"/>
      <c r="D383" s="74"/>
      <c r="E383" s="74"/>
      <c r="F383" s="75"/>
      <c r="G383" s="74"/>
      <c r="H383" s="76"/>
      <c r="I383" s="74"/>
      <c r="J383" s="77"/>
      <c r="K383" s="72"/>
      <c r="L383" s="75"/>
      <c r="M383" s="75"/>
      <c r="N383" s="78"/>
      <c r="O383" s="79"/>
      <c r="P383" s="2"/>
      <c r="Q383" s="13" t="str">
        <f t="shared" si="59"/>
        <v/>
      </c>
      <c r="R383" s="2"/>
      <c r="T383" s="13" t="str">
        <f t="shared" si="60"/>
        <v/>
      </c>
      <c r="V383" s="13" t="str">
        <f t="shared" si="61"/>
        <v/>
      </c>
      <c r="W383" s="24" t="str">
        <f t="shared" si="62"/>
        <v/>
      </c>
      <c r="Y383" s="46" t="str">
        <f t="shared" si="63"/>
        <v/>
      </c>
      <c r="AA383" s="31" t="str">
        <f t="shared" ref="AA383:AO399" si="70">IF(OR(AA$10="", $J383=""), "", IF($K383=AA$10, $Y383, 0)+IF($L383=AA$10, $Y383, 0)+IF($M383=AA$10, $Y383, 0)+IF($N383=AA$10, $Y383, 0))</f>
        <v/>
      </c>
      <c r="AB383" s="10" t="str">
        <f t="shared" si="70"/>
        <v/>
      </c>
      <c r="AC383" s="10" t="str">
        <f t="shared" si="70"/>
        <v/>
      </c>
      <c r="AD383" s="10" t="str">
        <f t="shared" si="70"/>
        <v/>
      </c>
      <c r="AE383" s="10" t="str">
        <f t="shared" si="70"/>
        <v/>
      </c>
      <c r="AF383" s="10" t="str">
        <f t="shared" si="70"/>
        <v/>
      </c>
      <c r="AG383" s="10" t="str">
        <f t="shared" si="70"/>
        <v/>
      </c>
      <c r="AH383" s="10" t="str">
        <f t="shared" si="70"/>
        <v/>
      </c>
      <c r="AI383" s="10" t="str">
        <f t="shared" si="70"/>
        <v/>
      </c>
      <c r="AJ383" s="10" t="str">
        <f t="shared" si="70"/>
        <v/>
      </c>
      <c r="AK383" s="10" t="str">
        <f t="shared" si="70"/>
        <v/>
      </c>
      <c r="AL383" s="10" t="str">
        <f t="shared" si="70"/>
        <v/>
      </c>
      <c r="AM383" s="10" t="str">
        <f t="shared" si="70"/>
        <v/>
      </c>
      <c r="AN383" s="10" t="str">
        <f t="shared" si="70"/>
        <v/>
      </c>
      <c r="AO383" s="32" t="str">
        <f t="shared" si="70"/>
        <v/>
      </c>
      <c r="AU383" s="13" t="str">
        <f>IF($F383="", "", IF(COUNTIF('Intro &amp; Setup'!$T$17:$Y$26, $F383)&gt;0, "", "X"))</f>
        <v/>
      </c>
      <c r="AW383" s="39" t="str">
        <f>IF(K383="", "", IF(COUNTIF('Intro &amp; Setup'!$AP$17:$AS$31, K383)&gt;0, "", "X"))</f>
        <v/>
      </c>
      <c r="AX383" s="1" t="str">
        <f>IF(L383="", "", IF(COUNTIF('Intro &amp; Setup'!$AP$17:$AS$31, L383)&gt;0, "", "X"))</f>
        <v/>
      </c>
      <c r="AY383" s="1" t="str">
        <f>IF(M383="", "", IF(COUNTIF('Intro &amp; Setup'!$AP$17:$AS$31, M383)&gt;0, "", "X"))</f>
        <v/>
      </c>
      <c r="AZ383" s="40" t="str">
        <f>IF(N383="", "", IF(COUNTIF('Intro &amp; Setup'!$AP$17:$AS$31, N383)&gt;0, "", "X"))</f>
        <v/>
      </c>
      <c r="BB383" s="55" t="str">
        <f t="shared" si="65"/>
        <v/>
      </c>
      <c r="BC383" s="56" t="str">
        <f t="shared" si="65"/>
        <v/>
      </c>
      <c r="BE383" s="13" t="str">
        <f t="shared" si="66"/>
        <v/>
      </c>
      <c r="BG383" s="13" t="str">
        <f t="shared" si="67"/>
        <v/>
      </c>
    </row>
    <row r="384" spans="1:59" x14ac:dyDescent="0.25">
      <c r="A384" s="2"/>
      <c r="B384" s="72"/>
      <c r="C384" s="73"/>
      <c r="D384" s="74"/>
      <c r="E384" s="74"/>
      <c r="F384" s="75"/>
      <c r="G384" s="74"/>
      <c r="H384" s="76"/>
      <c r="I384" s="74"/>
      <c r="J384" s="77"/>
      <c r="K384" s="72"/>
      <c r="L384" s="75"/>
      <c r="M384" s="75"/>
      <c r="N384" s="78"/>
      <c r="O384" s="79"/>
      <c r="P384" s="2"/>
      <c r="Q384" s="13" t="str">
        <f t="shared" si="59"/>
        <v/>
      </c>
      <c r="R384" s="2"/>
      <c r="T384" s="13" t="str">
        <f t="shared" si="60"/>
        <v/>
      </c>
      <c r="V384" s="13" t="str">
        <f t="shared" si="61"/>
        <v/>
      </c>
      <c r="W384" s="24" t="str">
        <f t="shared" si="62"/>
        <v/>
      </c>
      <c r="Y384" s="46" t="str">
        <f t="shared" si="63"/>
        <v/>
      </c>
      <c r="AA384" s="31" t="str">
        <f t="shared" si="70"/>
        <v/>
      </c>
      <c r="AB384" s="10" t="str">
        <f t="shared" si="70"/>
        <v/>
      </c>
      <c r="AC384" s="10" t="str">
        <f t="shared" si="70"/>
        <v/>
      </c>
      <c r="AD384" s="10" t="str">
        <f t="shared" si="70"/>
        <v/>
      </c>
      <c r="AE384" s="10" t="str">
        <f t="shared" si="70"/>
        <v/>
      </c>
      <c r="AF384" s="10" t="str">
        <f t="shared" si="70"/>
        <v/>
      </c>
      <c r="AG384" s="10" t="str">
        <f t="shared" si="70"/>
        <v/>
      </c>
      <c r="AH384" s="10" t="str">
        <f t="shared" si="70"/>
        <v/>
      </c>
      <c r="AI384" s="10" t="str">
        <f t="shared" si="70"/>
        <v/>
      </c>
      <c r="AJ384" s="10" t="str">
        <f t="shared" si="70"/>
        <v/>
      </c>
      <c r="AK384" s="10" t="str">
        <f t="shared" si="70"/>
        <v/>
      </c>
      <c r="AL384" s="10" t="str">
        <f t="shared" si="70"/>
        <v/>
      </c>
      <c r="AM384" s="10" t="str">
        <f t="shared" si="70"/>
        <v/>
      </c>
      <c r="AN384" s="10" t="str">
        <f t="shared" si="70"/>
        <v/>
      </c>
      <c r="AO384" s="32" t="str">
        <f t="shared" si="70"/>
        <v/>
      </c>
      <c r="AU384" s="13" t="str">
        <f>IF($F384="", "", IF(COUNTIF('Intro &amp; Setup'!$T$17:$Y$26, $F384)&gt;0, "", "X"))</f>
        <v/>
      </c>
      <c r="AW384" s="39" t="str">
        <f>IF(K384="", "", IF(COUNTIF('Intro &amp; Setup'!$AP$17:$AS$31, K384)&gt;0, "", "X"))</f>
        <v/>
      </c>
      <c r="AX384" s="1" t="str">
        <f>IF(L384="", "", IF(COUNTIF('Intro &amp; Setup'!$AP$17:$AS$31, L384)&gt;0, "", "X"))</f>
        <v/>
      </c>
      <c r="AY384" s="1" t="str">
        <f>IF(M384="", "", IF(COUNTIF('Intro &amp; Setup'!$AP$17:$AS$31, M384)&gt;0, "", "X"))</f>
        <v/>
      </c>
      <c r="AZ384" s="40" t="str">
        <f>IF(N384="", "", IF(COUNTIF('Intro &amp; Setup'!$AP$17:$AS$31, N384)&gt;0, "", "X"))</f>
        <v/>
      </c>
      <c r="BB384" s="55" t="str">
        <f t="shared" si="65"/>
        <v/>
      </c>
      <c r="BC384" s="56" t="str">
        <f t="shared" si="65"/>
        <v/>
      </c>
      <c r="BE384" s="13" t="str">
        <f t="shared" si="66"/>
        <v/>
      </c>
      <c r="BG384" s="13" t="str">
        <f t="shared" si="67"/>
        <v/>
      </c>
    </row>
    <row r="385" spans="1:59" x14ac:dyDescent="0.25">
      <c r="A385" s="2"/>
      <c r="B385" s="72"/>
      <c r="C385" s="73"/>
      <c r="D385" s="74"/>
      <c r="E385" s="74"/>
      <c r="F385" s="75"/>
      <c r="G385" s="74"/>
      <c r="H385" s="76"/>
      <c r="I385" s="74"/>
      <c r="J385" s="77"/>
      <c r="K385" s="72"/>
      <c r="L385" s="75"/>
      <c r="M385" s="75"/>
      <c r="N385" s="78"/>
      <c r="O385" s="79"/>
      <c r="P385" s="2"/>
      <c r="Q385" s="13" t="str">
        <f t="shared" si="59"/>
        <v/>
      </c>
      <c r="R385" s="2"/>
      <c r="T385" s="13" t="str">
        <f t="shared" si="60"/>
        <v/>
      </c>
      <c r="V385" s="13" t="str">
        <f t="shared" si="61"/>
        <v/>
      </c>
      <c r="W385" s="24" t="str">
        <f t="shared" si="62"/>
        <v/>
      </c>
      <c r="Y385" s="46" t="str">
        <f t="shared" si="63"/>
        <v/>
      </c>
      <c r="AA385" s="31" t="str">
        <f t="shared" si="70"/>
        <v/>
      </c>
      <c r="AB385" s="10" t="str">
        <f t="shared" si="70"/>
        <v/>
      </c>
      <c r="AC385" s="10" t="str">
        <f t="shared" si="70"/>
        <v/>
      </c>
      <c r="AD385" s="10" t="str">
        <f t="shared" si="70"/>
        <v/>
      </c>
      <c r="AE385" s="10" t="str">
        <f t="shared" si="70"/>
        <v/>
      </c>
      <c r="AF385" s="10" t="str">
        <f t="shared" si="70"/>
        <v/>
      </c>
      <c r="AG385" s="10" t="str">
        <f t="shared" si="70"/>
        <v/>
      </c>
      <c r="AH385" s="10" t="str">
        <f t="shared" si="70"/>
        <v/>
      </c>
      <c r="AI385" s="10" t="str">
        <f t="shared" si="70"/>
        <v/>
      </c>
      <c r="AJ385" s="10" t="str">
        <f t="shared" si="70"/>
        <v/>
      </c>
      <c r="AK385" s="10" t="str">
        <f t="shared" si="70"/>
        <v/>
      </c>
      <c r="AL385" s="10" t="str">
        <f t="shared" si="70"/>
        <v/>
      </c>
      <c r="AM385" s="10" t="str">
        <f t="shared" si="70"/>
        <v/>
      </c>
      <c r="AN385" s="10" t="str">
        <f t="shared" si="70"/>
        <v/>
      </c>
      <c r="AO385" s="32" t="str">
        <f t="shared" si="70"/>
        <v/>
      </c>
      <c r="AU385" s="13" t="str">
        <f>IF($F385="", "", IF(COUNTIF('Intro &amp; Setup'!$T$17:$Y$26, $F385)&gt;0, "", "X"))</f>
        <v/>
      </c>
      <c r="AW385" s="39" t="str">
        <f>IF(K385="", "", IF(COUNTIF('Intro &amp; Setup'!$AP$17:$AS$31, K385)&gt;0, "", "X"))</f>
        <v/>
      </c>
      <c r="AX385" s="1" t="str">
        <f>IF(L385="", "", IF(COUNTIF('Intro &amp; Setup'!$AP$17:$AS$31, L385)&gt;0, "", "X"))</f>
        <v/>
      </c>
      <c r="AY385" s="1" t="str">
        <f>IF(M385="", "", IF(COUNTIF('Intro &amp; Setup'!$AP$17:$AS$31, M385)&gt;0, "", "X"))</f>
        <v/>
      </c>
      <c r="AZ385" s="40" t="str">
        <f>IF(N385="", "", IF(COUNTIF('Intro &amp; Setup'!$AP$17:$AS$31, N385)&gt;0, "", "X"))</f>
        <v/>
      </c>
      <c r="BB385" s="55" t="str">
        <f t="shared" si="65"/>
        <v/>
      </c>
      <c r="BC385" s="56" t="str">
        <f t="shared" si="65"/>
        <v/>
      </c>
      <c r="BE385" s="13" t="str">
        <f t="shared" si="66"/>
        <v/>
      </c>
      <c r="BG385" s="13" t="str">
        <f t="shared" si="67"/>
        <v/>
      </c>
    </row>
    <row r="386" spans="1:59" x14ac:dyDescent="0.25">
      <c r="A386" s="2"/>
      <c r="B386" s="72"/>
      <c r="C386" s="73"/>
      <c r="D386" s="74"/>
      <c r="E386" s="74"/>
      <c r="F386" s="75"/>
      <c r="G386" s="74"/>
      <c r="H386" s="76"/>
      <c r="I386" s="74"/>
      <c r="J386" s="77"/>
      <c r="K386" s="72"/>
      <c r="L386" s="75"/>
      <c r="M386" s="75"/>
      <c r="N386" s="78"/>
      <c r="O386" s="79"/>
      <c r="P386" s="2"/>
      <c r="Q386" s="13" t="str">
        <f t="shared" si="59"/>
        <v/>
      </c>
      <c r="R386" s="2"/>
      <c r="T386" s="13" t="str">
        <f t="shared" si="60"/>
        <v/>
      </c>
      <c r="V386" s="13" t="str">
        <f t="shared" si="61"/>
        <v/>
      </c>
      <c r="W386" s="24" t="str">
        <f t="shared" si="62"/>
        <v/>
      </c>
      <c r="Y386" s="46" t="str">
        <f t="shared" si="63"/>
        <v/>
      </c>
      <c r="AA386" s="31" t="str">
        <f t="shared" si="70"/>
        <v/>
      </c>
      <c r="AB386" s="10" t="str">
        <f t="shared" si="70"/>
        <v/>
      </c>
      <c r="AC386" s="10" t="str">
        <f t="shared" si="70"/>
        <v/>
      </c>
      <c r="AD386" s="10" t="str">
        <f t="shared" si="70"/>
        <v/>
      </c>
      <c r="AE386" s="10" t="str">
        <f t="shared" si="70"/>
        <v/>
      </c>
      <c r="AF386" s="10" t="str">
        <f t="shared" si="70"/>
        <v/>
      </c>
      <c r="AG386" s="10" t="str">
        <f t="shared" si="70"/>
        <v/>
      </c>
      <c r="AH386" s="10" t="str">
        <f t="shared" si="70"/>
        <v/>
      </c>
      <c r="AI386" s="10" t="str">
        <f t="shared" si="70"/>
        <v/>
      </c>
      <c r="AJ386" s="10" t="str">
        <f t="shared" si="70"/>
        <v/>
      </c>
      <c r="AK386" s="10" t="str">
        <f t="shared" si="70"/>
        <v/>
      </c>
      <c r="AL386" s="10" t="str">
        <f t="shared" si="70"/>
        <v/>
      </c>
      <c r="AM386" s="10" t="str">
        <f t="shared" si="70"/>
        <v/>
      </c>
      <c r="AN386" s="10" t="str">
        <f t="shared" si="70"/>
        <v/>
      </c>
      <c r="AO386" s="32" t="str">
        <f t="shared" si="70"/>
        <v/>
      </c>
      <c r="AU386" s="13" t="str">
        <f>IF($F386="", "", IF(COUNTIF('Intro &amp; Setup'!$T$17:$Y$26, $F386)&gt;0, "", "X"))</f>
        <v/>
      </c>
      <c r="AW386" s="39" t="str">
        <f>IF(K386="", "", IF(COUNTIF('Intro &amp; Setup'!$AP$17:$AS$31, K386)&gt;0, "", "X"))</f>
        <v/>
      </c>
      <c r="AX386" s="1" t="str">
        <f>IF(L386="", "", IF(COUNTIF('Intro &amp; Setup'!$AP$17:$AS$31, L386)&gt;0, "", "X"))</f>
        <v/>
      </c>
      <c r="AY386" s="1" t="str">
        <f>IF(M386="", "", IF(COUNTIF('Intro &amp; Setup'!$AP$17:$AS$31, M386)&gt;0, "", "X"))</f>
        <v/>
      </c>
      <c r="AZ386" s="40" t="str">
        <f>IF(N386="", "", IF(COUNTIF('Intro &amp; Setup'!$AP$17:$AS$31, N386)&gt;0, "", "X"))</f>
        <v/>
      </c>
      <c r="BB386" s="55" t="str">
        <f t="shared" si="65"/>
        <v/>
      </c>
      <c r="BC386" s="56" t="str">
        <f t="shared" si="65"/>
        <v/>
      </c>
      <c r="BE386" s="13" t="str">
        <f t="shared" si="66"/>
        <v/>
      </c>
      <c r="BG386" s="13" t="str">
        <f t="shared" si="67"/>
        <v/>
      </c>
    </row>
    <row r="387" spans="1:59" x14ac:dyDescent="0.25">
      <c r="A387" s="2"/>
      <c r="B387" s="72"/>
      <c r="C387" s="73"/>
      <c r="D387" s="74"/>
      <c r="E387" s="74"/>
      <c r="F387" s="75"/>
      <c r="G387" s="74"/>
      <c r="H387" s="76"/>
      <c r="I387" s="74"/>
      <c r="J387" s="77"/>
      <c r="K387" s="72"/>
      <c r="L387" s="75"/>
      <c r="M387" s="75"/>
      <c r="N387" s="78"/>
      <c r="O387" s="79"/>
      <c r="P387" s="2"/>
      <c r="Q387" s="13" t="str">
        <f t="shared" si="59"/>
        <v/>
      </c>
      <c r="R387" s="2"/>
      <c r="T387" s="13" t="str">
        <f t="shared" si="60"/>
        <v/>
      </c>
      <c r="V387" s="13" t="str">
        <f t="shared" si="61"/>
        <v/>
      </c>
      <c r="W387" s="24" t="str">
        <f t="shared" si="62"/>
        <v/>
      </c>
      <c r="Y387" s="46" t="str">
        <f t="shared" si="63"/>
        <v/>
      </c>
      <c r="AA387" s="31" t="str">
        <f t="shared" si="70"/>
        <v/>
      </c>
      <c r="AB387" s="10" t="str">
        <f t="shared" si="70"/>
        <v/>
      </c>
      <c r="AC387" s="10" t="str">
        <f t="shared" si="70"/>
        <v/>
      </c>
      <c r="AD387" s="10" t="str">
        <f t="shared" si="70"/>
        <v/>
      </c>
      <c r="AE387" s="10" t="str">
        <f t="shared" si="70"/>
        <v/>
      </c>
      <c r="AF387" s="10" t="str">
        <f t="shared" si="70"/>
        <v/>
      </c>
      <c r="AG387" s="10" t="str">
        <f t="shared" si="70"/>
        <v/>
      </c>
      <c r="AH387" s="10" t="str">
        <f t="shared" si="70"/>
        <v/>
      </c>
      <c r="AI387" s="10" t="str">
        <f t="shared" si="70"/>
        <v/>
      </c>
      <c r="AJ387" s="10" t="str">
        <f t="shared" si="70"/>
        <v/>
      </c>
      <c r="AK387" s="10" t="str">
        <f t="shared" si="70"/>
        <v/>
      </c>
      <c r="AL387" s="10" t="str">
        <f t="shared" si="70"/>
        <v/>
      </c>
      <c r="AM387" s="10" t="str">
        <f t="shared" si="70"/>
        <v/>
      </c>
      <c r="AN387" s="10" t="str">
        <f t="shared" si="70"/>
        <v/>
      </c>
      <c r="AO387" s="32" t="str">
        <f t="shared" si="70"/>
        <v/>
      </c>
      <c r="AU387" s="13" t="str">
        <f>IF($F387="", "", IF(COUNTIF('Intro &amp; Setup'!$T$17:$Y$26, $F387)&gt;0, "", "X"))</f>
        <v/>
      </c>
      <c r="AW387" s="39" t="str">
        <f>IF(K387="", "", IF(COUNTIF('Intro &amp; Setup'!$AP$17:$AS$31, K387)&gt;0, "", "X"))</f>
        <v/>
      </c>
      <c r="AX387" s="1" t="str">
        <f>IF(L387="", "", IF(COUNTIF('Intro &amp; Setup'!$AP$17:$AS$31, L387)&gt;0, "", "X"))</f>
        <v/>
      </c>
      <c r="AY387" s="1" t="str">
        <f>IF(M387="", "", IF(COUNTIF('Intro &amp; Setup'!$AP$17:$AS$31, M387)&gt;0, "", "X"))</f>
        <v/>
      </c>
      <c r="AZ387" s="40" t="str">
        <f>IF(N387="", "", IF(COUNTIF('Intro &amp; Setup'!$AP$17:$AS$31, N387)&gt;0, "", "X"))</f>
        <v/>
      </c>
      <c r="BB387" s="55" t="str">
        <f t="shared" si="65"/>
        <v/>
      </c>
      <c r="BC387" s="56" t="str">
        <f t="shared" si="65"/>
        <v/>
      </c>
      <c r="BE387" s="13" t="str">
        <f t="shared" si="66"/>
        <v/>
      </c>
      <c r="BG387" s="13" t="str">
        <f t="shared" si="67"/>
        <v/>
      </c>
    </row>
    <row r="388" spans="1:59" x14ac:dyDescent="0.25">
      <c r="A388" s="2"/>
      <c r="B388" s="72"/>
      <c r="C388" s="73"/>
      <c r="D388" s="74"/>
      <c r="E388" s="74"/>
      <c r="F388" s="75"/>
      <c r="G388" s="74"/>
      <c r="H388" s="76"/>
      <c r="I388" s="74"/>
      <c r="J388" s="77"/>
      <c r="K388" s="72"/>
      <c r="L388" s="75"/>
      <c r="M388" s="75"/>
      <c r="N388" s="78"/>
      <c r="O388" s="79"/>
      <c r="P388" s="2"/>
      <c r="Q388" s="13" t="str">
        <f t="shared" si="59"/>
        <v/>
      </c>
      <c r="R388" s="2"/>
      <c r="T388" s="13" t="str">
        <f t="shared" si="60"/>
        <v/>
      </c>
      <c r="V388" s="13" t="str">
        <f t="shared" si="61"/>
        <v/>
      </c>
      <c r="W388" s="24" t="str">
        <f t="shared" si="62"/>
        <v/>
      </c>
      <c r="Y388" s="46" t="str">
        <f t="shared" si="63"/>
        <v/>
      </c>
      <c r="AA388" s="31" t="str">
        <f t="shared" si="70"/>
        <v/>
      </c>
      <c r="AB388" s="10" t="str">
        <f t="shared" si="70"/>
        <v/>
      </c>
      <c r="AC388" s="10" t="str">
        <f t="shared" si="70"/>
        <v/>
      </c>
      <c r="AD388" s="10" t="str">
        <f t="shared" si="70"/>
        <v/>
      </c>
      <c r="AE388" s="10" t="str">
        <f t="shared" si="70"/>
        <v/>
      </c>
      <c r="AF388" s="10" t="str">
        <f t="shared" si="70"/>
        <v/>
      </c>
      <c r="AG388" s="10" t="str">
        <f t="shared" si="70"/>
        <v/>
      </c>
      <c r="AH388" s="10" t="str">
        <f t="shared" si="70"/>
        <v/>
      </c>
      <c r="AI388" s="10" t="str">
        <f t="shared" si="70"/>
        <v/>
      </c>
      <c r="AJ388" s="10" t="str">
        <f t="shared" si="70"/>
        <v/>
      </c>
      <c r="AK388" s="10" t="str">
        <f t="shared" si="70"/>
        <v/>
      </c>
      <c r="AL388" s="10" t="str">
        <f t="shared" si="70"/>
        <v/>
      </c>
      <c r="AM388" s="10" t="str">
        <f t="shared" si="70"/>
        <v/>
      </c>
      <c r="AN388" s="10" t="str">
        <f t="shared" si="70"/>
        <v/>
      </c>
      <c r="AO388" s="32" t="str">
        <f t="shared" si="70"/>
        <v/>
      </c>
      <c r="AU388" s="13" t="str">
        <f>IF($F388="", "", IF(COUNTIF('Intro &amp; Setup'!$T$17:$Y$26, $F388)&gt;0, "", "X"))</f>
        <v/>
      </c>
      <c r="AW388" s="39" t="str">
        <f>IF(K388="", "", IF(COUNTIF('Intro &amp; Setup'!$AP$17:$AS$31, K388)&gt;0, "", "X"))</f>
        <v/>
      </c>
      <c r="AX388" s="1" t="str">
        <f>IF(L388="", "", IF(COUNTIF('Intro &amp; Setup'!$AP$17:$AS$31, L388)&gt;0, "", "X"))</f>
        <v/>
      </c>
      <c r="AY388" s="1" t="str">
        <f>IF(M388="", "", IF(COUNTIF('Intro &amp; Setup'!$AP$17:$AS$31, M388)&gt;0, "", "X"))</f>
        <v/>
      </c>
      <c r="AZ388" s="40" t="str">
        <f>IF(N388="", "", IF(COUNTIF('Intro &amp; Setup'!$AP$17:$AS$31, N388)&gt;0, "", "X"))</f>
        <v/>
      </c>
      <c r="BB388" s="55" t="str">
        <f t="shared" si="65"/>
        <v/>
      </c>
      <c r="BC388" s="56" t="str">
        <f t="shared" si="65"/>
        <v/>
      </c>
      <c r="BE388" s="13" t="str">
        <f t="shared" si="66"/>
        <v/>
      </c>
      <c r="BG388" s="13" t="str">
        <f t="shared" si="67"/>
        <v/>
      </c>
    </row>
    <row r="389" spans="1:59" x14ac:dyDescent="0.25">
      <c r="A389" s="2"/>
      <c r="B389" s="72"/>
      <c r="C389" s="73"/>
      <c r="D389" s="74"/>
      <c r="E389" s="74"/>
      <c r="F389" s="75"/>
      <c r="G389" s="74"/>
      <c r="H389" s="76"/>
      <c r="I389" s="74"/>
      <c r="J389" s="77"/>
      <c r="K389" s="72"/>
      <c r="L389" s="75"/>
      <c r="M389" s="75"/>
      <c r="N389" s="78"/>
      <c r="O389" s="79"/>
      <c r="P389" s="2"/>
      <c r="Q389" s="13" t="str">
        <f t="shared" si="59"/>
        <v/>
      </c>
      <c r="R389" s="2"/>
      <c r="T389" s="13" t="str">
        <f t="shared" si="60"/>
        <v/>
      </c>
      <c r="V389" s="13" t="str">
        <f t="shared" si="61"/>
        <v/>
      </c>
      <c r="W389" s="24" t="str">
        <f t="shared" si="62"/>
        <v/>
      </c>
      <c r="Y389" s="46" t="str">
        <f t="shared" si="63"/>
        <v/>
      </c>
      <c r="AA389" s="31" t="str">
        <f t="shared" si="70"/>
        <v/>
      </c>
      <c r="AB389" s="10" t="str">
        <f t="shared" si="70"/>
        <v/>
      </c>
      <c r="AC389" s="10" t="str">
        <f t="shared" si="70"/>
        <v/>
      </c>
      <c r="AD389" s="10" t="str">
        <f t="shared" si="70"/>
        <v/>
      </c>
      <c r="AE389" s="10" t="str">
        <f t="shared" si="70"/>
        <v/>
      </c>
      <c r="AF389" s="10" t="str">
        <f t="shared" si="70"/>
        <v/>
      </c>
      <c r="AG389" s="10" t="str">
        <f t="shared" si="70"/>
        <v/>
      </c>
      <c r="AH389" s="10" t="str">
        <f t="shared" si="70"/>
        <v/>
      </c>
      <c r="AI389" s="10" t="str">
        <f t="shared" si="70"/>
        <v/>
      </c>
      <c r="AJ389" s="10" t="str">
        <f t="shared" si="70"/>
        <v/>
      </c>
      <c r="AK389" s="10" t="str">
        <f t="shared" si="70"/>
        <v/>
      </c>
      <c r="AL389" s="10" t="str">
        <f t="shared" si="70"/>
        <v/>
      </c>
      <c r="AM389" s="10" t="str">
        <f t="shared" si="70"/>
        <v/>
      </c>
      <c r="AN389" s="10" t="str">
        <f t="shared" si="70"/>
        <v/>
      </c>
      <c r="AO389" s="32" t="str">
        <f t="shared" si="70"/>
        <v/>
      </c>
      <c r="AU389" s="13" t="str">
        <f>IF($F389="", "", IF(COUNTIF('Intro &amp; Setup'!$T$17:$Y$26, $F389)&gt;0, "", "X"))</f>
        <v/>
      </c>
      <c r="AW389" s="39" t="str">
        <f>IF(K389="", "", IF(COUNTIF('Intro &amp; Setup'!$AP$17:$AS$31, K389)&gt;0, "", "X"))</f>
        <v/>
      </c>
      <c r="AX389" s="1" t="str">
        <f>IF(L389="", "", IF(COUNTIF('Intro &amp; Setup'!$AP$17:$AS$31, L389)&gt;0, "", "X"))</f>
        <v/>
      </c>
      <c r="AY389" s="1" t="str">
        <f>IF(M389="", "", IF(COUNTIF('Intro &amp; Setup'!$AP$17:$AS$31, M389)&gt;0, "", "X"))</f>
        <v/>
      </c>
      <c r="AZ389" s="40" t="str">
        <f>IF(N389="", "", IF(COUNTIF('Intro &amp; Setup'!$AP$17:$AS$31, N389)&gt;0, "", "X"))</f>
        <v/>
      </c>
      <c r="BB389" s="55" t="str">
        <f t="shared" si="65"/>
        <v/>
      </c>
      <c r="BC389" s="56" t="str">
        <f t="shared" si="65"/>
        <v/>
      </c>
      <c r="BE389" s="13" t="str">
        <f t="shared" si="66"/>
        <v/>
      </c>
      <c r="BG389" s="13" t="str">
        <f t="shared" si="67"/>
        <v/>
      </c>
    </row>
    <row r="390" spans="1:59" x14ac:dyDescent="0.25">
      <c r="A390" s="2"/>
      <c r="B390" s="72"/>
      <c r="C390" s="73"/>
      <c r="D390" s="74"/>
      <c r="E390" s="74"/>
      <c r="F390" s="75"/>
      <c r="G390" s="74"/>
      <c r="H390" s="76"/>
      <c r="I390" s="74"/>
      <c r="J390" s="77"/>
      <c r="K390" s="72"/>
      <c r="L390" s="75"/>
      <c r="M390" s="75"/>
      <c r="N390" s="78"/>
      <c r="O390" s="79"/>
      <c r="P390" s="2"/>
      <c r="Q390" s="13" t="str">
        <f t="shared" si="59"/>
        <v/>
      </c>
      <c r="R390" s="2"/>
      <c r="T390" s="13" t="str">
        <f t="shared" si="60"/>
        <v/>
      </c>
      <c r="V390" s="13" t="str">
        <f t="shared" si="61"/>
        <v/>
      </c>
      <c r="W390" s="24" t="str">
        <f t="shared" si="62"/>
        <v/>
      </c>
      <c r="Y390" s="46" t="str">
        <f t="shared" si="63"/>
        <v/>
      </c>
      <c r="AA390" s="31" t="str">
        <f t="shared" si="70"/>
        <v/>
      </c>
      <c r="AB390" s="10" t="str">
        <f t="shared" si="70"/>
        <v/>
      </c>
      <c r="AC390" s="10" t="str">
        <f t="shared" si="70"/>
        <v/>
      </c>
      <c r="AD390" s="10" t="str">
        <f t="shared" si="70"/>
        <v/>
      </c>
      <c r="AE390" s="10" t="str">
        <f t="shared" si="70"/>
        <v/>
      </c>
      <c r="AF390" s="10" t="str">
        <f t="shared" si="70"/>
        <v/>
      </c>
      <c r="AG390" s="10" t="str">
        <f t="shared" si="70"/>
        <v/>
      </c>
      <c r="AH390" s="10" t="str">
        <f t="shared" si="70"/>
        <v/>
      </c>
      <c r="AI390" s="10" t="str">
        <f t="shared" si="70"/>
        <v/>
      </c>
      <c r="AJ390" s="10" t="str">
        <f t="shared" si="70"/>
        <v/>
      </c>
      <c r="AK390" s="10" t="str">
        <f t="shared" si="70"/>
        <v/>
      </c>
      <c r="AL390" s="10" t="str">
        <f t="shared" si="70"/>
        <v/>
      </c>
      <c r="AM390" s="10" t="str">
        <f t="shared" si="70"/>
        <v/>
      </c>
      <c r="AN390" s="10" t="str">
        <f t="shared" si="70"/>
        <v/>
      </c>
      <c r="AO390" s="32" t="str">
        <f t="shared" si="70"/>
        <v/>
      </c>
      <c r="AU390" s="13" t="str">
        <f>IF($F390="", "", IF(COUNTIF('Intro &amp; Setup'!$T$17:$Y$26, $F390)&gt;0, "", "X"))</f>
        <v/>
      </c>
      <c r="AW390" s="39" t="str">
        <f>IF(K390="", "", IF(COUNTIF('Intro &amp; Setup'!$AP$17:$AS$31, K390)&gt;0, "", "X"))</f>
        <v/>
      </c>
      <c r="AX390" s="1" t="str">
        <f>IF(L390="", "", IF(COUNTIF('Intro &amp; Setup'!$AP$17:$AS$31, L390)&gt;0, "", "X"))</f>
        <v/>
      </c>
      <c r="AY390" s="1" t="str">
        <f>IF(M390="", "", IF(COUNTIF('Intro &amp; Setup'!$AP$17:$AS$31, M390)&gt;0, "", "X"))</f>
        <v/>
      </c>
      <c r="AZ390" s="40" t="str">
        <f>IF(N390="", "", IF(COUNTIF('Intro &amp; Setup'!$AP$17:$AS$31, N390)&gt;0, "", "X"))</f>
        <v/>
      </c>
      <c r="BB390" s="55" t="str">
        <f t="shared" si="65"/>
        <v/>
      </c>
      <c r="BC390" s="56" t="str">
        <f t="shared" si="65"/>
        <v/>
      </c>
      <c r="BE390" s="13" t="str">
        <f t="shared" si="66"/>
        <v/>
      </c>
      <c r="BG390" s="13" t="str">
        <f t="shared" si="67"/>
        <v/>
      </c>
    </row>
    <row r="391" spans="1:59" x14ac:dyDescent="0.25">
      <c r="A391" s="2"/>
      <c r="B391" s="72"/>
      <c r="C391" s="73"/>
      <c r="D391" s="74"/>
      <c r="E391" s="74"/>
      <c r="F391" s="75"/>
      <c r="G391" s="74"/>
      <c r="H391" s="76"/>
      <c r="I391" s="74"/>
      <c r="J391" s="77"/>
      <c r="K391" s="72"/>
      <c r="L391" s="75"/>
      <c r="M391" s="75"/>
      <c r="N391" s="78"/>
      <c r="O391" s="79"/>
      <c r="P391" s="2"/>
      <c r="Q391" s="13" t="str">
        <f t="shared" si="59"/>
        <v/>
      </c>
      <c r="R391" s="2"/>
      <c r="T391" s="13" t="str">
        <f t="shared" si="60"/>
        <v/>
      </c>
      <c r="V391" s="13" t="str">
        <f t="shared" si="61"/>
        <v/>
      </c>
      <c r="W391" s="24" t="str">
        <f t="shared" si="62"/>
        <v/>
      </c>
      <c r="Y391" s="46" t="str">
        <f t="shared" si="63"/>
        <v/>
      </c>
      <c r="AA391" s="31" t="str">
        <f t="shared" si="70"/>
        <v/>
      </c>
      <c r="AB391" s="10" t="str">
        <f t="shared" si="70"/>
        <v/>
      </c>
      <c r="AC391" s="10" t="str">
        <f t="shared" si="70"/>
        <v/>
      </c>
      <c r="AD391" s="10" t="str">
        <f t="shared" si="70"/>
        <v/>
      </c>
      <c r="AE391" s="10" t="str">
        <f t="shared" si="70"/>
        <v/>
      </c>
      <c r="AF391" s="10" t="str">
        <f t="shared" si="70"/>
        <v/>
      </c>
      <c r="AG391" s="10" t="str">
        <f t="shared" si="70"/>
        <v/>
      </c>
      <c r="AH391" s="10" t="str">
        <f t="shared" si="70"/>
        <v/>
      </c>
      <c r="AI391" s="10" t="str">
        <f t="shared" si="70"/>
        <v/>
      </c>
      <c r="AJ391" s="10" t="str">
        <f t="shared" si="70"/>
        <v/>
      </c>
      <c r="AK391" s="10" t="str">
        <f t="shared" si="70"/>
        <v/>
      </c>
      <c r="AL391" s="10" t="str">
        <f t="shared" si="70"/>
        <v/>
      </c>
      <c r="AM391" s="10" t="str">
        <f t="shared" si="70"/>
        <v/>
      </c>
      <c r="AN391" s="10" t="str">
        <f t="shared" si="70"/>
        <v/>
      </c>
      <c r="AO391" s="32" t="str">
        <f t="shared" si="70"/>
        <v/>
      </c>
      <c r="AU391" s="13" t="str">
        <f>IF($F391="", "", IF(COUNTIF('Intro &amp; Setup'!$T$17:$Y$26, $F391)&gt;0, "", "X"))</f>
        <v/>
      </c>
      <c r="AW391" s="39" t="str">
        <f>IF(K391="", "", IF(COUNTIF('Intro &amp; Setup'!$AP$17:$AS$31, K391)&gt;0, "", "X"))</f>
        <v/>
      </c>
      <c r="AX391" s="1" t="str">
        <f>IF(L391="", "", IF(COUNTIF('Intro &amp; Setup'!$AP$17:$AS$31, L391)&gt;0, "", "X"))</f>
        <v/>
      </c>
      <c r="AY391" s="1" t="str">
        <f>IF(M391="", "", IF(COUNTIF('Intro &amp; Setup'!$AP$17:$AS$31, M391)&gt;0, "", "X"))</f>
        <v/>
      </c>
      <c r="AZ391" s="40" t="str">
        <f>IF(N391="", "", IF(COUNTIF('Intro &amp; Setup'!$AP$17:$AS$31, N391)&gt;0, "", "X"))</f>
        <v/>
      </c>
      <c r="BB391" s="55" t="str">
        <f t="shared" si="65"/>
        <v/>
      </c>
      <c r="BC391" s="56" t="str">
        <f t="shared" si="65"/>
        <v/>
      </c>
      <c r="BE391" s="13" t="str">
        <f t="shared" si="66"/>
        <v/>
      </c>
      <c r="BG391" s="13" t="str">
        <f t="shared" si="67"/>
        <v/>
      </c>
    </row>
    <row r="392" spans="1:59" x14ac:dyDescent="0.25">
      <c r="A392" s="2"/>
      <c r="B392" s="72"/>
      <c r="C392" s="73"/>
      <c r="D392" s="74"/>
      <c r="E392" s="74"/>
      <c r="F392" s="75"/>
      <c r="G392" s="74"/>
      <c r="H392" s="76"/>
      <c r="I392" s="74"/>
      <c r="J392" s="77"/>
      <c r="K392" s="72"/>
      <c r="L392" s="75"/>
      <c r="M392" s="75"/>
      <c r="N392" s="78"/>
      <c r="O392" s="79"/>
      <c r="P392" s="2"/>
      <c r="Q392" s="13" t="str">
        <f t="shared" si="59"/>
        <v/>
      </c>
      <c r="R392" s="2"/>
      <c r="T392" s="13" t="str">
        <f t="shared" si="60"/>
        <v/>
      </c>
      <c r="V392" s="13" t="str">
        <f t="shared" si="61"/>
        <v/>
      </c>
      <c r="W392" s="24" t="str">
        <f t="shared" si="62"/>
        <v/>
      </c>
      <c r="Y392" s="46" t="str">
        <f t="shared" si="63"/>
        <v/>
      </c>
      <c r="AA392" s="31" t="str">
        <f t="shared" si="70"/>
        <v/>
      </c>
      <c r="AB392" s="10" t="str">
        <f t="shared" si="70"/>
        <v/>
      </c>
      <c r="AC392" s="10" t="str">
        <f t="shared" si="70"/>
        <v/>
      </c>
      <c r="AD392" s="10" t="str">
        <f t="shared" si="70"/>
        <v/>
      </c>
      <c r="AE392" s="10" t="str">
        <f t="shared" si="70"/>
        <v/>
      </c>
      <c r="AF392" s="10" t="str">
        <f t="shared" si="70"/>
        <v/>
      </c>
      <c r="AG392" s="10" t="str">
        <f t="shared" si="70"/>
        <v/>
      </c>
      <c r="AH392" s="10" t="str">
        <f t="shared" si="70"/>
        <v/>
      </c>
      <c r="AI392" s="10" t="str">
        <f t="shared" si="70"/>
        <v/>
      </c>
      <c r="AJ392" s="10" t="str">
        <f t="shared" si="70"/>
        <v/>
      </c>
      <c r="AK392" s="10" t="str">
        <f t="shared" si="70"/>
        <v/>
      </c>
      <c r="AL392" s="10" t="str">
        <f t="shared" si="70"/>
        <v/>
      </c>
      <c r="AM392" s="10" t="str">
        <f t="shared" si="70"/>
        <v/>
      </c>
      <c r="AN392" s="10" t="str">
        <f t="shared" si="70"/>
        <v/>
      </c>
      <c r="AO392" s="32" t="str">
        <f t="shared" si="70"/>
        <v/>
      </c>
      <c r="AU392" s="13" t="str">
        <f>IF($F392="", "", IF(COUNTIF('Intro &amp; Setup'!$T$17:$Y$26, $F392)&gt;0, "", "X"))</f>
        <v/>
      </c>
      <c r="AW392" s="39" t="str">
        <f>IF(K392="", "", IF(COUNTIF('Intro &amp; Setup'!$AP$17:$AS$31, K392)&gt;0, "", "X"))</f>
        <v/>
      </c>
      <c r="AX392" s="1" t="str">
        <f>IF(L392="", "", IF(COUNTIF('Intro &amp; Setup'!$AP$17:$AS$31, L392)&gt;0, "", "X"))</f>
        <v/>
      </c>
      <c r="AY392" s="1" t="str">
        <f>IF(M392="", "", IF(COUNTIF('Intro &amp; Setup'!$AP$17:$AS$31, M392)&gt;0, "", "X"))</f>
        <v/>
      </c>
      <c r="AZ392" s="40" t="str">
        <f>IF(N392="", "", IF(COUNTIF('Intro &amp; Setup'!$AP$17:$AS$31, N392)&gt;0, "", "X"))</f>
        <v/>
      </c>
      <c r="BB392" s="55" t="str">
        <f t="shared" si="65"/>
        <v/>
      </c>
      <c r="BC392" s="56" t="str">
        <f t="shared" si="65"/>
        <v/>
      </c>
      <c r="BE392" s="13" t="str">
        <f t="shared" si="66"/>
        <v/>
      </c>
      <c r="BG392" s="13" t="str">
        <f t="shared" si="67"/>
        <v/>
      </c>
    </row>
    <row r="393" spans="1:59" x14ac:dyDescent="0.25">
      <c r="A393" s="2"/>
      <c r="B393" s="72"/>
      <c r="C393" s="73"/>
      <c r="D393" s="74"/>
      <c r="E393" s="74"/>
      <c r="F393" s="75"/>
      <c r="G393" s="74"/>
      <c r="H393" s="76"/>
      <c r="I393" s="74"/>
      <c r="J393" s="77"/>
      <c r="K393" s="72"/>
      <c r="L393" s="75"/>
      <c r="M393" s="75"/>
      <c r="N393" s="78"/>
      <c r="O393" s="79"/>
      <c r="P393" s="2"/>
      <c r="Q393" s="13" t="str">
        <f t="shared" si="59"/>
        <v/>
      </c>
      <c r="R393" s="2"/>
      <c r="T393" s="13" t="str">
        <f t="shared" si="60"/>
        <v/>
      </c>
      <c r="V393" s="13" t="str">
        <f t="shared" si="61"/>
        <v/>
      </c>
      <c r="W393" s="24" t="str">
        <f t="shared" si="62"/>
        <v/>
      </c>
      <c r="Y393" s="46" t="str">
        <f t="shared" si="63"/>
        <v/>
      </c>
      <c r="AA393" s="31" t="str">
        <f t="shared" si="70"/>
        <v/>
      </c>
      <c r="AB393" s="10" t="str">
        <f t="shared" si="70"/>
        <v/>
      </c>
      <c r="AC393" s="10" t="str">
        <f t="shared" si="70"/>
        <v/>
      </c>
      <c r="AD393" s="10" t="str">
        <f t="shared" si="70"/>
        <v/>
      </c>
      <c r="AE393" s="10" t="str">
        <f t="shared" si="70"/>
        <v/>
      </c>
      <c r="AF393" s="10" t="str">
        <f t="shared" si="70"/>
        <v/>
      </c>
      <c r="AG393" s="10" t="str">
        <f t="shared" si="70"/>
        <v/>
      </c>
      <c r="AH393" s="10" t="str">
        <f t="shared" si="70"/>
        <v/>
      </c>
      <c r="AI393" s="10" t="str">
        <f t="shared" si="70"/>
        <v/>
      </c>
      <c r="AJ393" s="10" t="str">
        <f t="shared" si="70"/>
        <v/>
      </c>
      <c r="AK393" s="10" t="str">
        <f t="shared" si="70"/>
        <v/>
      </c>
      <c r="AL393" s="10" t="str">
        <f t="shared" si="70"/>
        <v/>
      </c>
      <c r="AM393" s="10" t="str">
        <f t="shared" si="70"/>
        <v/>
      </c>
      <c r="AN393" s="10" t="str">
        <f t="shared" si="70"/>
        <v/>
      </c>
      <c r="AO393" s="32" t="str">
        <f t="shared" si="70"/>
        <v/>
      </c>
      <c r="AU393" s="13" t="str">
        <f>IF($F393="", "", IF(COUNTIF('Intro &amp; Setup'!$T$17:$Y$26, $F393)&gt;0, "", "X"))</f>
        <v/>
      </c>
      <c r="AW393" s="39" t="str">
        <f>IF(K393="", "", IF(COUNTIF('Intro &amp; Setup'!$AP$17:$AS$31, K393)&gt;0, "", "X"))</f>
        <v/>
      </c>
      <c r="AX393" s="1" t="str">
        <f>IF(L393="", "", IF(COUNTIF('Intro &amp; Setup'!$AP$17:$AS$31, L393)&gt;0, "", "X"))</f>
        <v/>
      </c>
      <c r="AY393" s="1" t="str">
        <f>IF(M393="", "", IF(COUNTIF('Intro &amp; Setup'!$AP$17:$AS$31, M393)&gt;0, "", "X"))</f>
        <v/>
      </c>
      <c r="AZ393" s="40" t="str">
        <f>IF(N393="", "", IF(COUNTIF('Intro &amp; Setup'!$AP$17:$AS$31, N393)&gt;0, "", "X"))</f>
        <v/>
      </c>
      <c r="BB393" s="55" t="str">
        <f t="shared" si="65"/>
        <v/>
      </c>
      <c r="BC393" s="56" t="str">
        <f t="shared" si="65"/>
        <v/>
      </c>
      <c r="BE393" s="13" t="str">
        <f t="shared" si="66"/>
        <v/>
      </c>
      <c r="BG393" s="13" t="str">
        <f t="shared" si="67"/>
        <v/>
      </c>
    </row>
    <row r="394" spans="1:59" x14ac:dyDescent="0.25">
      <c r="A394" s="2"/>
      <c r="B394" s="72"/>
      <c r="C394" s="73"/>
      <c r="D394" s="74"/>
      <c r="E394" s="74"/>
      <c r="F394" s="75"/>
      <c r="G394" s="74"/>
      <c r="H394" s="76"/>
      <c r="I394" s="74"/>
      <c r="J394" s="77"/>
      <c r="K394" s="72"/>
      <c r="L394" s="75"/>
      <c r="M394" s="75"/>
      <c r="N394" s="78"/>
      <c r="O394" s="79"/>
      <c r="P394" s="2"/>
      <c r="Q394" s="13" t="str">
        <f t="shared" si="59"/>
        <v/>
      </c>
      <c r="R394" s="2"/>
      <c r="T394" s="13" t="str">
        <f t="shared" si="60"/>
        <v/>
      </c>
      <c r="V394" s="13" t="str">
        <f t="shared" si="61"/>
        <v/>
      </c>
      <c r="W394" s="24" t="str">
        <f t="shared" si="62"/>
        <v/>
      </c>
      <c r="Y394" s="46" t="str">
        <f t="shared" si="63"/>
        <v/>
      </c>
      <c r="AA394" s="31" t="str">
        <f t="shared" si="70"/>
        <v/>
      </c>
      <c r="AB394" s="10" t="str">
        <f t="shared" si="70"/>
        <v/>
      </c>
      <c r="AC394" s="10" t="str">
        <f t="shared" si="70"/>
        <v/>
      </c>
      <c r="AD394" s="10" t="str">
        <f t="shared" si="70"/>
        <v/>
      </c>
      <c r="AE394" s="10" t="str">
        <f t="shared" si="70"/>
        <v/>
      </c>
      <c r="AF394" s="10" t="str">
        <f t="shared" si="70"/>
        <v/>
      </c>
      <c r="AG394" s="10" t="str">
        <f t="shared" si="70"/>
        <v/>
      </c>
      <c r="AH394" s="10" t="str">
        <f t="shared" si="70"/>
        <v/>
      </c>
      <c r="AI394" s="10" t="str">
        <f t="shared" si="70"/>
        <v/>
      </c>
      <c r="AJ394" s="10" t="str">
        <f t="shared" si="70"/>
        <v/>
      </c>
      <c r="AK394" s="10" t="str">
        <f t="shared" si="70"/>
        <v/>
      </c>
      <c r="AL394" s="10" t="str">
        <f t="shared" si="70"/>
        <v/>
      </c>
      <c r="AM394" s="10" t="str">
        <f t="shared" si="70"/>
        <v/>
      </c>
      <c r="AN394" s="10" t="str">
        <f t="shared" si="70"/>
        <v/>
      </c>
      <c r="AO394" s="32" t="str">
        <f t="shared" si="70"/>
        <v/>
      </c>
      <c r="AU394" s="13" t="str">
        <f>IF($F394="", "", IF(COUNTIF('Intro &amp; Setup'!$T$17:$Y$26, $F394)&gt;0, "", "X"))</f>
        <v/>
      </c>
      <c r="AW394" s="39" t="str">
        <f>IF(K394="", "", IF(COUNTIF('Intro &amp; Setup'!$AP$17:$AS$31, K394)&gt;0, "", "X"))</f>
        <v/>
      </c>
      <c r="AX394" s="1" t="str">
        <f>IF(L394="", "", IF(COUNTIF('Intro &amp; Setup'!$AP$17:$AS$31, L394)&gt;0, "", "X"))</f>
        <v/>
      </c>
      <c r="AY394" s="1" t="str">
        <f>IF(M394="", "", IF(COUNTIF('Intro &amp; Setup'!$AP$17:$AS$31, M394)&gt;0, "", "X"))</f>
        <v/>
      </c>
      <c r="AZ394" s="40" t="str">
        <f>IF(N394="", "", IF(COUNTIF('Intro &amp; Setup'!$AP$17:$AS$31, N394)&gt;0, "", "X"))</f>
        <v/>
      </c>
      <c r="BB394" s="55" t="str">
        <f t="shared" si="65"/>
        <v/>
      </c>
      <c r="BC394" s="56" t="str">
        <f t="shared" si="65"/>
        <v/>
      </c>
      <c r="BE394" s="13" t="str">
        <f t="shared" si="66"/>
        <v/>
      </c>
      <c r="BG394" s="13" t="str">
        <f t="shared" si="67"/>
        <v/>
      </c>
    </row>
    <row r="395" spans="1:59" x14ac:dyDescent="0.25">
      <c r="A395" s="2"/>
      <c r="B395" s="72"/>
      <c r="C395" s="73"/>
      <c r="D395" s="74"/>
      <c r="E395" s="74"/>
      <c r="F395" s="75"/>
      <c r="G395" s="74"/>
      <c r="H395" s="76"/>
      <c r="I395" s="74"/>
      <c r="J395" s="77"/>
      <c r="K395" s="72"/>
      <c r="L395" s="75"/>
      <c r="M395" s="75"/>
      <c r="N395" s="78"/>
      <c r="O395" s="79"/>
      <c r="P395" s="2"/>
      <c r="Q395" s="13" t="str">
        <f t="shared" si="59"/>
        <v/>
      </c>
      <c r="R395" s="2"/>
      <c r="T395" s="13" t="str">
        <f t="shared" si="60"/>
        <v/>
      </c>
      <c r="V395" s="13" t="str">
        <f t="shared" si="61"/>
        <v/>
      </c>
      <c r="W395" s="24" t="str">
        <f t="shared" si="62"/>
        <v/>
      </c>
      <c r="Y395" s="46" t="str">
        <f t="shared" si="63"/>
        <v/>
      </c>
      <c r="AA395" s="31" t="str">
        <f t="shared" si="70"/>
        <v/>
      </c>
      <c r="AB395" s="10" t="str">
        <f t="shared" si="70"/>
        <v/>
      </c>
      <c r="AC395" s="10" t="str">
        <f t="shared" si="70"/>
        <v/>
      </c>
      <c r="AD395" s="10" t="str">
        <f t="shared" si="70"/>
        <v/>
      </c>
      <c r="AE395" s="10" t="str">
        <f t="shared" si="70"/>
        <v/>
      </c>
      <c r="AF395" s="10" t="str">
        <f t="shared" si="70"/>
        <v/>
      </c>
      <c r="AG395" s="10" t="str">
        <f t="shared" si="70"/>
        <v/>
      </c>
      <c r="AH395" s="10" t="str">
        <f t="shared" si="70"/>
        <v/>
      </c>
      <c r="AI395" s="10" t="str">
        <f t="shared" si="70"/>
        <v/>
      </c>
      <c r="AJ395" s="10" t="str">
        <f t="shared" si="70"/>
        <v/>
      </c>
      <c r="AK395" s="10" t="str">
        <f t="shared" si="70"/>
        <v/>
      </c>
      <c r="AL395" s="10" t="str">
        <f t="shared" si="70"/>
        <v/>
      </c>
      <c r="AM395" s="10" t="str">
        <f t="shared" si="70"/>
        <v/>
      </c>
      <c r="AN395" s="10" t="str">
        <f t="shared" si="70"/>
        <v/>
      </c>
      <c r="AO395" s="32" t="str">
        <f t="shared" si="70"/>
        <v/>
      </c>
      <c r="AU395" s="13" t="str">
        <f>IF($F395="", "", IF(COUNTIF('Intro &amp; Setup'!$T$17:$Y$26, $F395)&gt;0, "", "X"))</f>
        <v/>
      </c>
      <c r="AW395" s="39" t="str">
        <f>IF(K395="", "", IF(COUNTIF('Intro &amp; Setup'!$AP$17:$AS$31, K395)&gt;0, "", "X"))</f>
        <v/>
      </c>
      <c r="AX395" s="1" t="str">
        <f>IF(L395="", "", IF(COUNTIF('Intro &amp; Setup'!$AP$17:$AS$31, L395)&gt;0, "", "X"))</f>
        <v/>
      </c>
      <c r="AY395" s="1" t="str">
        <f>IF(M395="", "", IF(COUNTIF('Intro &amp; Setup'!$AP$17:$AS$31, M395)&gt;0, "", "X"))</f>
        <v/>
      </c>
      <c r="AZ395" s="40" t="str">
        <f>IF(N395="", "", IF(COUNTIF('Intro &amp; Setup'!$AP$17:$AS$31, N395)&gt;0, "", "X"))</f>
        <v/>
      </c>
      <c r="BB395" s="55" t="str">
        <f t="shared" si="65"/>
        <v/>
      </c>
      <c r="BC395" s="56" t="str">
        <f t="shared" si="65"/>
        <v/>
      </c>
      <c r="BE395" s="13" t="str">
        <f t="shared" si="66"/>
        <v/>
      </c>
      <c r="BG395" s="13" t="str">
        <f t="shared" si="67"/>
        <v/>
      </c>
    </row>
    <row r="396" spans="1:59" x14ac:dyDescent="0.25">
      <c r="A396" s="2"/>
      <c r="B396" s="72"/>
      <c r="C396" s="73"/>
      <c r="D396" s="74"/>
      <c r="E396" s="74"/>
      <c r="F396" s="75"/>
      <c r="G396" s="74"/>
      <c r="H396" s="76"/>
      <c r="I396" s="74"/>
      <c r="J396" s="77"/>
      <c r="K396" s="72"/>
      <c r="L396" s="75"/>
      <c r="M396" s="75"/>
      <c r="N396" s="78"/>
      <c r="O396" s="79"/>
      <c r="P396" s="2"/>
      <c r="Q396" s="13" t="str">
        <f t="shared" ref="Q396:Q459" si="71">IF($T396="", "", IF($O396="", $T$4, $T$5))</f>
        <v/>
      </c>
      <c r="R396" s="2"/>
      <c r="T396" s="13" t="str">
        <f t="shared" ref="T396:T459" si="72">IF(COUNTIF($B396:$O396, "")=14, "", "X")</f>
        <v/>
      </c>
      <c r="V396" s="13" t="str">
        <f t="shared" ref="V396:V459" si="73">IF($T396="", "", 4-COUNTIF($K396:$N396, ""))</f>
        <v/>
      </c>
      <c r="W396" s="24" t="str">
        <f t="shared" ref="W396:W459" si="74">IFERROR(INDEX($W$3:$W$7, MATCH($V396, $V$3:$V$7, 0)), "")</f>
        <v/>
      </c>
      <c r="Y396" s="46" t="str">
        <f t="shared" ref="Y396:Y459" si="75">IF($T396="", "", $J396*$W396)</f>
        <v/>
      </c>
      <c r="AA396" s="31" t="str">
        <f t="shared" si="70"/>
        <v/>
      </c>
      <c r="AB396" s="10" t="str">
        <f t="shared" si="70"/>
        <v/>
      </c>
      <c r="AC396" s="10" t="str">
        <f t="shared" si="70"/>
        <v/>
      </c>
      <c r="AD396" s="10" t="str">
        <f t="shared" si="70"/>
        <v/>
      </c>
      <c r="AE396" s="10" t="str">
        <f t="shared" si="70"/>
        <v/>
      </c>
      <c r="AF396" s="10" t="str">
        <f t="shared" si="70"/>
        <v/>
      </c>
      <c r="AG396" s="10" t="str">
        <f t="shared" si="70"/>
        <v/>
      </c>
      <c r="AH396" s="10" t="str">
        <f t="shared" si="70"/>
        <v/>
      </c>
      <c r="AI396" s="10" t="str">
        <f t="shared" si="70"/>
        <v/>
      </c>
      <c r="AJ396" s="10" t="str">
        <f t="shared" si="70"/>
        <v/>
      </c>
      <c r="AK396" s="10" t="str">
        <f t="shared" si="70"/>
        <v/>
      </c>
      <c r="AL396" s="10" t="str">
        <f t="shared" si="70"/>
        <v/>
      </c>
      <c r="AM396" s="10" t="str">
        <f t="shared" si="70"/>
        <v/>
      </c>
      <c r="AN396" s="10" t="str">
        <f t="shared" si="70"/>
        <v/>
      </c>
      <c r="AO396" s="32" t="str">
        <f t="shared" si="70"/>
        <v/>
      </c>
      <c r="AU396" s="13" t="str">
        <f>IF($F396="", "", IF(COUNTIF('Intro &amp; Setup'!$T$17:$Y$26, $F396)&gt;0, "", "X"))</f>
        <v/>
      </c>
      <c r="AW396" s="39" t="str">
        <f>IF(K396="", "", IF(COUNTIF('Intro &amp; Setup'!$AP$17:$AS$31, K396)&gt;0, "", "X"))</f>
        <v/>
      </c>
      <c r="AX396" s="1" t="str">
        <f>IF(L396="", "", IF(COUNTIF('Intro &amp; Setup'!$AP$17:$AS$31, L396)&gt;0, "", "X"))</f>
        <v/>
      </c>
      <c r="AY396" s="1" t="str">
        <f>IF(M396="", "", IF(COUNTIF('Intro &amp; Setup'!$AP$17:$AS$31, M396)&gt;0, "", "X"))</f>
        <v/>
      </c>
      <c r="AZ396" s="40" t="str">
        <f>IF(N396="", "", IF(COUNTIF('Intro &amp; Setup'!$AP$17:$AS$31, N396)&gt;0, "", "X"))</f>
        <v/>
      </c>
      <c r="BB396" s="55" t="str">
        <f t="shared" ref="BB396:BC459" si="76">IF($T396="", "", IF($Q396=BB$10, $J396, 0))</f>
        <v/>
      </c>
      <c r="BC396" s="56" t="str">
        <f t="shared" si="76"/>
        <v/>
      </c>
      <c r="BE396" s="13" t="str">
        <f t="shared" ref="BE396:BE459" si="77">IF($C396="", "", TEXT($C396, "mmm yyyy"))</f>
        <v/>
      </c>
      <c r="BG396" s="13" t="str">
        <f t="shared" ref="BG396:BG459" si="78">IF(OR($O396="", $C396=""), "", NETWORKDAYS($C396, $O396)-1)</f>
        <v/>
      </c>
    </row>
    <row r="397" spans="1:59" x14ac:dyDescent="0.25">
      <c r="A397" s="2"/>
      <c r="B397" s="72"/>
      <c r="C397" s="73"/>
      <c r="D397" s="74"/>
      <c r="E397" s="74"/>
      <c r="F397" s="75"/>
      <c r="G397" s="74"/>
      <c r="H397" s="76"/>
      <c r="I397" s="74"/>
      <c r="J397" s="77"/>
      <c r="K397" s="72"/>
      <c r="L397" s="75"/>
      <c r="M397" s="75"/>
      <c r="N397" s="78"/>
      <c r="O397" s="79"/>
      <c r="P397" s="2"/>
      <c r="Q397" s="13" t="str">
        <f t="shared" si="71"/>
        <v/>
      </c>
      <c r="R397" s="2"/>
      <c r="T397" s="13" t="str">
        <f t="shared" si="72"/>
        <v/>
      </c>
      <c r="V397" s="13" t="str">
        <f t="shared" si="73"/>
        <v/>
      </c>
      <c r="W397" s="24" t="str">
        <f t="shared" si="74"/>
        <v/>
      </c>
      <c r="Y397" s="46" t="str">
        <f t="shared" si="75"/>
        <v/>
      </c>
      <c r="AA397" s="31" t="str">
        <f t="shared" si="70"/>
        <v/>
      </c>
      <c r="AB397" s="10" t="str">
        <f t="shared" si="70"/>
        <v/>
      </c>
      <c r="AC397" s="10" t="str">
        <f t="shared" si="70"/>
        <v/>
      </c>
      <c r="AD397" s="10" t="str">
        <f t="shared" si="70"/>
        <v/>
      </c>
      <c r="AE397" s="10" t="str">
        <f t="shared" si="70"/>
        <v/>
      </c>
      <c r="AF397" s="10" t="str">
        <f t="shared" si="70"/>
        <v/>
      </c>
      <c r="AG397" s="10" t="str">
        <f t="shared" si="70"/>
        <v/>
      </c>
      <c r="AH397" s="10" t="str">
        <f t="shared" si="70"/>
        <v/>
      </c>
      <c r="AI397" s="10" t="str">
        <f t="shared" si="70"/>
        <v/>
      </c>
      <c r="AJ397" s="10" t="str">
        <f t="shared" si="70"/>
        <v/>
      </c>
      <c r="AK397" s="10" t="str">
        <f t="shared" si="70"/>
        <v/>
      </c>
      <c r="AL397" s="10" t="str">
        <f t="shared" si="70"/>
        <v/>
      </c>
      <c r="AM397" s="10" t="str">
        <f t="shared" si="70"/>
        <v/>
      </c>
      <c r="AN397" s="10" t="str">
        <f t="shared" si="70"/>
        <v/>
      </c>
      <c r="AO397" s="32" t="str">
        <f t="shared" si="70"/>
        <v/>
      </c>
      <c r="AU397" s="13" t="str">
        <f>IF($F397="", "", IF(COUNTIF('Intro &amp; Setup'!$T$17:$Y$26, $F397)&gt;0, "", "X"))</f>
        <v/>
      </c>
      <c r="AW397" s="39" t="str">
        <f>IF(K397="", "", IF(COUNTIF('Intro &amp; Setup'!$AP$17:$AS$31, K397)&gt;0, "", "X"))</f>
        <v/>
      </c>
      <c r="AX397" s="1" t="str">
        <f>IF(L397="", "", IF(COUNTIF('Intro &amp; Setup'!$AP$17:$AS$31, L397)&gt;0, "", "X"))</f>
        <v/>
      </c>
      <c r="AY397" s="1" t="str">
        <f>IF(M397="", "", IF(COUNTIF('Intro &amp; Setup'!$AP$17:$AS$31, M397)&gt;0, "", "X"))</f>
        <v/>
      </c>
      <c r="AZ397" s="40" t="str">
        <f>IF(N397="", "", IF(COUNTIF('Intro &amp; Setup'!$AP$17:$AS$31, N397)&gt;0, "", "X"))</f>
        <v/>
      </c>
      <c r="BB397" s="55" t="str">
        <f t="shared" si="76"/>
        <v/>
      </c>
      <c r="BC397" s="56" t="str">
        <f t="shared" si="76"/>
        <v/>
      </c>
      <c r="BE397" s="13" t="str">
        <f t="shared" si="77"/>
        <v/>
      </c>
      <c r="BG397" s="13" t="str">
        <f t="shared" si="78"/>
        <v/>
      </c>
    </row>
    <row r="398" spans="1:59" x14ac:dyDescent="0.25">
      <c r="A398" s="2"/>
      <c r="B398" s="72"/>
      <c r="C398" s="73"/>
      <c r="D398" s="74"/>
      <c r="E398" s="74"/>
      <c r="F398" s="75"/>
      <c r="G398" s="74"/>
      <c r="H398" s="76"/>
      <c r="I398" s="74"/>
      <c r="J398" s="77"/>
      <c r="K398" s="72"/>
      <c r="L398" s="75"/>
      <c r="M398" s="75"/>
      <c r="N398" s="78"/>
      <c r="O398" s="79"/>
      <c r="P398" s="2"/>
      <c r="Q398" s="13" t="str">
        <f t="shared" si="71"/>
        <v/>
      </c>
      <c r="R398" s="2"/>
      <c r="T398" s="13" t="str">
        <f t="shared" si="72"/>
        <v/>
      </c>
      <c r="V398" s="13" t="str">
        <f t="shared" si="73"/>
        <v/>
      </c>
      <c r="W398" s="24" t="str">
        <f t="shared" si="74"/>
        <v/>
      </c>
      <c r="Y398" s="46" t="str">
        <f t="shared" si="75"/>
        <v/>
      </c>
      <c r="AA398" s="31" t="str">
        <f t="shared" si="70"/>
        <v/>
      </c>
      <c r="AB398" s="10" t="str">
        <f t="shared" si="70"/>
        <v/>
      </c>
      <c r="AC398" s="10" t="str">
        <f t="shared" si="70"/>
        <v/>
      </c>
      <c r="AD398" s="10" t="str">
        <f t="shared" si="70"/>
        <v/>
      </c>
      <c r="AE398" s="10" t="str">
        <f t="shared" si="70"/>
        <v/>
      </c>
      <c r="AF398" s="10" t="str">
        <f t="shared" si="70"/>
        <v/>
      </c>
      <c r="AG398" s="10" t="str">
        <f t="shared" si="70"/>
        <v/>
      </c>
      <c r="AH398" s="10" t="str">
        <f t="shared" si="70"/>
        <v/>
      </c>
      <c r="AI398" s="10" t="str">
        <f t="shared" si="70"/>
        <v/>
      </c>
      <c r="AJ398" s="10" t="str">
        <f t="shared" si="70"/>
        <v/>
      </c>
      <c r="AK398" s="10" t="str">
        <f t="shared" si="70"/>
        <v/>
      </c>
      <c r="AL398" s="10" t="str">
        <f t="shared" si="70"/>
        <v/>
      </c>
      <c r="AM398" s="10" t="str">
        <f t="shared" si="70"/>
        <v/>
      </c>
      <c r="AN398" s="10" t="str">
        <f t="shared" si="70"/>
        <v/>
      </c>
      <c r="AO398" s="32" t="str">
        <f t="shared" si="70"/>
        <v/>
      </c>
      <c r="AU398" s="13" t="str">
        <f>IF($F398="", "", IF(COUNTIF('Intro &amp; Setup'!$T$17:$Y$26, $F398)&gt;0, "", "X"))</f>
        <v/>
      </c>
      <c r="AW398" s="39" t="str">
        <f>IF(K398="", "", IF(COUNTIF('Intro &amp; Setup'!$AP$17:$AS$31, K398)&gt;0, "", "X"))</f>
        <v/>
      </c>
      <c r="AX398" s="1" t="str">
        <f>IF(L398="", "", IF(COUNTIF('Intro &amp; Setup'!$AP$17:$AS$31, L398)&gt;0, "", "X"))</f>
        <v/>
      </c>
      <c r="AY398" s="1" t="str">
        <f>IF(M398="", "", IF(COUNTIF('Intro &amp; Setup'!$AP$17:$AS$31, M398)&gt;0, "", "X"))</f>
        <v/>
      </c>
      <c r="AZ398" s="40" t="str">
        <f>IF(N398="", "", IF(COUNTIF('Intro &amp; Setup'!$AP$17:$AS$31, N398)&gt;0, "", "X"))</f>
        <v/>
      </c>
      <c r="BB398" s="55" t="str">
        <f t="shared" si="76"/>
        <v/>
      </c>
      <c r="BC398" s="56" t="str">
        <f t="shared" si="76"/>
        <v/>
      </c>
      <c r="BE398" s="13" t="str">
        <f t="shared" si="77"/>
        <v/>
      </c>
      <c r="BG398" s="13" t="str">
        <f t="shared" si="78"/>
        <v/>
      </c>
    </row>
    <row r="399" spans="1:59" x14ac:dyDescent="0.25">
      <c r="A399" s="2"/>
      <c r="B399" s="72"/>
      <c r="C399" s="73"/>
      <c r="D399" s="74"/>
      <c r="E399" s="74"/>
      <c r="F399" s="75"/>
      <c r="G399" s="74"/>
      <c r="H399" s="76"/>
      <c r="I399" s="74"/>
      <c r="J399" s="77"/>
      <c r="K399" s="72"/>
      <c r="L399" s="75"/>
      <c r="M399" s="75"/>
      <c r="N399" s="78"/>
      <c r="O399" s="79"/>
      <c r="P399" s="2"/>
      <c r="Q399" s="13" t="str">
        <f t="shared" si="71"/>
        <v/>
      </c>
      <c r="R399" s="2"/>
      <c r="T399" s="13" t="str">
        <f t="shared" si="72"/>
        <v/>
      </c>
      <c r="V399" s="13" t="str">
        <f t="shared" si="73"/>
        <v/>
      </c>
      <c r="W399" s="24" t="str">
        <f t="shared" si="74"/>
        <v/>
      </c>
      <c r="Y399" s="46" t="str">
        <f t="shared" si="75"/>
        <v/>
      </c>
      <c r="AA399" s="31" t="str">
        <f t="shared" si="70"/>
        <v/>
      </c>
      <c r="AB399" s="10" t="str">
        <f t="shared" si="70"/>
        <v/>
      </c>
      <c r="AC399" s="10" t="str">
        <f t="shared" si="70"/>
        <v/>
      </c>
      <c r="AD399" s="10" t="str">
        <f t="shared" si="70"/>
        <v/>
      </c>
      <c r="AE399" s="10" t="str">
        <f t="shared" si="70"/>
        <v/>
      </c>
      <c r="AF399" s="10" t="str">
        <f t="shared" si="70"/>
        <v/>
      </c>
      <c r="AG399" s="10" t="str">
        <f t="shared" si="70"/>
        <v/>
      </c>
      <c r="AH399" s="10" t="str">
        <f t="shared" si="70"/>
        <v/>
      </c>
      <c r="AI399" s="10" t="str">
        <f t="shared" si="70"/>
        <v/>
      </c>
      <c r="AJ399" s="10" t="str">
        <f t="shared" si="70"/>
        <v/>
      </c>
      <c r="AK399" s="10" t="str">
        <f t="shared" si="70"/>
        <v/>
      </c>
      <c r="AL399" s="10" t="str">
        <f t="shared" si="70"/>
        <v/>
      </c>
      <c r="AM399" s="10" t="str">
        <f t="shared" si="70"/>
        <v/>
      </c>
      <c r="AN399" s="10" t="str">
        <f t="shared" si="70"/>
        <v/>
      </c>
      <c r="AO399" s="32" t="str">
        <f t="shared" si="70"/>
        <v/>
      </c>
      <c r="AU399" s="13" t="str">
        <f>IF($F399="", "", IF(COUNTIF('Intro &amp; Setup'!$T$17:$Y$26, $F399)&gt;0, "", "X"))</f>
        <v/>
      </c>
      <c r="AW399" s="39" t="str">
        <f>IF(K399="", "", IF(COUNTIF('Intro &amp; Setup'!$AP$17:$AS$31, K399)&gt;0, "", "X"))</f>
        <v/>
      </c>
      <c r="AX399" s="1" t="str">
        <f>IF(L399="", "", IF(COUNTIF('Intro &amp; Setup'!$AP$17:$AS$31, L399)&gt;0, "", "X"))</f>
        <v/>
      </c>
      <c r="AY399" s="1" t="str">
        <f>IF(M399="", "", IF(COUNTIF('Intro &amp; Setup'!$AP$17:$AS$31, M399)&gt;0, "", "X"))</f>
        <v/>
      </c>
      <c r="AZ399" s="40" t="str">
        <f>IF(N399="", "", IF(COUNTIF('Intro &amp; Setup'!$AP$17:$AS$31, N399)&gt;0, "", "X"))</f>
        <v/>
      </c>
      <c r="BB399" s="55" t="str">
        <f t="shared" si="76"/>
        <v/>
      </c>
      <c r="BC399" s="56" t="str">
        <f t="shared" si="76"/>
        <v/>
      </c>
      <c r="BE399" s="13" t="str">
        <f t="shared" si="77"/>
        <v/>
      </c>
      <c r="BG399" s="13" t="str">
        <f t="shared" si="78"/>
        <v/>
      </c>
    </row>
    <row r="400" spans="1:59" x14ac:dyDescent="0.25">
      <c r="A400" s="2"/>
      <c r="B400" s="72"/>
      <c r="C400" s="73"/>
      <c r="D400" s="74"/>
      <c r="E400" s="74"/>
      <c r="F400" s="75"/>
      <c r="G400" s="74"/>
      <c r="H400" s="76"/>
      <c r="I400" s="74"/>
      <c r="J400" s="77"/>
      <c r="K400" s="72"/>
      <c r="L400" s="75"/>
      <c r="M400" s="75"/>
      <c r="N400" s="78"/>
      <c r="O400" s="79"/>
      <c r="P400" s="2"/>
      <c r="Q400" s="13" t="str">
        <f t="shared" si="71"/>
        <v/>
      </c>
      <c r="R400" s="2"/>
      <c r="T400" s="13" t="str">
        <f t="shared" si="72"/>
        <v/>
      </c>
      <c r="V400" s="13" t="str">
        <f t="shared" si="73"/>
        <v/>
      </c>
      <c r="W400" s="24" t="str">
        <f t="shared" si="74"/>
        <v/>
      </c>
      <c r="Y400" s="46" t="str">
        <f t="shared" si="75"/>
        <v/>
      </c>
      <c r="AA400" s="31" t="str">
        <f t="shared" ref="AA400:AO416" si="79">IF(OR(AA$10="", $J400=""), "", IF($K400=AA$10, $Y400, 0)+IF($L400=AA$10, $Y400, 0)+IF($M400=AA$10, $Y400, 0)+IF($N400=AA$10, $Y400, 0))</f>
        <v/>
      </c>
      <c r="AB400" s="10" t="str">
        <f t="shared" si="79"/>
        <v/>
      </c>
      <c r="AC400" s="10" t="str">
        <f t="shared" si="79"/>
        <v/>
      </c>
      <c r="AD400" s="10" t="str">
        <f t="shared" si="79"/>
        <v/>
      </c>
      <c r="AE400" s="10" t="str">
        <f t="shared" si="79"/>
        <v/>
      </c>
      <c r="AF400" s="10" t="str">
        <f t="shared" si="79"/>
        <v/>
      </c>
      <c r="AG400" s="10" t="str">
        <f t="shared" si="79"/>
        <v/>
      </c>
      <c r="AH400" s="10" t="str">
        <f t="shared" si="79"/>
        <v/>
      </c>
      <c r="AI400" s="10" t="str">
        <f t="shared" si="79"/>
        <v/>
      </c>
      <c r="AJ400" s="10" t="str">
        <f t="shared" si="79"/>
        <v/>
      </c>
      <c r="AK400" s="10" t="str">
        <f t="shared" si="79"/>
        <v/>
      </c>
      <c r="AL400" s="10" t="str">
        <f t="shared" si="79"/>
        <v/>
      </c>
      <c r="AM400" s="10" t="str">
        <f t="shared" si="79"/>
        <v/>
      </c>
      <c r="AN400" s="10" t="str">
        <f t="shared" si="79"/>
        <v/>
      </c>
      <c r="AO400" s="32" t="str">
        <f t="shared" si="79"/>
        <v/>
      </c>
      <c r="AU400" s="13" t="str">
        <f>IF($F400="", "", IF(COUNTIF('Intro &amp; Setup'!$T$17:$Y$26, $F400)&gt;0, "", "X"))</f>
        <v/>
      </c>
      <c r="AW400" s="39" t="str">
        <f>IF(K400="", "", IF(COUNTIF('Intro &amp; Setup'!$AP$17:$AS$31, K400)&gt;0, "", "X"))</f>
        <v/>
      </c>
      <c r="AX400" s="1" t="str">
        <f>IF(L400="", "", IF(COUNTIF('Intro &amp; Setup'!$AP$17:$AS$31, L400)&gt;0, "", "X"))</f>
        <v/>
      </c>
      <c r="AY400" s="1" t="str">
        <f>IF(M400="", "", IF(COUNTIF('Intro &amp; Setup'!$AP$17:$AS$31, M400)&gt;0, "", "X"))</f>
        <v/>
      </c>
      <c r="AZ400" s="40" t="str">
        <f>IF(N400="", "", IF(COUNTIF('Intro &amp; Setup'!$AP$17:$AS$31, N400)&gt;0, "", "X"))</f>
        <v/>
      </c>
      <c r="BB400" s="55" t="str">
        <f t="shared" si="76"/>
        <v/>
      </c>
      <c r="BC400" s="56" t="str">
        <f t="shared" si="76"/>
        <v/>
      </c>
      <c r="BE400" s="13" t="str">
        <f t="shared" si="77"/>
        <v/>
      </c>
      <c r="BG400" s="13" t="str">
        <f t="shared" si="78"/>
        <v/>
      </c>
    </row>
    <row r="401" spans="1:59" x14ac:dyDescent="0.25">
      <c r="A401" s="2"/>
      <c r="B401" s="72"/>
      <c r="C401" s="73"/>
      <c r="D401" s="74"/>
      <c r="E401" s="74"/>
      <c r="F401" s="75"/>
      <c r="G401" s="74"/>
      <c r="H401" s="76"/>
      <c r="I401" s="74"/>
      <c r="J401" s="77"/>
      <c r="K401" s="72"/>
      <c r="L401" s="75"/>
      <c r="M401" s="75"/>
      <c r="N401" s="78"/>
      <c r="O401" s="79"/>
      <c r="P401" s="2"/>
      <c r="Q401" s="13" t="str">
        <f t="shared" si="71"/>
        <v/>
      </c>
      <c r="R401" s="2"/>
      <c r="T401" s="13" t="str">
        <f t="shared" si="72"/>
        <v/>
      </c>
      <c r="V401" s="13" t="str">
        <f t="shared" si="73"/>
        <v/>
      </c>
      <c r="W401" s="24" t="str">
        <f t="shared" si="74"/>
        <v/>
      </c>
      <c r="Y401" s="46" t="str">
        <f t="shared" si="75"/>
        <v/>
      </c>
      <c r="AA401" s="31" t="str">
        <f t="shared" si="79"/>
        <v/>
      </c>
      <c r="AB401" s="10" t="str">
        <f t="shared" si="79"/>
        <v/>
      </c>
      <c r="AC401" s="10" t="str">
        <f t="shared" si="79"/>
        <v/>
      </c>
      <c r="AD401" s="10" t="str">
        <f t="shared" si="79"/>
        <v/>
      </c>
      <c r="AE401" s="10" t="str">
        <f t="shared" si="79"/>
        <v/>
      </c>
      <c r="AF401" s="10" t="str">
        <f t="shared" si="79"/>
        <v/>
      </c>
      <c r="AG401" s="10" t="str">
        <f t="shared" si="79"/>
        <v/>
      </c>
      <c r="AH401" s="10" t="str">
        <f t="shared" si="79"/>
        <v/>
      </c>
      <c r="AI401" s="10" t="str">
        <f t="shared" si="79"/>
        <v/>
      </c>
      <c r="AJ401" s="10" t="str">
        <f t="shared" si="79"/>
        <v/>
      </c>
      <c r="AK401" s="10" t="str">
        <f t="shared" si="79"/>
        <v/>
      </c>
      <c r="AL401" s="10" t="str">
        <f t="shared" si="79"/>
        <v/>
      </c>
      <c r="AM401" s="10" t="str">
        <f t="shared" si="79"/>
        <v/>
      </c>
      <c r="AN401" s="10" t="str">
        <f t="shared" si="79"/>
        <v/>
      </c>
      <c r="AO401" s="32" t="str">
        <f t="shared" si="79"/>
        <v/>
      </c>
      <c r="AU401" s="13" t="str">
        <f>IF($F401="", "", IF(COUNTIF('Intro &amp; Setup'!$T$17:$Y$26, $F401)&gt;0, "", "X"))</f>
        <v/>
      </c>
      <c r="AW401" s="39" t="str">
        <f>IF(K401="", "", IF(COUNTIF('Intro &amp; Setup'!$AP$17:$AS$31, K401)&gt;0, "", "X"))</f>
        <v/>
      </c>
      <c r="AX401" s="1" t="str">
        <f>IF(L401="", "", IF(COUNTIF('Intro &amp; Setup'!$AP$17:$AS$31, L401)&gt;0, "", "X"))</f>
        <v/>
      </c>
      <c r="AY401" s="1" t="str">
        <f>IF(M401="", "", IF(COUNTIF('Intro &amp; Setup'!$AP$17:$AS$31, M401)&gt;0, "", "X"))</f>
        <v/>
      </c>
      <c r="AZ401" s="40" t="str">
        <f>IF(N401="", "", IF(COUNTIF('Intro &amp; Setup'!$AP$17:$AS$31, N401)&gt;0, "", "X"))</f>
        <v/>
      </c>
      <c r="BB401" s="55" t="str">
        <f t="shared" si="76"/>
        <v/>
      </c>
      <c r="BC401" s="56" t="str">
        <f t="shared" si="76"/>
        <v/>
      </c>
      <c r="BE401" s="13" t="str">
        <f t="shared" si="77"/>
        <v/>
      </c>
      <c r="BG401" s="13" t="str">
        <f t="shared" si="78"/>
        <v/>
      </c>
    </row>
    <row r="402" spans="1:59" x14ac:dyDescent="0.25">
      <c r="A402" s="2"/>
      <c r="B402" s="72"/>
      <c r="C402" s="73"/>
      <c r="D402" s="74"/>
      <c r="E402" s="74"/>
      <c r="F402" s="75"/>
      <c r="G402" s="74"/>
      <c r="H402" s="76"/>
      <c r="I402" s="74"/>
      <c r="J402" s="77"/>
      <c r="K402" s="72"/>
      <c r="L402" s="75"/>
      <c r="M402" s="75"/>
      <c r="N402" s="78"/>
      <c r="O402" s="79"/>
      <c r="P402" s="2"/>
      <c r="Q402" s="13" t="str">
        <f t="shared" si="71"/>
        <v/>
      </c>
      <c r="R402" s="2"/>
      <c r="T402" s="13" t="str">
        <f t="shared" si="72"/>
        <v/>
      </c>
      <c r="V402" s="13" t="str">
        <f t="shared" si="73"/>
        <v/>
      </c>
      <c r="W402" s="24" t="str">
        <f t="shared" si="74"/>
        <v/>
      </c>
      <c r="Y402" s="46" t="str">
        <f t="shared" si="75"/>
        <v/>
      </c>
      <c r="AA402" s="31" t="str">
        <f t="shared" si="79"/>
        <v/>
      </c>
      <c r="AB402" s="10" t="str">
        <f t="shared" si="79"/>
        <v/>
      </c>
      <c r="AC402" s="10" t="str">
        <f t="shared" si="79"/>
        <v/>
      </c>
      <c r="AD402" s="10" t="str">
        <f t="shared" si="79"/>
        <v/>
      </c>
      <c r="AE402" s="10" t="str">
        <f t="shared" si="79"/>
        <v/>
      </c>
      <c r="AF402" s="10" t="str">
        <f t="shared" si="79"/>
        <v/>
      </c>
      <c r="AG402" s="10" t="str">
        <f t="shared" si="79"/>
        <v/>
      </c>
      <c r="AH402" s="10" t="str">
        <f t="shared" si="79"/>
        <v/>
      </c>
      <c r="AI402" s="10" t="str">
        <f t="shared" si="79"/>
        <v/>
      </c>
      <c r="AJ402" s="10" t="str">
        <f t="shared" si="79"/>
        <v/>
      </c>
      <c r="AK402" s="10" t="str">
        <f t="shared" si="79"/>
        <v/>
      </c>
      <c r="AL402" s="10" t="str">
        <f t="shared" si="79"/>
        <v/>
      </c>
      <c r="AM402" s="10" t="str">
        <f t="shared" si="79"/>
        <v/>
      </c>
      <c r="AN402" s="10" t="str">
        <f t="shared" si="79"/>
        <v/>
      </c>
      <c r="AO402" s="32" t="str">
        <f t="shared" si="79"/>
        <v/>
      </c>
      <c r="AU402" s="13" t="str">
        <f>IF($F402="", "", IF(COUNTIF('Intro &amp; Setup'!$T$17:$Y$26, $F402)&gt;0, "", "X"))</f>
        <v/>
      </c>
      <c r="AW402" s="39" t="str">
        <f>IF(K402="", "", IF(COUNTIF('Intro &amp; Setup'!$AP$17:$AS$31, K402)&gt;0, "", "X"))</f>
        <v/>
      </c>
      <c r="AX402" s="1" t="str">
        <f>IF(L402="", "", IF(COUNTIF('Intro &amp; Setup'!$AP$17:$AS$31, L402)&gt;0, "", "X"))</f>
        <v/>
      </c>
      <c r="AY402" s="1" t="str">
        <f>IF(M402="", "", IF(COUNTIF('Intro &amp; Setup'!$AP$17:$AS$31, M402)&gt;0, "", "X"))</f>
        <v/>
      </c>
      <c r="AZ402" s="40" t="str">
        <f>IF(N402="", "", IF(COUNTIF('Intro &amp; Setup'!$AP$17:$AS$31, N402)&gt;0, "", "X"))</f>
        <v/>
      </c>
      <c r="BB402" s="55" t="str">
        <f t="shared" si="76"/>
        <v/>
      </c>
      <c r="BC402" s="56" t="str">
        <f t="shared" si="76"/>
        <v/>
      </c>
      <c r="BE402" s="13" t="str">
        <f t="shared" si="77"/>
        <v/>
      </c>
      <c r="BG402" s="13" t="str">
        <f t="shared" si="78"/>
        <v/>
      </c>
    </row>
    <row r="403" spans="1:59" x14ac:dyDescent="0.25">
      <c r="A403" s="2"/>
      <c r="B403" s="72"/>
      <c r="C403" s="73"/>
      <c r="D403" s="74"/>
      <c r="E403" s="74"/>
      <c r="F403" s="75"/>
      <c r="G403" s="74"/>
      <c r="H403" s="76"/>
      <c r="I403" s="74"/>
      <c r="J403" s="77"/>
      <c r="K403" s="72"/>
      <c r="L403" s="75"/>
      <c r="M403" s="75"/>
      <c r="N403" s="78"/>
      <c r="O403" s="79"/>
      <c r="P403" s="2"/>
      <c r="Q403" s="13" t="str">
        <f t="shared" si="71"/>
        <v/>
      </c>
      <c r="R403" s="2"/>
      <c r="T403" s="13" t="str">
        <f t="shared" si="72"/>
        <v/>
      </c>
      <c r="V403" s="13" t="str">
        <f t="shared" si="73"/>
        <v/>
      </c>
      <c r="W403" s="24" t="str">
        <f t="shared" si="74"/>
        <v/>
      </c>
      <c r="Y403" s="46" t="str">
        <f t="shared" si="75"/>
        <v/>
      </c>
      <c r="AA403" s="31" t="str">
        <f t="shared" si="79"/>
        <v/>
      </c>
      <c r="AB403" s="10" t="str">
        <f t="shared" si="79"/>
        <v/>
      </c>
      <c r="AC403" s="10" t="str">
        <f t="shared" si="79"/>
        <v/>
      </c>
      <c r="AD403" s="10" t="str">
        <f t="shared" si="79"/>
        <v/>
      </c>
      <c r="AE403" s="10" t="str">
        <f t="shared" si="79"/>
        <v/>
      </c>
      <c r="AF403" s="10" t="str">
        <f t="shared" si="79"/>
        <v/>
      </c>
      <c r="AG403" s="10" t="str">
        <f t="shared" si="79"/>
        <v/>
      </c>
      <c r="AH403" s="10" t="str">
        <f t="shared" si="79"/>
        <v/>
      </c>
      <c r="AI403" s="10" t="str">
        <f t="shared" si="79"/>
        <v/>
      </c>
      <c r="AJ403" s="10" t="str">
        <f t="shared" si="79"/>
        <v/>
      </c>
      <c r="AK403" s="10" t="str">
        <f t="shared" si="79"/>
        <v/>
      </c>
      <c r="AL403" s="10" t="str">
        <f t="shared" si="79"/>
        <v/>
      </c>
      <c r="AM403" s="10" t="str">
        <f t="shared" si="79"/>
        <v/>
      </c>
      <c r="AN403" s="10" t="str">
        <f t="shared" si="79"/>
        <v/>
      </c>
      <c r="AO403" s="32" t="str">
        <f t="shared" si="79"/>
        <v/>
      </c>
      <c r="AU403" s="13" t="str">
        <f>IF($F403="", "", IF(COUNTIF('Intro &amp; Setup'!$T$17:$Y$26, $F403)&gt;0, "", "X"))</f>
        <v/>
      </c>
      <c r="AW403" s="39" t="str">
        <f>IF(K403="", "", IF(COUNTIF('Intro &amp; Setup'!$AP$17:$AS$31, K403)&gt;0, "", "X"))</f>
        <v/>
      </c>
      <c r="AX403" s="1" t="str">
        <f>IF(L403="", "", IF(COUNTIF('Intro &amp; Setup'!$AP$17:$AS$31, L403)&gt;0, "", "X"))</f>
        <v/>
      </c>
      <c r="AY403" s="1" t="str">
        <f>IF(M403="", "", IF(COUNTIF('Intro &amp; Setup'!$AP$17:$AS$31, M403)&gt;0, "", "X"))</f>
        <v/>
      </c>
      <c r="AZ403" s="40" t="str">
        <f>IF(N403="", "", IF(COUNTIF('Intro &amp; Setup'!$AP$17:$AS$31, N403)&gt;0, "", "X"))</f>
        <v/>
      </c>
      <c r="BB403" s="55" t="str">
        <f t="shared" si="76"/>
        <v/>
      </c>
      <c r="BC403" s="56" t="str">
        <f t="shared" si="76"/>
        <v/>
      </c>
      <c r="BE403" s="13" t="str">
        <f t="shared" si="77"/>
        <v/>
      </c>
      <c r="BG403" s="13" t="str">
        <f t="shared" si="78"/>
        <v/>
      </c>
    </row>
    <row r="404" spans="1:59" x14ac:dyDescent="0.25">
      <c r="A404" s="2"/>
      <c r="B404" s="72"/>
      <c r="C404" s="73"/>
      <c r="D404" s="74"/>
      <c r="E404" s="74"/>
      <c r="F404" s="75"/>
      <c r="G404" s="74"/>
      <c r="H404" s="76"/>
      <c r="I404" s="74"/>
      <c r="J404" s="77"/>
      <c r="K404" s="72"/>
      <c r="L404" s="75"/>
      <c r="M404" s="75"/>
      <c r="N404" s="78"/>
      <c r="O404" s="79"/>
      <c r="P404" s="2"/>
      <c r="Q404" s="13" t="str">
        <f t="shared" si="71"/>
        <v/>
      </c>
      <c r="R404" s="2"/>
      <c r="T404" s="13" t="str">
        <f t="shared" si="72"/>
        <v/>
      </c>
      <c r="V404" s="13" t="str">
        <f t="shared" si="73"/>
        <v/>
      </c>
      <c r="W404" s="24" t="str">
        <f t="shared" si="74"/>
        <v/>
      </c>
      <c r="Y404" s="46" t="str">
        <f t="shared" si="75"/>
        <v/>
      </c>
      <c r="AA404" s="31" t="str">
        <f t="shared" si="79"/>
        <v/>
      </c>
      <c r="AB404" s="10" t="str">
        <f t="shared" si="79"/>
        <v/>
      </c>
      <c r="AC404" s="10" t="str">
        <f t="shared" si="79"/>
        <v/>
      </c>
      <c r="AD404" s="10" t="str">
        <f t="shared" si="79"/>
        <v/>
      </c>
      <c r="AE404" s="10" t="str">
        <f t="shared" si="79"/>
        <v/>
      </c>
      <c r="AF404" s="10" t="str">
        <f t="shared" si="79"/>
        <v/>
      </c>
      <c r="AG404" s="10" t="str">
        <f t="shared" si="79"/>
        <v/>
      </c>
      <c r="AH404" s="10" t="str">
        <f t="shared" si="79"/>
        <v/>
      </c>
      <c r="AI404" s="10" t="str">
        <f t="shared" si="79"/>
        <v/>
      </c>
      <c r="AJ404" s="10" t="str">
        <f t="shared" si="79"/>
        <v/>
      </c>
      <c r="AK404" s="10" t="str">
        <f t="shared" si="79"/>
        <v/>
      </c>
      <c r="AL404" s="10" t="str">
        <f t="shared" si="79"/>
        <v/>
      </c>
      <c r="AM404" s="10" t="str">
        <f t="shared" si="79"/>
        <v/>
      </c>
      <c r="AN404" s="10" t="str">
        <f t="shared" si="79"/>
        <v/>
      </c>
      <c r="AO404" s="32" t="str">
        <f t="shared" si="79"/>
        <v/>
      </c>
      <c r="AU404" s="13" t="str">
        <f>IF($F404="", "", IF(COUNTIF('Intro &amp; Setup'!$T$17:$Y$26, $F404)&gt;0, "", "X"))</f>
        <v/>
      </c>
      <c r="AW404" s="39" t="str">
        <f>IF(K404="", "", IF(COUNTIF('Intro &amp; Setup'!$AP$17:$AS$31, K404)&gt;0, "", "X"))</f>
        <v/>
      </c>
      <c r="AX404" s="1" t="str">
        <f>IF(L404="", "", IF(COUNTIF('Intro &amp; Setup'!$AP$17:$AS$31, L404)&gt;0, "", "X"))</f>
        <v/>
      </c>
      <c r="AY404" s="1" t="str">
        <f>IF(M404="", "", IF(COUNTIF('Intro &amp; Setup'!$AP$17:$AS$31, M404)&gt;0, "", "X"))</f>
        <v/>
      </c>
      <c r="AZ404" s="40" t="str">
        <f>IF(N404="", "", IF(COUNTIF('Intro &amp; Setup'!$AP$17:$AS$31, N404)&gt;0, "", "X"))</f>
        <v/>
      </c>
      <c r="BB404" s="55" t="str">
        <f t="shared" si="76"/>
        <v/>
      </c>
      <c r="BC404" s="56" t="str">
        <f t="shared" si="76"/>
        <v/>
      </c>
      <c r="BE404" s="13" t="str">
        <f t="shared" si="77"/>
        <v/>
      </c>
      <c r="BG404" s="13" t="str">
        <f t="shared" si="78"/>
        <v/>
      </c>
    </row>
    <row r="405" spans="1:59" x14ac:dyDescent="0.25">
      <c r="A405" s="2"/>
      <c r="B405" s="72"/>
      <c r="C405" s="73"/>
      <c r="D405" s="74"/>
      <c r="E405" s="74"/>
      <c r="F405" s="75"/>
      <c r="G405" s="74"/>
      <c r="H405" s="76"/>
      <c r="I405" s="74"/>
      <c r="J405" s="77"/>
      <c r="K405" s="72"/>
      <c r="L405" s="75"/>
      <c r="M405" s="75"/>
      <c r="N405" s="78"/>
      <c r="O405" s="79"/>
      <c r="P405" s="2"/>
      <c r="Q405" s="13" t="str">
        <f t="shared" si="71"/>
        <v/>
      </c>
      <c r="R405" s="2"/>
      <c r="T405" s="13" t="str">
        <f t="shared" si="72"/>
        <v/>
      </c>
      <c r="V405" s="13" t="str">
        <f t="shared" si="73"/>
        <v/>
      </c>
      <c r="W405" s="24" t="str">
        <f t="shared" si="74"/>
        <v/>
      </c>
      <c r="Y405" s="46" t="str">
        <f t="shared" si="75"/>
        <v/>
      </c>
      <c r="AA405" s="31" t="str">
        <f t="shared" si="79"/>
        <v/>
      </c>
      <c r="AB405" s="10" t="str">
        <f t="shared" si="79"/>
        <v/>
      </c>
      <c r="AC405" s="10" t="str">
        <f t="shared" si="79"/>
        <v/>
      </c>
      <c r="AD405" s="10" t="str">
        <f t="shared" si="79"/>
        <v/>
      </c>
      <c r="AE405" s="10" t="str">
        <f t="shared" si="79"/>
        <v/>
      </c>
      <c r="AF405" s="10" t="str">
        <f t="shared" si="79"/>
        <v/>
      </c>
      <c r="AG405" s="10" t="str">
        <f t="shared" si="79"/>
        <v/>
      </c>
      <c r="AH405" s="10" t="str">
        <f t="shared" si="79"/>
        <v/>
      </c>
      <c r="AI405" s="10" t="str">
        <f t="shared" si="79"/>
        <v/>
      </c>
      <c r="AJ405" s="10" t="str">
        <f t="shared" si="79"/>
        <v/>
      </c>
      <c r="AK405" s="10" t="str">
        <f t="shared" si="79"/>
        <v/>
      </c>
      <c r="AL405" s="10" t="str">
        <f t="shared" si="79"/>
        <v/>
      </c>
      <c r="AM405" s="10" t="str">
        <f t="shared" si="79"/>
        <v/>
      </c>
      <c r="AN405" s="10" t="str">
        <f t="shared" si="79"/>
        <v/>
      </c>
      <c r="AO405" s="32" t="str">
        <f t="shared" si="79"/>
        <v/>
      </c>
      <c r="AU405" s="13" t="str">
        <f>IF($F405="", "", IF(COUNTIF('Intro &amp; Setup'!$T$17:$Y$26, $F405)&gt;0, "", "X"))</f>
        <v/>
      </c>
      <c r="AW405" s="39" t="str">
        <f>IF(K405="", "", IF(COUNTIF('Intro &amp; Setup'!$AP$17:$AS$31, K405)&gt;0, "", "X"))</f>
        <v/>
      </c>
      <c r="AX405" s="1" t="str">
        <f>IF(L405="", "", IF(COUNTIF('Intro &amp; Setup'!$AP$17:$AS$31, L405)&gt;0, "", "X"))</f>
        <v/>
      </c>
      <c r="AY405" s="1" t="str">
        <f>IF(M405="", "", IF(COUNTIF('Intro &amp; Setup'!$AP$17:$AS$31, M405)&gt;0, "", "X"))</f>
        <v/>
      </c>
      <c r="AZ405" s="40" t="str">
        <f>IF(N405="", "", IF(COUNTIF('Intro &amp; Setup'!$AP$17:$AS$31, N405)&gt;0, "", "X"))</f>
        <v/>
      </c>
      <c r="BB405" s="55" t="str">
        <f t="shared" si="76"/>
        <v/>
      </c>
      <c r="BC405" s="56" t="str">
        <f t="shared" si="76"/>
        <v/>
      </c>
      <c r="BE405" s="13" t="str">
        <f t="shared" si="77"/>
        <v/>
      </c>
      <c r="BG405" s="13" t="str">
        <f t="shared" si="78"/>
        <v/>
      </c>
    </row>
    <row r="406" spans="1:59" x14ac:dyDescent="0.25">
      <c r="A406" s="2"/>
      <c r="B406" s="72"/>
      <c r="C406" s="73"/>
      <c r="D406" s="74"/>
      <c r="E406" s="74"/>
      <c r="F406" s="75"/>
      <c r="G406" s="74"/>
      <c r="H406" s="76"/>
      <c r="I406" s="74"/>
      <c r="J406" s="77"/>
      <c r="K406" s="72"/>
      <c r="L406" s="75"/>
      <c r="M406" s="75"/>
      <c r="N406" s="78"/>
      <c r="O406" s="79"/>
      <c r="P406" s="2"/>
      <c r="Q406" s="13" t="str">
        <f t="shared" si="71"/>
        <v/>
      </c>
      <c r="R406" s="2"/>
      <c r="T406" s="13" t="str">
        <f t="shared" si="72"/>
        <v/>
      </c>
      <c r="V406" s="13" t="str">
        <f t="shared" si="73"/>
        <v/>
      </c>
      <c r="W406" s="24" t="str">
        <f t="shared" si="74"/>
        <v/>
      </c>
      <c r="Y406" s="46" t="str">
        <f t="shared" si="75"/>
        <v/>
      </c>
      <c r="AA406" s="31" t="str">
        <f t="shared" si="79"/>
        <v/>
      </c>
      <c r="AB406" s="10" t="str">
        <f t="shared" si="79"/>
        <v/>
      </c>
      <c r="AC406" s="10" t="str">
        <f t="shared" si="79"/>
        <v/>
      </c>
      <c r="AD406" s="10" t="str">
        <f t="shared" si="79"/>
        <v/>
      </c>
      <c r="AE406" s="10" t="str">
        <f t="shared" si="79"/>
        <v/>
      </c>
      <c r="AF406" s="10" t="str">
        <f t="shared" si="79"/>
        <v/>
      </c>
      <c r="AG406" s="10" t="str">
        <f t="shared" si="79"/>
        <v/>
      </c>
      <c r="AH406" s="10" t="str">
        <f t="shared" si="79"/>
        <v/>
      </c>
      <c r="AI406" s="10" t="str">
        <f t="shared" si="79"/>
        <v/>
      </c>
      <c r="AJ406" s="10" t="str">
        <f t="shared" si="79"/>
        <v/>
      </c>
      <c r="AK406" s="10" t="str">
        <f t="shared" si="79"/>
        <v/>
      </c>
      <c r="AL406" s="10" t="str">
        <f t="shared" si="79"/>
        <v/>
      </c>
      <c r="AM406" s="10" t="str">
        <f t="shared" si="79"/>
        <v/>
      </c>
      <c r="AN406" s="10" t="str">
        <f t="shared" si="79"/>
        <v/>
      </c>
      <c r="AO406" s="32" t="str">
        <f t="shared" si="79"/>
        <v/>
      </c>
      <c r="AU406" s="13" t="str">
        <f>IF($F406="", "", IF(COUNTIF('Intro &amp; Setup'!$T$17:$Y$26, $F406)&gt;0, "", "X"))</f>
        <v/>
      </c>
      <c r="AW406" s="39" t="str">
        <f>IF(K406="", "", IF(COUNTIF('Intro &amp; Setup'!$AP$17:$AS$31, K406)&gt;0, "", "X"))</f>
        <v/>
      </c>
      <c r="AX406" s="1" t="str">
        <f>IF(L406="", "", IF(COUNTIF('Intro &amp; Setup'!$AP$17:$AS$31, L406)&gt;0, "", "X"))</f>
        <v/>
      </c>
      <c r="AY406" s="1" t="str">
        <f>IF(M406="", "", IF(COUNTIF('Intro &amp; Setup'!$AP$17:$AS$31, M406)&gt;0, "", "X"))</f>
        <v/>
      </c>
      <c r="AZ406" s="40" t="str">
        <f>IF(N406="", "", IF(COUNTIF('Intro &amp; Setup'!$AP$17:$AS$31, N406)&gt;0, "", "X"))</f>
        <v/>
      </c>
      <c r="BB406" s="55" t="str">
        <f t="shared" si="76"/>
        <v/>
      </c>
      <c r="BC406" s="56" t="str">
        <f t="shared" si="76"/>
        <v/>
      </c>
      <c r="BE406" s="13" t="str">
        <f t="shared" si="77"/>
        <v/>
      </c>
      <c r="BG406" s="13" t="str">
        <f t="shared" si="78"/>
        <v/>
      </c>
    </row>
    <row r="407" spans="1:59" x14ac:dyDescent="0.25">
      <c r="A407" s="2"/>
      <c r="B407" s="72"/>
      <c r="C407" s="73"/>
      <c r="D407" s="74"/>
      <c r="E407" s="74"/>
      <c r="F407" s="75"/>
      <c r="G407" s="74"/>
      <c r="H407" s="76"/>
      <c r="I407" s="74"/>
      <c r="J407" s="77"/>
      <c r="K407" s="72"/>
      <c r="L407" s="75"/>
      <c r="M407" s="75"/>
      <c r="N407" s="78"/>
      <c r="O407" s="79"/>
      <c r="P407" s="2"/>
      <c r="Q407" s="13" t="str">
        <f t="shared" si="71"/>
        <v/>
      </c>
      <c r="R407" s="2"/>
      <c r="T407" s="13" t="str">
        <f t="shared" si="72"/>
        <v/>
      </c>
      <c r="V407" s="13" t="str">
        <f t="shared" si="73"/>
        <v/>
      </c>
      <c r="W407" s="24" t="str">
        <f t="shared" si="74"/>
        <v/>
      </c>
      <c r="Y407" s="46" t="str">
        <f t="shared" si="75"/>
        <v/>
      </c>
      <c r="AA407" s="31" t="str">
        <f t="shared" si="79"/>
        <v/>
      </c>
      <c r="AB407" s="10" t="str">
        <f t="shared" si="79"/>
        <v/>
      </c>
      <c r="AC407" s="10" t="str">
        <f t="shared" si="79"/>
        <v/>
      </c>
      <c r="AD407" s="10" t="str">
        <f t="shared" si="79"/>
        <v/>
      </c>
      <c r="AE407" s="10" t="str">
        <f t="shared" si="79"/>
        <v/>
      </c>
      <c r="AF407" s="10" t="str">
        <f t="shared" si="79"/>
        <v/>
      </c>
      <c r="AG407" s="10" t="str">
        <f t="shared" si="79"/>
        <v/>
      </c>
      <c r="AH407" s="10" t="str">
        <f t="shared" si="79"/>
        <v/>
      </c>
      <c r="AI407" s="10" t="str">
        <f t="shared" si="79"/>
        <v/>
      </c>
      <c r="AJ407" s="10" t="str">
        <f t="shared" si="79"/>
        <v/>
      </c>
      <c r="AK407" s="10" t="str">
        <f t="shared" si="79"/>
        <v/>
      </c>
      <c r="AL407" s="10" t="str">
        <f t="shared" si="79"/>
        <v/>
      </c>
      <c r="AM407" s="10" t="str">
        <f t="shared" si="79"/>
        <v/>
      </c>
      <c r="AN407" s="10" t="str">
        <f t="shared" si="79"/>
        <v/>
      </c>
      <c r="AO407" s="32" t="str">
        <f t="shared" si="79"/>
        <v/>
      </c>
      <c r="AU407" s="13" t="str">
        <f>IF($F407="", "", IF(COUNTIF('Intro &amp; Setup'!$T$17:$Y$26, $F407)&gt;0, "", "X"))</f>
        <v/>
      </c>
      <c r="AW407" s="39" t="str">
        <f>IF(K407="", "", IF(COUNTIF('Intro &amp; Setup'!$AP$17:$AS$31, K407)&gt;0, "", "X"))</f>
        <v/>
      </c>
      <c r="AX407" s="1" t="str">
        <f>IF(L407="", "", IF(COUNTIF('Intro &amp; Setup'!$AP$17:$AS$31, L407)&gt;0, "", "X"))</f>
        <v/>
      </c>
      <c r="AY407" s="1" t="str">
        <f>IF(M407="", "", IF(COUNTIF('Intro &amp; Setup'!$AP$17:$AS$31, M407)&gt;0, "", "X"))</f>
        <v/>
      </c>
      <c r="AZ407" s="40" t="str">
        <f>IF(N407="", "", IF(COUNTIF('Intro &amp; Setup'!$AP$17:$AS$31, N407)&gt;0, "", "X"))</f>
        <v/>
      </c>
      <c r="BB407" s="55" t="str">
        <f t="shared" si="76"/>
        <v/>
      </c>
      <c r="BC407" s="56" t="str">
        <f t="shared" si="76"/>
        <v/>
      </c>
      <c r="BE407" s="13" t="str">
        <f t="shared" si="77"/>
        <v/>
      </c>
      <c r="BG407" s="13" t="str">
        <f t="shared" si="78"/>
        <v/>
      </c>
    </row>
    <row r="408" spans="1:59" x14ac:dyDescent="0.25">
      <c r="A408" s="2"/>
      <c r="B408" s="72"/>
      <c r="C408" s="73"/>
      <c r="D408" s="74"/>
      <c r="E408" s="74"/>
      <c r="F408" s="75"/>
      <c r="G408" s="74"/>
      <c r="H408" s="76"/>
      <c r="I408" s="74"/>
      <c r="J408" s="77"/>
      <c r="K408" s="72"/>
      <c r="L408" s="75"/>
      <c r="M408" s="75"/>
      <c r="N408" s="78"/>
      <c r="O408" s="79"/>
      <c r="P408" s="2"/>
      <c r="Q408" s="13" t="str">
        <f t="shared" si="71"/>
        <v/>
      </c>
      <c r="R408" s="2"/>
      <c r="T408" s="13" t="str">
        <f t="shared" si="72"/>
        <v/>
      </c>
      <c r="V408" s="13" t="str">
        <f t="shared" si="73"/>
        <v/>
      </c>
      <c r="W408" s="24" t="str">
        <f t="shared" si="74"/>
        <v/>
      </c>
      <c r="Y408" s="46" t="str">
        <f t="shared" si="75"/>
        <v/>
      </c>
      <c r="AA408" s="31" t="str">
        <f t="shared" si="79"/>
        <v/>
      </c>
      <c r="AB408" s="10" t="str">
        <f t="shared" si="79"/>
        <v/>
      </c>
      <c r="AC408" s="10" t="str">
        <f t="shared" si="79"/>
        <v/>
      </c>
      <c r="AD408" s="10" t="str">
        <f t="shared" si="79"/>
        <v/>
      </c>
      <c r="AE408" s="10" t="str">
        <f t="shared" si="79"/>
        <v/>
      </c>
      <c r="AF408" s="10" t="str">
        <f t="shared" si="79"/>
        <v/>
      </c>
      <c r="AG408" s="10" t="str">
        <f t="shared" si="79"/>
        <v/>
      </c>
      <c r="AH408" s="10" t="str">
        <f t="shared" si="79"/>
        <v/>
      </c>
      <c r="AI408" s="10" t="str">
        <f t="shared" si="79"/>
        <v/>
      </c>
      <c r="AJ408" s="10" t="str">
        <f t="shared" si="79"/>
        <v/>
      </c>
      <c r="AK408" s="10" t="str">
        <f t="shared" si="79"/>
        <v/>
      </c>
      <c r="AL408" s="10" t="str">
        <f t="shared" si="79"/>
        <v/>
      </c>
      <c r="AM408" s="10" t="str">
        <f t="shared" si="79"/>
        <v/>
      </c>
      <c r="AN408" s="10" t="str">
        <f t="shared" si="79"/>
        <v/>
      </c>
      <c r="AO408" s="32" t="str">
        <f t="shared" si="79"/>
        <v/>
      </c>
      <c r="AU408" s="13" t="str">
        <f>IF($F408="", "", IF(COUNTIF('Intro &amp; Setup'!$T$17:$Y$26, $F408)&gt;0, "", "X"))</f>
        <v/>
      </c>
      <c r="AW408" s="39" t="str">
        <f>IF(K408="", "", IF(COUNTIF('Intro &amp; Setup'!$AP$17:$AS$31, K408)&gt;0, "", "X"))</f>
        <v/>
      </c>
      <c r="AX408" s="1" t="str">
        <f>IF(L408="", "", IF(COUNTIF('Intro &amp; Setup'!$AP$17:$AS$31, L408)&gt;0, "", "X"))</f>
        <v/>
      </c>
      <c r="AY408" s="1" t="str">
        <f>IF(M408="", "", IF(COUNTIF('Intro &amp; Setup'!$AP$17:$AS$31, M408)&gt;0, "", "X"))</f>
        <v/>
      </c>
      <c r="AZ408" s="40" t="str">
        <f>IF(N408="", "", IF(COUNTIF('Intro &amp; Setup'!$AP$17:$AS$31, N408)&gt;0, "", "X"))</f>
        <v/>
      </c>
      <c r="BB408" s="55" t="str">
        <f t="shared" si="76"/>
        <v/>
      </c>
      <c r="BC408" s="56" t="str">
        <f t="shared" si="76"/>
        <v/>
      </c>
      <c r="BE408" s="13" t="str">
        <f t="shared" si="77"/>
        <v/>
      </c>
      <c r="BG408" s="13" t="str">
        <f t="shared" si="78"/>
        <v/>
      </c>
    </row>
    <row r="409" spans="1:59" x14ac:dyDescent="0.25">
      <c r="A409" s="2"/>
      <c r="B409" s="72"/>
      <c r="C409" s="73"/>
      <c r="D409" s="74"/>
      <c r="E409" s="74"/>
      <c r="F409" s="75"/>
      <c r="G409" s="74"/>
      <c r="H409" s="76"/>
      <c r="I409" s="74"/>
      <c r="J409" s="77"/>
      <c r="K409" s="72"/>
      <c r="L409" s="75"/>
      <c r="M409" s="75"/>
      <c r="N409" s="78"/>
      <c r="O409" s="79"/>
      <c r="P409" s="2"/>
      <c r="Q409" s="13" t="str">
        <f t="shared" si="71"/>
        <v/>
      </c>
      <c r="R409" s="2"/>
      <c r="T409" s="13" t="str">
        <f t="shared" si="72"/>
        <v/>
      </c>
      <c r="V409" s="13" t="str">
        <f t="shared" si="73"/>
        <v/>
      </c>
      <c r="W409" s="24" t="str">
        <f t="shared" si="74"/>
        <v/>
      </c>
      <c r="Y409" s="46" t="str">
        <f t="shared" si="75"/>
        <v/>
      </c>
      <c r="AA409" s="31" t="str">
        <f t="shared" si="79"/>
        <v/>
      </c>
      <c r="AB409" s="10" t="str">
        <f t="shared" si="79"/>
        <v/>
      </c>
      <c r="AC409" s="10" t="str">
        <f t="shared" si="79"/>
        <v/>
      </c>
      <c r="AD409" s="10" t="str">
        <f t="shared" si="79"/>
        <v/>
      </c>
      <c r="AE409" s="10" t="str">
        <f t="shared" si="79"/>
        <v/>
      </c>
      <c r="AF409" s="10" t="str">
        <f t="shared" si="79"/>
        <v/>
      </c>
      <c r="AG409" s="10" t="str">
        <f t="shared" si="79"/>
        <v/>
      </c>
      <c r="AH409" s="10" t="str">
        <f t="shared" si="79"/>
        <v/>
      </c>
      <c r="AI409" s="10" t="str">
        <f t="shared" si="79"/>
        <v/>
      </c>
      <c r="AJ409" s="10" t="str">
        <f t="shared" si="79"/>
        <v/>
      </c>
      <c r="AK409" s="10" t="str">
        <f t="shared" si="79"/>
        <v/>
      </c>
      <c r="AL409" s="10" t="str">
        <f t="shared" si="79"/>
        <v/>
      </c>
      <c r="AM409" s="10" t="str">
        <f t="shared" si="79"/>
        <v/>
      </c>
      <c r="AN409" s="10" t="str">
        <f t="shared" si="79"/>
        <v/>
      </c>
      <c r="AO409" s="32" t="str">
        <f t="shared" si="79"/>
        <v/>
      </c>
      <c r="AU409" s="13" t="str">
        <f>IF($F409="", "", IF(COUNTIF('Intro &amp; Setup'!$T$17:$Y$26, $F409)&gt;0, "", "X"))</f>
        <v/>
      </c>
      <c r="AW409" s="39" t="str">
        <f>IF(K409="", "", IF(COUNTIF('Intro &amp; Setup'!$AP$17:$AS$31, K409)&gt;0, "", "X"))</f>
        <v/>
      </c>
      <c r="AX409" s="1" t="str">
        <f>IF(L409="", "", IF(COUNTIF('Intro &amp; Setup'!$AP$17:$AS$31, L409)&gt;0, "", "X"))</f>
        <v/>
      </c>
      <c r="AY409" s="1" t="str">
        <f>IF(M409="", "", IF(COUNTIF('Intro &amp; Setup'!$AP$17:$AS$31, M409)&gt;0, "", "X"))</f>
        <v/>
      </c>
      <c r="AZ409" s="40" t="str">
        <f>IF(N409="", "", IF(COUNTIF('Intro &amp; Setup'!$AP$17:$AS$31, N409)&gt;0, "", "X"))</f>
        <v/>
      </c>
      <c r="BB409" s="55" t="str">
        <f t="shared" si="76"/>
        <v/>
      </c>
      <c r="BC409" s="56" t="str">
        <f t="shared" si="76"/>
        <v/>
      </c>
      <c r="BE409" s="13" t="str">
        <f t="shared" si="77"/>
        <v/>
      </c>
      <c r="BG409" s="13" t="str">
        <f t="shared" si="78"/>
        <v/>
      </c>
    </row>
    <row r="410" spans="1:59" x14ac:dyDescent="0.25">
      <c r="A410" s="2"/>
      <c r="B410" s="72"/>
      <c r="C410" s="73"/>
      <c r="D410" s="74"/>
      <c r="E410" s="74"/>
      <c r="F410" s="75"/>
      <c r="G410" s="74"/>
      <c r="H410" s="76"/>
      <c r="I410" s="74"/>
      <c r="J410" s="77"/>
      <c r="K410" s="72"/>
      <c r="L410" s="75"/>
      <c r="M410" s="75"/>
      <c r="N410" s="78"/>
      <c r="O410" s="79"/>
      <c r="P410" s="2"/>
      <c r="Q410" s="13" t="str">
        <f t="shared" si="71"/>
        <v/>
      </c>
      <c r="R410" s="2"/>
      <c r="T410" s="13" t="str">
        <f t="shared" si="72"/>
        <v/>
      </c>
      <c r="V410" s="13" t="str">
        <f t="shared" si="73"/>
        <v/>
      </c>
      <c r="W410" s="24" t="str">
        <f t="shared" si="74"/>
        <v/>
      </c>
      <c r="Y410" s="46" t="str">
        <f t="shared" si="75"/>
        <v/>
      </c>
      <c r="AA410" s="31" t="str">
        <f t="shared" si="79"/>
        <v/>
      </c>
      <c r="AB410" s="10" t="str">
        <f t="shared" si="79"/>
        <v/>
      </c>
      <c r="AC410" s="10" t="str">
        <f t="shared" si="79"/>
        <v/>
      </c>
      <c r="AD410" s="10" t="str">
        <f t="shared" si="79"/>
        <v/>
      </c>
      <c r="AE410" s="10" t="str">
        <f t="shared" si="79"/>
        <v/>
      </c>
      <c r="AF410" s="10" t="str">
        <f t="shared" si="79"/>
        <v/>
      </c>
      <c r="AG410" s="10" t="str">
        <f t="shared" si="79"/>
        <v/>
      </c>
      <c r="AH410" s="10" t="str">
        <f t="shared" si="79"/>
        <v/>
      </c>
      <c r="AI410" s="10" t="str">
        <f t="shared" si="79"/>
        <v/>
      </c>
      <c r="AJ410" s="10" t="str">
        <f t="shared" si="79"/>
        <v/>
      </c>
      <c r="AK410" s="10" t="str">
        <f t="shared" si="79"/>
        <v/>
      </c>
      <c r="AL410" s="10" t="str">
        <f t="shared" si="79"/>
        <v/>
      </c>
      <c r="AM410" s="10" t="str">
        <f t="shared" si="79"/>
        <v/>
      </c>
      <c r="AN410" s="10" t="str">
        <f t="shared" si="79"/>
        <v/>
      </c>
      <c r="AO410" s="32" t="str">
        <f t="shared" si="79"/>
        <v/>
      </c>
      <c r="AU410" s="13" t="str">
        <f>IF($F410="", "", IF(COUNTIF('Intro &amp; Setup'!$T$17:$Y$26, $F410)&gt;0, "", "X"))</f>
        <v/>
      </c>
      <c r="AW410" s="39" t="str">
        <f>IF(K410="", "", IF(COUNTIF('Intro &amp; Setup'!$AP$17:$AS$31, K410)&gt;0, "", "X"))</f>
        <v/>
      </c>
      <c r="AX410" s="1" t="str">
        <f>IF(L410="", "", IF(COUNTIF('Intro &amp; Setup'!$AP$17:$AS$31, L410)&gt;0, "", "X"))</f>
        <v/>
      </c>
      <c r="AY410" s="1" t="str">
        <f>IF(M410="", "", IF(COUNTIF('Intro &amp; Setup'!$AP$17:$AS$31, M410)&gt;0, "", "X"))</f>
        <v/>
      </c>
      <c r="AZ410" s="40" t="str">
        <f>IF(N410="", "", IF(COUNTIF('Intro &amp; Setup'!$AP$17:$AS$31, N410)&gt;0, "", "X"))</f>
        <v/>
      </c>
      <c r="BB410" s="55" t="str">
        <f t="shared" si="76"/>
        <v/>
      </c>
      <c r="BC410" s="56" t="str">
        <f t="shared" si="76"/>
        <v/>
      </c>
      <c r="BE410" s="13" t="str">
        <f t="shared" si="77"/>
        <v/>
      </c>
      <c r="BG410" s="13" t="str">
        <f t="shared" si="78"/>
        <v/>
      </c>
    </row>
    <row r="411" spans="1:59" x14ac:dyDescent="0.25">
      <c r="A411" s="2"/>
      <c r="B411" s="72"/>
      <c r="C411" s="73"/>
      <c r="D411" s="74"/>
      <c r="E411" s="74"/>
      <c r="F411" s="75"/>
      <c r="G411" s="74"/>
      <c r="H411" s="76"/>
      <c r="I411" s="74"/>
      <c r="J411" s="77"/>
      <c r="K411" s="72"/>
      <c r="L411" s="75"/>
      <c r="M411" s="75"/>
      <c r="N411" s="78"/>
      <c r="O411" s="79"/>
      <c r="P411" s="2"/>
      <c r="Q411" s="13" t="str">
        <f t="shared" si="71"/>
        <v/>
      </c>
      <c r="R411" s="2"/>
      <c r="T411" s="13" t="str">
        <f t="shared" si="72"/>
        <v/>
      </c>
      <c r="V411" s="13" t="str">
        <f t="shared" si="73"/>
        <v/>
      </c>
      <c r="W411" s="24" t="str">
        <f t="shared" si="74"/>
        <v/>
      </c>
      <c r="Y411" s="46" t="str">
        <f t="shared" si="75"/>
        <v/>
      </c>
      <c r="AA411" s="31" t="str">
        <f t="shared" si="79"/>
        <v/>
      </c>
      <c r="AB411" s="10" t="str">
        <f t="shared" si="79"/>
        <v/>
      </c>
      <c r="AC411" s="10" t="str">
        <f t="shared" si="79"/>
        <v/>
      </c>
      <c r="AD411" s="10" t="str">
        <f t="shared" si="79"/>
        <v/>
      </c>
      <c r="AE411" s="10" t="str">
        <f t="shared" si="79"/>
        <v/>
      </c>
      <c r="AF411" s="10" t="str">
        <f t="shared" si="79"/>
        <v/>
      </c>
      <c r="AG411" s="10" t="str">
        <f t="shared" si="79"/>
        <v/>
      </c>
      <c r="AH411" s="10" t="str">
        <f t="shared" si="79"/>
        <v/>
      </c>
      <c r="AI411" s="10" t="str">
        <f t="shared" si="79"/>
        <v/>
      </c>
      <c r="AJ411" s="10" t="str">
        <f t="shared" si="79"/>
        <v/>
      </c>
      <c r="AK411" s="10" t="str">
        <f t="shared" si="79"/>
        <v/>
      </c>
      <c r="AL411" s="10" t="str">
        <f t="shared" si="79"/>
        <v/>
      </c>
      <c r="AM411" s="10" t="str">
        <f t="shared" si="79"/>
        <v/>
      </c>
      <c r="AN411" s="10" t="str">
        <f t="shared" si="79"/>
        <v/>
      </c>
      <c r="AO411" s="32" t="str">
        <f t="shared" si="79"/>
        <v/>
      </c>
      <c r="AU411" s="13" t="str">
        <f>IF($F411="", "", IF(COUNTIF('Intro &amp; Setup'!$T$17:$Y$26, $F411)&gt;0, "", "X"))</f>
        <v/>
      </c>
      <c r="AW411" s="39" t="str">
        <f>IF(K411="", "", IF(COUNTIF('Intro &amp; Setup'!$AP$17:$AS$31, K411)&gt;0, "", "X"))</f>
        <v/>
      </c>
      <c r="AX411" s="1" t="str">
        <f>IF(L411="", "", IF(COUNTIF('Intro &amp; Setup'!$AP$17:$AS$31, L411)&gt;0, "", "X"))</f>
        <v/>
      </c>
      <c r="AY411" s="1" t="str">
        <f>IF(M411="", "", IF(COUNTIF('Intro &amp; Setup'!$AP$17:$AS$31, M411)&gt;0, "", "X"))</f>
        <v/>
      </c>
      <c r="AZ411" s="40" t="str">
        <f>IF(N411="", "", IF(COUNTIF('Intro &amp; Setup'!$AP$17:$AS$31, N411)&gt;0, "", "X"))</f>
        <v/>
      </c>
      <c r="BB411" s="55" t="str">
        <f t="shared" si="76"/>
        <v/>
      </c>
      <c r="BC411" s="56" t="str">
        <f t="shared" si="76"/>
        <v/>
      </c>
      <c r="BE411" s="13" t="str">
        <f t="shared" si="77"/>
        <v/>
      </c>
      <c r="BG411" s="13" t="str">
        <f t="shared" si="78"/>
        <v/>
      </c>
    </row>
    <row r="412" spans="1:59" x14ac:dyDescent="0.25">
      <c r="A412" s="2"/>
      <c r="B412" s="72"/>
      <c r="C412" s="73"/>
      <c r="D412" s="74"/>
      <c r="E412" s="74"/>
      <c r="F412" s="75"/>
      <c r="G412" s="74"/>
      <c r="H412" s="76"/>
      <c r="I412" s="74"/>
      <c r="J412" s="77"/>
      <c r="K412" s="72"/>
      <c r="L412" s="75"/>
      <c r="M412" s="75"/>
      <c r="N412" s="78"/>
      <c r="O412" s="79"/>
      <c r="P412" s="2"/>
      <c r="Q412" s="13" t="str">
        <f t="shared" si="71"/>
        <v/>
      </c>
      <c r="R412" s="2"/>
      <c r="T412" s="13" t="str">
        <f t="shared" si="72"/>
        <v/>
      </c>
      <c r="V412" s="13" t="str">
        <f t="shared" si="73"/>
        <v/>
      </c>
      <c r="W412" s="24" t="str">
        <f t="shared" si="74"/>
        <v/>
      </c>
      <c r="Y412" s="46" t="str">
        <f t="shared" si="75"/>
        <v/>
      </c>
      <c r="AA412" s="31" t="str">
        <f t="shared" si="79"/>
        <v/>
      </c>
      <c r="AB412" s="10" t="str">
        <f t="shared" si="79"/>
        <v/>
      </c>
      <c r="AC412" s="10" t="str">
        <f t="shared" si="79"/>
        <v/>
      </c>
      <c r="AD412" s="10" t="str">
        <f t="shared" si="79"/>
        <v/>
      </c>
      <c r="AE412" s="10" t="str">
        <f t="shared" si="79"/>
        <v/>
      </c>
      <c r="AF412" s="10" t="str">
        <f t="shared" si="79"/>
        <v/>
      </c>
      <c r="AG412" s="10" t="str">
        <f t="shared" si="79"/>
        <v/>
      </c>
      <c r="AH412" s="10" t="str">
        <f t="shared" si="79"/>
        <v/>
      </c>
      <c r="AI412" s="10" t="str">
        <f t="shared" si="79"/>
        <v/>
      </c>
      <c r="AJ412" s="10" t="str">
        <f t="shared" si="79"/>
        <v/>
      </c>
      <c r="AK412" s="10" t="str">
        <f t="shared" si="79"/>
        <v/>
      </c>
      <c r="AL412" s="10" t="str">
        <f t="shared" si="79"/>
        <v/>
      </c>
      <c r="AM412" s="10" t="str">
        <f t="shared" si="79"/>
        <v/>
      </c>
      <c r="AN412" s="10" t="str">
        <f t="shared" si="79"/>
        <v/>
      </c>
      <c r="AO412" s="32" t="str">
        <f t="shared" si="79"/>
        <v/>
      </c>
      <c r="AU412" s="13" t="str">
        <f>IF($F412="", "", IF(COUNTIF('Intro &amp; Setup'!$T$17:$Y$26, $F412)&gt;0, "", "X"))</f>
        <v/>
      </c>
      <c r="AW412" s="39" t="str">
        <f>IF(K412="", "", IF(COUNTIF('Intro &amp; Setup'!$AP$17:$AS$31, K412)&gt;0, "", "X"))</f>
        <v/>
      </c>
      <c r="AX412" s="1" t="str">
        <f>IF(L412="", "", IF(COUNTIF('Intro &amp; Setup'!$AP$17:$AS$31, L412)&gt;0, "", "X"))</f>
        <v/>
      </c>
      <c r="AY412" s="1" t="str">
        <f>IF(M412="", "", IF(COUNTIF('Intro &amp; Setup'!$AP$17:$AS$31, M412)&gt;0, "", "X"))</f>
        <v/>
      </c>
      <c r="AZ412" s="40" t="str">
        <f>IF(N412="", "", IF(COUNTIF('Intro &amp; Setup'!$AP$17:$AS$31, N412)&gt;0, "", "X"))</f>
        <v/>
      </c>
      <c r="BB412" s="55" t="str">
        <f t="shared" si="76"/>
        <v/>
      </c>
      <c r="BC412" s="56" t="str">
        <f t="shared" si="76"/>
        <v/>
      </c>
      <c r="BE412" s="13" t="str">
        <f t="shared" si="77"/>
        <v/>
      </c>
      <c r="BG412" s="13" t="str">
        <f t="shared" si="78"/>
        <v/>
      </c>
    </row>
    <row r="413" spans="1:59" x14ac:dyDescent="0.25">
      <c r="A413" s="2"/>
      <c r="B413" s="72"/>
      <c r="C413" s="73"/>
      <c r="D413" s="74"/>
      <c r="E413" s="74"/>
      <c r="F413" s="75"/>
      <c r="G413" s="74"/>
      <c r="H413" s="76"/>
      <c r="I413" s="74"/>
      <c r="J413" s="77"/>
      <c r="K413" s="72"/>
      <c r="L413" s="75"/>
      <c r="M413" s="75"/>
      <c r="N413" s="78"/>
      <c r="O413" s="79"/>
      <c r="P413" s="2"/>
      <c r="Q413" s="13" t="str">
        <f t="shared" si="71"/>
        <v/>
      </c>
      <c r="R413" s="2"/>
      <c r="T413" s="13" t="str">
        <f t="shared" si="72"/>
        <v/>
      </c>
      <c r="V413" s="13" t="str">
        <f t="shared" si="73"/>
        <v/>
      </c>
      <c r="W413" s="24" t="str">
        <f t="shared" si="74"/>
        <v/>
      </c>
      <c r="Y413" s="46" t="str">
        <f t="shared" si="75"/>
        <v/>
      </c>
      <c r="AA413" s="31" t="str">
        <f t="shared" si="79"/>
        <v/>
      </c>
      <c r="AB413" s="10" t="str">
        <f t="shared" si="79"/>
        <v/>
      </c>
      <c r="AC413" s="10" t="str">
        <f t="shared" si="79"/>
        <v/>
      </c>
      <c r="AD413" s="10" t="str">
        <f t="shared" si="79"/>
        <v/>
      </c>
      <c r="AE413" s="10" t="str">
        <f t="shared" si="79"/>
        <v/>
      </c>
      <c r="AF413" s="10" t="str">
        <f t="shared" si="79"/>
        <v/>
      </c>
      <c r="AG413" s="10" t="str">
        <f t="shared" si="79"/>
        <v/>
      </c>
      <c r="AH413" s="10" t="str">
        <f t="shared" si="79"/>
        <v/>
      </c>
      <c r="AI413" s="10" t="str">
        <f t="shared" si="79"/>
        <v/>
      </c>
      <c r="AJ413" s="10" t="str">
        <f t="shared" si="79"/>
        <v/>
      </c>
      <c r="AK413" s="10" t="str">
        <f t="shared" si="79"/>
        <v/>
      </c>
      <c r="AL413" s="10" t="str">
        <f t="shared" si="79"/>
        <v/>
      </c>
      <c r="AM413" s="10" t="str">
        <f t="shared" si="79"/>
        <v/>
      </c>
      <c r="AN413" s="10" t="str">
        <f t="shared" si="79"/>
        <v/>
      </c>
      <c r="AO413" s="32" t="str">
        <f t="shared" si="79"/>
        <v/>
      </c>
      <c r="AU413" s="13" t="str">
        <f>IF($F413="", "", IF(COUNTIF('Intro &amp; Setup'!$T$17:$Y$26, $F413)&gt;0, "", "X"))</f>
        <v/>
      </c>
      <c r="AW413" s="39" t="str">
        <f>IF(K413="", "", IF(COUNTIF('Intro &amp; Setup'!$AP$17:$AS$31, K413)&gt;0, "", "X"))</f>
        <v/>
      </c>
      <c r="AX413" s="1" t="str">
        <f>IF(L413="", "", IF(COUNTIF('Intro &amp; Setup'!$AP$17:$AS$31, L413)&gt;0, "", "X"))</f>
        <v/>
      </c>
      <c r="AY413" s="1" t="str">
        <f>IF(M413="", "", IF(COUNTIF('Intro &amp; Setup'!$AP$17:$AS$31, M413)&gt;0, "", "X"))</f>
        <v/>
      </c>
      <c r="AZ413" s="40" t="str">
        <f>IF(N413="", "", IF(COUNTIF('Intro &amp; Setup'!$AP$17:$AS$31, N413)&gt;0, "", "X"))</f>
        <v/>
      </c>
      <c r="BB413" s="55" t="str">
        <f t="shared" si="76"/>
        <v/>
      </c>
      <c r="BC413" s="56" t="str">
        <f t="shared" si="76"/>
        <v/>
      </c>
      <c r="BE413" s="13" t="str">
        <f t="shared" si="77"/>
        <v/>
      </c>
      <c r="BG413" s="13" t="str">
        <f t="shared" si="78"/>
        <v/>
      </c>
    </row>
    <row r="414" spans="1:59" x14ac:dyDescent="0.25">
      <c r="A414" s="2"/>
      <c r="B414" s="72"/>
      <c r="C414" s="73"/>
      <c r="D414" s="74"/>
      <c r="E414" s="74"/>
      <c r="F414" s="75"/>
      <c r="G414" s="74"/>
      <c r="H414" s="76"/>
      <c r="I414" s="74"/>
      <c r="J414" s="77"/>
      <c r="K414" s="72"/>
      <c r="L414" s="75"/>
      <c r="M414" s="75"/>
      <c r="N414" s="78"/>
      <c r="O414" s="79"/>
      <c r="P414" s="2"/>
      <c r="Q414" s="13" t="str">
        <f t="shared" si="71"/>
        <v/>
      </c>
      <c r="R414" s="2"/>
      <c r="T414" s="13" t="str">
        <f t="shared" si="72"/>
        <v/>
      </c>
      <c r="V414" s="13" t="str">
        <f t="shared" si="73"/>
        <v/>
      </c>
      <c r="W414" s="24" t="str">
        <f t="shared" si="74"/>
        <v/>
      </c>
      <c r="Y414" s="46" t="str">
        <f t="shared" si="75"/>
        <v/>
      </c>
      <c r="AA414" s="31" t="str">
        <f t="shared" si="79"/>
        <v/>
      </c>
      <c r="AB414" s="10" t="str">
        <f t="shared" si="79"/>
        <v/>
      </c>
      <c r="AC414" s="10" t="str">
        <f t="shared" si="79"/>
        <v/>
      </c>
      <c r="AD414" s="10" t="str">
        <f t="shared" si="79"/>
        <v/>
      </c>
      <c r="AE414" s="10" t="str">
        <f t="shared" si="79"/>
        <v/>
      </c>
      <c r="AF414" s="10" t="str">
        <f t="shared" si="79"/>
        <v/>
      </c>
      <c r="AG414" s="10" t="str">
        <f t="shared" si="79"/>
        <v/>
      </c>
      <c r="AH414" s="10" t="str">
        <f t="shared" si="79"/>
        <v/>
      </c>
      <c r="AI414" s="10" t="str">
        <f t="shared" si="79"/>
        <v/>
      </c>
      <c r="AJ414" s="10" t="str">
        <f t="shared" si="79"/>
        <v/>
      </c>
      <c r="AK414" s="10" t="str">
        <f t="shared" si="79"/>
        <v/>
      </c>
      <c r="AL414" s="10" t="str">
        <f t="shared" si="79"/>
        <v/>
      </c>
      <c r="AM414" s="10" t="str">
        <f t="shared" si="79"/>
        <v/>
      </c>
      <c r="AN414" s="10" t="str">
        <f t="shared" si="79"/>
        <v/>
      </c>
      <c r="AO414" s="32" t="str">
        <f t="shared" si="79"/>
        <v/>
      </c>
      <c r="AU414" s="13" t="str">
        <f>IF($F414="", "", IF(COUNTIF('Intro &amp; Setup'!$T$17:$Y$26, $F414)&gt;0, "", "X"))</f>
        <v/>
      </c>
      <c r="AW414" s="39" t="str">
        <f>IF(K414="", "", IF(COUNTIF('Intro &amp; Setup'!$AP$17:$AS$31, K414)&gt;0, "", "X"))</f>
        <v/>
      </c>
      <c r="AX414" s="1" t="str">
        <f>IF(L414="", "", IF(COUNTIF('Intro &amp; Setup'!$AP$17:$AS$31, L414)&gt;0, "", "X"))</f>
        <v/>
      </c>
      <c r="AY414" s="1" t="str">
        <f>IF(M414="", "", IF(COUNTIF('Intro &amp; Setup'!$AP$17:$AS$31, M414)&gt;0, "", "X"))</f>
        <v/>
      </c>
      <c r="AZ414" s="40" t="str">
        <f>IF(N414="", "", IF(COUNTIF('Intro &amp; Setup'!$AP$17:$AS$31, N414)&gt;0, "", "X"))</f>
        <v/>
      </c>
      <c r="BB414" s="55" t="str">
        <f t="shared" si="76"/>
        <v/>
      </c>
      <c r="BC414" s="56" t="str">
        <f t="shared" si="76"/>
        <v/>
      </c>
      <c r="BE414" s="13" t="str">
        <f t="shared" si="77"/>
        <v/>
      </c>
      <c r="BG414" s="13" t="str">
        <f t="shared" si="78"/>
        <v/>
      </c>
    </row>
    <row r="415" spans="1:59" x14ac:dyDescent="0.25">
      <c r="A415" s="2"/>
      <c r="B415" s="72"/>
      <c r="C415" s="73"/>
      <c r="D415" s="74"/>
      <c r="E415" s="74"/>
      <c r="F415" s="75"/>
      <c r="G415" s="74"/>
      <c r="H415" s="76"/>
      <c r="I415" s="74"/>
      <c r="J415" s="77"/>
      <c r="K415" s="72"/>
      <c r="L415" s="75"/>
      <c r="M415" s="75"/>
      <c r="N415" s="78"/>
      <c r="O415" s="79"/>
      <c r="P415" s="2"/>
      <c r="Q415" s="13" t="str">
        <f t="shared" si="71"/>
        <v/>
      </c>
      <c r="R415" s="2"/>
      <c r="T415" s="13" t="str">
        <f t="shared" si="72"/>
        <v/>
      </c>
      <c r="V415" s="13" t="str">
        <f t="shared" si="73"/>
        <v/>
      </c>
      <c r="W415" s="24" t="str">
        <f t="shared" si="74"/>
        <v/>
      </c>
      <c r="Y415" s="46" t="str">
        <f t="shared" si="75"/>
        <v/>
      </c>
      <c r="AA415" s="31" t="str">
        <f t="shared" si="79"/>
        <v/>
      </c>
      <c r="AB415" s="10" t="str">
        <f t="shared" si="79"/>
        <v/>
      </c>
      <c r="AC415" s="10" t="str">
        <f t="shared" si="79"/>
        <v/>
      </c>
      <c r="AD415" s="10" t="str">
        <f t="shared" si="79"/>
        <v/>
      </c>
      <c r="AE415" s="10" t="str">
        <f t="shared" si="79"/>
        <v/>
      </c>
      <c r="AF415" s="10" t="str">
        <f t="shared" si="79"/>
        <v/>
      </c>
      <c r="AG415" s="10" t="str">
        <f t="shared" si="79"/>
        <v/>
      </c>
      <c r="AH415" s="10" t="str">
        <f t="shared" si="79"/>
        <v/>
      </c>
      <c r="AI415" s="10" t="str">
        <f t="shared" si="79"/>
        <v/>
      </c>
      <c r="AJ415" s="10" t="str">
        <f t="shared" si="79"/>
        <v/>
      </c>
      <c r="AK415" s="10" t="str">
        <f t="shared" si="79"/>
        <v/>
      </c>
      <c r="AL415" s="10" t="str">
        <f t="shared" si="79"/>
        <v/>
      </c>
      <c r="AM415" s="10" t="str">
        <f t="shared" si="79"/>
        <v/>
      </c>
      <c r="AN415" s="10" t="str">
        <f t="shared" si="79"/>
        <v/>
      </c>
      <c r="AO415" s="32" t="str">
        <f t="shared" si="79"/>
        <v/>
      </c>
      <c r="AU415" s="13" t="str">
        <f>IF($F415="", "", IF(COUNTIF('Intro &amp; Setup'!$T$17:$Y$26, $F415)&gt;0, "", "X"))</f>
        <v/>
      </c>
      <c r="AW415" s="39" t="str">
        <f>IF(K415="", "", IF(COUNTIF('Intro &amp; Setup'!$AP$17:$AS$31, K415)&gt;0, "", "X"))</f>
        <v/>
      </c>
      <c r="AX415" s="1" t="str">
        <f>IF(L415="", "", IF(COUNTIF('Intro &amp; Setup'!$AP$17:$AS$31, L415)&gt;0, "", "X"))</f>
        <v/>
      </c>
      <c r="AY415" s="1" t="str">
        <f>IF(M415="", "", IF(COUNTIF('Intro &amp; Setup'!$AP$17:$AS$31, M415)&gt;0, "", "X"))</f>
        <v/>
      </c>
      <c r="AZ415" s="40" t="str">
        <f>IF(N415="", "", IF(COUNTIF('Intro &amp; Setup'!$AP$17:$AS$31, N415)&gt;0, "", "X"))</f>
        <v/>
      </c>
      <c r="BB415" s="55" t="str">
        <f t="shared" si="76"/>
        <v/>
      </c>
      <c r="BC415" s="56" t="str">
        <f t="shared" si="76"/>
        <v/>
      </c>
      <c r="BE415" s="13" t="str">
        <f t="shared" si="77"/>
        <v/>
      </c>
      <c r="BG415" s="13" t="str">
        <f t="shared" si="78"/>
        <v/>
      </c>
    </row>
    <row r="416" spans="1:59" x14ac:dyDescent="0.25">
      <c r="A416" s="2"/>
      <c r="B416" s="72"/>
      <c r="C416" s="73"/>
      <c r="D416" s="74"/>
      <c r="E416" s="74"/>
      <c r="F416" s="75"/>
      <c r="G416" s="74"/>
      <c r="H416" s="76"/>
      <c r="I416" s="74"/>
      <c r="J416" s="77"/>
      <c r="K416" s="72"/>
      <c r="L416" s="75"/>
      <c r="M416" s="75"/>
      <c r="N416" s="78"/>
      <c r="O416" s="79"/>
      <c r="P416" s="2"/>
      <c r="Q416" s="13" t="str">
        <f t="shared" si="71"/>
        <v/>
      </c>
      <c r="R416" s="2"/>
      <c r="T416" s="13" t="str">
        <f t="shared" si="72"/>
        <v/>
      </c>
      <c r="V416" s="13" t="str">
        <f t="shared" si="73"/>
        <v/>
      </c>
      <c r="W416" s="24" t="str">
        <f t="shared" si="74"/>
        <v/>
      </c>
      <c r="Y416" s="46" t="str">
        <f t="shared" si="75"/>
        <v/>
      </c>
      <c r="AA416" s="31" t="str">
        <f t="shared" si="79"/>
        <v/>
      </c>
      <c r="AB416" s="10" t="str">
        <f t="shared" si="79"/>
        <v/>
      </c>
      <c r="AC416" s="10" t="str">
        <f t="shared" si="79"/>
        <v/>
      </c>
      <c r="AD416" s="10" t="str">
        <f t="shared" si="79"/>
        <v/>
      </c>
      <c r="AE416" s="10" t="str">
        <f t="shared" si="79"/>
        <v/>
      </c>
      <c r="AF416" s="10" t="str">
        <f t="shared" si="79"/>
        <v/>
      </c>
      <c r="AG416" s="10" t="str">
        <f t="shared" si="79"/>
        <v/>
      </c>
      <c r="AH416" s="10" t="str">
        <f t="shared" si="79"/>
        <v/>
      </c>
      <c r="AI416" s="10" t="str">
        <f t="shared" si="79"/>
        <v/>
      </c>
      <c r="AJ416" s="10" t="str">
        <f t="shared" si="79"/>
        <v/>
      </c>
      <c r="AK416" s="10" t="str">
        <f t="shared" si="79"/>
        <v/>
      </c>
      <c r="AL416" s="10" t="str">
        <f t="shared" si="79"/>
        <v/>
      </c>
      <c r="AM416" s="10" t="str">
        <f t="shared" si="79"/>
        <v/>
      </c>
      <c r="AN416" s="10" t="str">
        <f t="shared" si="79"/>
        <v/>
      </c>
      <c r="AO416" s="32" t="str">
        <f t="shared" si="79"/>
        <v/>
      </c>
      <c r="AU416" s="13" t="str">
        <f>IF($F416="", "", IF(COUNTIF('Intro &amp; Setup'!$T$17:$Y$26, $F416)&gt;0, "", "X"))</f>
        <v/>
      </c>
      <c r="AW416" s="39" t="str">
        <f>IF(K416="", "", IF(COUNTIF('Intro &amp; Setup'!$AP$17:$AS$31, K416)&gt;0, "", "X"))</f>
        <v/>
      </c>
      <c r="AX416" s="1" t="str">
        <f>IF(L416="", "", IF(COUNTIF('Intro &amp; Setup'!$AP$17:$AS$31, L416)&gt;0, "", "X"))</f>
        <v/>
      </c>
      <c r="AY416" s="1" t="str">
        <f>IF(M416="", "", IF(COUNTIF('Intro &amp; Setup'!$AP$17:$AS$31, M416)&gt;0, "", "X"))</f>
        <v/>
      </c>
      <c r="AZ416" s="40" t="str">
        <f>IF(N416="", "", IF(COUNTIF('Intro &amp; Setup'!$AP$17:$AS$31, N416)&gt;0, "", "X"))</f>
        <v/>
      </c>
      <c r="BB416" s="55" t="str">
        <f t="shared" si="76"/>
        <v/>
      </c>
      <c r="BC416" s="56" t="str">
        <f t="shared" si="76"/>
        <v/>
      </c>
      <c r="BE416" s="13" t="str">
        <f t="shared" si="77"/>
        <v/>
      </c>
      <c r="BG416" s="13" t="str">
        <f t="shared" si="78"/>
        <v/>
      </c>
    </row>
    <row r="417" spans="1:59" x14ac:dyDescent="0.25">
      <c r="A417" s="2"/>
      <c r="B417" s="72"/>
      <c r="C417" s="73"/>
      <c r="D417" s="74"/>
      <c r="E417" s="74"/>
      <c r="F417" s="75"/>
      <c r="G417" s="74"/>
      <c r="H417" s="76"/>
      <c r="I417" s="74"/>
      <c r="J417" s="77"/>
      <c r="K417" s="72"/>
      <c r="L417" s="75"/>
      <c r="M417" s="75"/>
      <c r="N417" s="78"/>
      <c r="O417" s="79"/>
      <c r="P417" s="2"/>
      <c r="Q417" s="13" t="str">
        <f t="shared" si="71"/>
        <v/>
      </c>
      <c r="R417" s="2"/>
      <c r="T417" s="13" t="str">
        <f t="shared" si="72"/>
        <v/>
      </c>
      <c r="V417" s="13" t="str">
        <f t="shared" si="73"/>
        <v/>
      </c>
      <c r="W417" s="24" t="str">
        <f t="shared" si="74"/>
        <v/>
      </c>
      <c r="Y417" s="46" t="str">
        <f t="shared" si="75"/>
        <v/>
      </c>
      <c r="AA417" s="31" t="str">
        <f t="shared" ref="AA417:AO433" si="80">IF(OR(AA$10="", $J417=""), "", IF($K417=AA$10, $Y417, 0)+IF($L417=AA$10, $Y417, 0)+IF($M417=AA$10, $Y417, 0)+IF($N417=AA$10, $Y417, 0))</f>
        <v/>
      </c>
      <c r="AB417" s="10" t="str">
        <f t="shared" si="80"/>
        <v/>
      </c>
      <c r="AC417" s="10" t="str">
        <f t="shared" si="80"/>
        <v/>
      </c>
      <c r="AD417" s="10" t="str">
        <f t="shared" si="80"/>
        <v/>
      </c>
      <c r="AE417" s="10" t="str">
        <f t="shared" si="80"/>
        <v/>
      </c>
      <c r="AF417" s="10" t="str">
        <f t="shared" si="80"/>
        <v/>
      </c>
      <c r="AG417" s="10" t="str">
        <f t="shared" si="80"/>
        <v/>
      </c>
      <c r="AH417" s="10" t="str">
        <f t="shared" si="80"/>
        <v/>
      </c>
      <c r="AI417" s="10" t="str">
        <f t="shared" si="80"/>
        <v/>
      </c>
      <c r="AJ417" s="10" t="str">
        <f t="shared" si="80"/>
        <v/>
      </c>
      <c r="AK417" s="10" t="str">
        <f t="shared" si="80"/>
        <v/>
      </c>
      <c r="AL417" s="10" t="str">
        <f t="shared" si="80"/>
        <v/>
      </c>
      <c r="AM417" s="10" t="str">
        <f t="shared" si="80"/>
        <v/>
      </c>
      <c r="AN417" s="10" t="str">
        <f t="shared" si="80"/>
        <v/>
      </c>
      <c r="AO417" s="32" t="str">
        <f t="shared" si="80"/>
        <v/>
      </c>
      <c r="AU417" s="13" t="str">
        <f>IF($F417="", "", IF(COUNTIF('Intro &amp; Setup'!$T$17:$Y$26, $F417)&gt;0, "", "X"))</f>
        <v/>
      </c>
      <c r="AW417" s="39" t="str">
        <f>IF(K417="", "", IF(COUNTIF('Intro &amp; Setup'!$AP$17:$AS$31, K417)&gt;0, "", "X"))</f>
        <v/>
      </c>
      <c r="AX417" s="1" t="str">
        <f>IF(L417="", "", IF(COUNTIF('Intro &amp; Setup'!$AP$17:$AS$31, L417)&gt;0, "", "X"))</f>
        <v/>
      </c>
      <c r="AY417" s="1" t="str">
        <f>IF(M417="", "", IF(COUNTIF('Intro &amp; Setup'!$AP$17:$AS$31, M417)&gt;0, "", "X"))</f>
        <v/>
      </c>
      <c r="AZ417" s="40" t="str">
        <f>IF(N417="", "", IF(COUNTIF('Intro &amp; Setup'!$AP$17:$AS$31, N417)&gt;0, "", "X"))</f>
        <v/>
      </c>
      <c r="BB417" s="55" t="str">
        <f t="shared" si="76"/>
        <v/>
      </c>
      <c r="BC417" s="56" t="str">
        <f t="shared" si="76"/>
        <v/>
      </c>
      <c r="BE417" s="13" t="str">
        <f t="shared" si="77"/>
        <v/>
      </c>
      <c r="BG417" s="13" t="str">
        <f t="shared" si="78"/>
        <v/>
      </c>
    </row>
    <row r="418" spans="1:59" x14ac:dyDescent="0.25">
      <c r="A418" s="2"/>
      <c r="B418" s="72"/>
      <c r="C418" s="73"/>
      <c r="D418" s="74"/>
      <c r="E418" s="74"/>
      <c r="F418" s="75"/>
      <c r="G418" s="74"/>
      <c r="H418" s="76"/>
      <c r="I418" s="74"/>
      <c r="J418" s="77"/>
      <c r="K418" s="72"/>
      <c r="L418" s="75"/>
      <c r="M418" s="75"/>
      <c r="N418" s="78"/>
      <c r="O418" s="79"/>
      <c r="P418" s="2"/>
      <c r="Q418" s="13" t="str">
        <f t="shared" si="71"/>
        <v/>
      </c>
      <c r="R418" s="2"/>
      <c r="T418" s="13" t="str">
        <f t="shared" si="72"/>
        <v/>
      </c>
      <c r="V418" s="13" t="str">
        <f t="shared" si="73"/>
        <v/>
      </c>
      <c r="W418" s="24" t="str">
        <f t="shared" si="74"/>
        <v/>
      </c>
      <c r="Y418" s="46" t="str">
        <f t="shared" si="75"/>
        <v/>
      </c>
      <c r="AA418" s="31" t="str">
        <f t="shared" si="80"/>
        <v/>
      </c>
      <c r="AB418" s="10" t="str">
        <f t="shared" si="80"/>
        <v/>
      </c>
      <c r="AC418" s="10" t="str">
        <f t="shared" si="80"/>
        <v/>
      </c>
      <c r="AD418" s="10" t="str">
        <f t="shared" si="80"/>
        <v/>
      </c>
      <c r="AE418" s="10" t="str">
        <f t="shared" si="80"/>
        <v/>
      </c>
      <c r="AF418" s="10" t="str">
        <f t="shared" si="80"/>
        <v/>
      </c>
      <c r="AG418" s="10" t="str">
        <f t="shared" si="80"/>
        <v/>
      </c>
      <c r="AH418" s="10" t="str">
        <f t="shared" si="80"/>
        <v/>
      </c>
      <c r="AI418" s="10" t="str">
        <f t="shared" si="80"/>
        <v/>
      </c>
      <c r="AJ418" s="10" t="str">
        <f t="shared" si="80"/>
        <v/>
      </c>
      <c r="AK418" s="10" t="str">
        <f t="shared" si="80"/>
        <v/>
      </c>
      <c r="AL418" s="10" t="str">
        <f t="shared" si="80"/>
        <v/>
      </c>
      <c r="AM418" s="10" t="str">
        <f t="shared" si="80"/>
        <v/>
      </c>
      <c r="AN418" s="10" t="str">
        <f t="shared" si="80"/>
        <v/>
      </c>
      <c r="AO418" s="32" t="str">
        <f t="shared" si="80"/>
        <v/>
      </c>
      <c r="AU418" s="13" t="str">
        <f>IF($F418="", "", IF(COUNTIF('Intro &amp; Setup'!$T$17:$Y$26, $F418)&gt;0, "", "X"))</f>
        <v/>
      </c>
      <c r="AW418" s="39" t="str">
        <f>IF(K418="", "", IF(COUNTIF('Intro &amp; Setup'!$AP$17:$AS$31, K418)&gt;0, "", "X"))</f>
        <v/>
      </c>
      <c r="AX418" s="1" t="str">
        <f>IF(L418="", "", IF(COUNTIF('Intro &amp; Setup'!$AP$17:$AS$31, L418)&gt;0, "", "X"))</f>
        <v/>
      </c>
      <c r="AY418" s="1" t="str">
        <f>IF(M418="", "", IF(COUNTIF('Intro &amp; Setup'!$AP$17:$AS$31, M418)&gt;0, "", "X"))</f>
        <v/>
      </c>
      <c r="AZ418" s="40" t="str">
        <f>IF(N418="", "", IF(COUNTIF('Intro &amp; Setup'!$AP$17:$AS$31, N418)&gt;0, "", "X"))</f>
        <v/>
      </c>
      <c r="BB418" s="55" t="str">
        <f t="shared" si="76"/>
        <v/>
      </c>
      <c r="BC418" s="56" t="str">
        <f t="shared" si="76"/>
        <v/>
      </c>
      <c r="BE418" s="13" t="str">
        <f t="shared" si="77"/>
        <v/>
      </c>
      <c r="BG418" s="13" t="str">
        <f t="shared" si="78"/>
        <v/>
      </c>
    </row>
    <row r="419" spans="1:59" x14ac:dyDescent="0.25">
      <c r="A419" s="2"/>
      <c r="B419" s="72"/>
      <c r="C419" s="73"/>
      <c r="D419" s="74"/>
      <c r="E419" s="74"/>
      <c r="F419" s="75"/>
      <c r="G419" s="74"/>
      <c r="H419" s="76"/>
      <c r="I419" s="74"/>
      <c r="J419" s="77"/>
      <c r="K419" s="72"/>
      <c r="L419" s="75"/>
      <c r="M419" s="75"/>
      <c r="N419" s="78"/>
      <c r="O419" s="79"/>
      <c r="P419" s="2"/>
      <c r="Q419" s="13" t="str">
        <f t="shared" si="71"/>
        <v/>
      </c>
      <c r="R419" s="2"/>
      <c r="T419" s="13" t="str">
        <f t="shared" si="72"/>
        <v/>
      </c>
      <c r="V419" s="13" t="str">
        <f t="shared" si="73"/>
        <v/>
      </c>
      <c r="W419" s="24" t="str">
        <f t="shared" si="74"/>
        <v/>
      </c>
      <c r="Y419" s="46" t="str">
        <f t="shared" si="75"/>
        <v/>
      </c>
      <c r="AA419" s="31" t="str">
        <f t="shared" si="80"/>
        <v/>
      </c>
      <c r="AB419" s="10" t="str">
        <f t="shared" si="80"/>
        <v/>
      </c>
      <c r="AC419" s="10" t="str">
        <f t="shared" si="80"/>
        <v/>
      </c>
      <c r="AD419" s="10" t="str">
        <f t="shared" si="80"/>
        <v/>
      </c>
      <c r="AE419" s="10" t="str">
        <f t="shared" si="80"/>
        <v/>
      </c>
      <c r="AF419" s="10" t="str">
        <f t="shared" si="80"/>
        <v/>
      </c>
      <c r="AG419" s="10" t="str">
        <f t="shared" si="80"/>
        <v/>
      </c>
      <c r="AH419" s="10" t="str">
        <f t="shared" si="80"/>
        <v/>
      </c>
      <c r="AI419" s="10" t="str">
        <f t="shared" si="80"/>
        <v/>
      </c>
      <c r="AJ419" s="10" t="str">
        <f t="shared" si="80"/>
        <v/>
      </c>
      <c r="AK419" s="10" t="str">
        <f t="shared" si="80"/>
        <v/>
      </c>
      <c r="AL419" s="10" t="str">
        <f t="shared" si="80"/>
        <v/>
      </c>
      <c r="AM419" s="10" t="str">
        <f t="shared" si="80"/>
        <v/>
      </c>
      <c r="AN419" s="10" t="str">
        <f t="shared" si="80"/>
        <v/>
      </c>
      <c r="AO419" s="32" t="str">
        <f t="shared" si="80"/>
        <v/>
      </c>
      <c r="AU419" s="13" t="str">
        <f>IF($F419="", "", IF(COUNTIF('Intro &amp; Setup'!$T$17:$Y$26, $F419)&gt;0, "", "X"))</f>
        <v/>
      </c>
      <c r="AW419" s="39" t="str">
        <f>IF(K419="", "", IF(COUNTIF('Intro &amp; Setup'!$AP$17:$AS$31, K419)&gt;0, "", "X"))</f>
        <v/>
      </c>
      <c r="AX419" s="1" t="str">
        <f>IF(L419="", "", IF(COUNTIF('Intro &amp; Setup'!$AP$17:$AS$31, L419)&gt;0, "", "X"))</f>
        <v/>
      </c>
      <c r="AY419" s="1" t="str">
        <f>IF(M419="", "", IF(COUNTIF('Intro &amp; Setup'!$AP$17:$AS$31, M419)&gt;0, "", "X"))</f>
        <v/>
      </c>
      <c r="AZ419" s="40" t="str">
        <f>IF(N419="", "", IF(COUNTIF('Intro &amp; Setup'!$AP$17:$AS$31, N419)&gt;0, "", "X"))</f>
        <v/>
      </c>
      <c r="BB419" s="55" t="str">
        <f t="shared" si="76"/>
        <v/>
      </c>
      <c r="BC419" s="56" t="str">
        <f t="shared" si="76"/>
        <v/>
      </c>
      <c r="BE419" s="13" t="str">
        <f t="shared" si="77"/>
        <v/>
      </c>
      <c r="BG419" s="13" t="str">
        <f t="shared" si="78"/>
        <v/>
      </c>
    </row>
    <row r="420" spans="1:59" x14ac:dyDescent="0.25">
      <c r="A420" s="2"/>
      <c r="B420" s="72"/>
      <c r="C420" s="73"/>
      <c r="D420" s="74"/>
      <c r="E420" s="74"/>
      <c r="F420" s="75"/>
      <c r="G420" s="74"/>
      <c r="H420" s="76"/>
      <c r="I420" s="74"/>
      <c r="J420" s="77"/>
      <c r="K420" s="72"/>
      <c r="L420" s="75"/>
      <c r="M420" s="75"/>
      <c r="N420" s="78"/>
      <c r="O420" s="79"/>
      <c r="P420" s="2"/>
      <c r="Q420" s="13" t="str">
        <f t="shared" si="71"/>
        <v/>
      </c>
      <c r="R420" s="2"/>
      <c r="T420" s="13" t="str">
        <f t="shared" si="72"/>
        <v/>
      </c>
      <c r="V420" s="13" t="str">
        <f t="shared" si="73"/>
        <v/>
      </c>
      <c r="W420" s="24" t="str">
        <f t="shared" si="74"/>
        <v/>
      </c>
      <c r="Y420" s="46" t="str">
        <f t="shared" si="75"/>
        <v/>
      </c>
      <c r="AA420" s="31" t="str">
        <f t="shared" si="80"/>
        <v/>
      </c>
      <c r="AB420" s="10" t="str">
        <f t="shared" si="80"/>
        <v/>
      </c>
      <c r="AC420" s="10" t="str">
        <f t="shared" si="80"/>
        <v/>
      </c>
      <c r="AD420" s="10" t="str">
        <f t="shared" si="80"/>
        <v/>
      </c>
      <c r="AE420" s="10" t="str">
        <f t="shared" si="80"/>
        <v/>
      </c>
      <c r="AF420" s="10" t="str">
        <f t="shared" si="80"/>
        <v/>
      </c>
      <c r="AG420" s="10" t="str">
        <f t="shared" si="80"/>
        <v/>
      </c>
      <c r="AH420" s="10" t="str">
        <f t="shared" si="80"/>
        <v/>
      </c>
      <c r="AI420" s="10" t="str">
        <f t="shared" si="80"/>
        <v/>
      </c>
      <c r="AJ420" s="10" t="str">
        <f t="shared" si="80"/>
        <v/>
      </c>
      <c r="AK420" s="10" t="str">
        <f t="shared" si="80"/>
        <v/>
      </c>
      <c r="AL420" s="10" t="str">
        <f t="shared" si="80"/>
        <v/>
      </c>
      <c r="AM420" s="10" t="str">
        <f t="shared" si="80"/>
        <v/>
      </c>
      <c r="AN420" s="10" t="str">
        <f t="shared" si="80"/>
        <v/>
      </c>
      <c r="AO420" s="32" t="str">
        <f t="shared" si="80"/>
        <v/>
      </c>
      <c r="AU420" s="13" t="str">
        <f>IF($F420="", "", IF(COUNTIF('Intro &amp; Setup'!$T$17:$Y$26, $F420)&gt;0, "", "X"))</f>
        <v/>
      </c>
      <c r="AW420" s="39" t="str">
        <f>IF(K420="", "", IF(COUNTIF('Intro &amp; Setup'!$AP$17:$AS$31, K420)&gt;0, "", "X"))</f>
        <v/>
      </c>
      <c r="AX420" s="1" t="str">
        <f>IF(L420="", "", IF(COUNTIF('Intro &amp; Setup'!$AP$17:$AS$31, L420)&gt;0, "", "X"))</f>
        <v/>
      </c>
      <c r="AY420" s="1" t="str">
        <f>IF(M420="", "", IF(COUNTIF('Intro &amp; Setup'!$AP$17:$AS$31, M420)&gt;0, "", "X"))</f>
        <v/>
      </c>
      <c r="AZ420" s="40" t="str">
        <f>IF(N420="", "", IF(COUNTIF('Intro &amp; Setup'!$AP$17:$AS$31, N420)&gt;0, "", "X"))</f>
        <v/>
      </c>
      <c r="BB420" s="55" t="str">
        <f t="shared" si="76"/>
        <v/>
      </c>
      <c r="BC420" s="56" t="str">
        <f t="shared" si="76"/>
        <v/>
      </c>
      <c r="BE420" s="13" t="str">
        <f t="shared" si="77"/>
        <v/>
      </c>
      <c r="BG420" s="13" t="str">
        <f t="shared" si="78"/>
        <v/>
      </c>
    </row>
    <row r="421" spans="1:59" x14ac:dyDescent="0.25">
      <c r="A421" s="2"/>
      <c r="B421" s="72"/>
      <c r="C421" s="73"/>
      <c r="D421" s="74"/>
      <c r="E421" s="74"/>
      <c r="F421" s="75"/>
      <c r="G421" s="74"/>
      <c r="H421" s="76"/>
      <c r="I421" s="74"/>
      <c r="J421" s="77"/>
      <c r="K421" s="72"/>
      <c r="L421" s="75"/>
      <c r="M421" s="75"/>
      <c r="N421" s="78"/>
      <c r="O421" s="79"/>
      <c r="P421" s="2"/>
      <c r="Q421" s="13" t="str">
        <f t="shared" si="71"/>
        <v/>
      </c>
      <c r="R421" s="2"/>
      <c r="T421" s="13" t="str">
        <f t="shared" si="72"/>
        <v/>
      </c>
      <c r="V421" s="13" t="str">
        <f t="shared" si="73"/>
        <v/>
      </c>
      <c r="W421" s="24" t="str">
        <f t="shared" si="74"/>
        <v/>
      </c>
      <c r="Y421" s="46" t="str">
        <f t="shared" si="75"/>
        <v/>
      </c>
      <c r="AA421" s="31" t="str">
        <f t="shared" si="80"/>
        <v/>
      </c>
      <c r="AB421" s="10" t="str">
        <f t="shared" si="80"/>
        <v/>
      </c>
      <c r="AC421" s="10" t="str">
        <f t="shared" si="80"/>
        <v/>
      </c>
      <c r="AD421" s="10" t="str">
        <f t="shared" si="80"/>
        <v/>
      </c>
      <c r="AE421" s="10" t="str">
        <f t="shared" si="80"/>
        <v/>
      </c>
      <c r="AF421" s="10" t="str">
        <f t="shared" si="80"/>
        <v/>
      </c>
      <c r="AG421" s="10" t="str">
        <f t="shared" si="80"/>
        <v/>
      </c>
      <c r="AH421" s="10" t="str">
        <f t="shared" si="80"/>
        <v/>
      </c>
      <c r="AI421" s="10" t="str">
        <f t="shared" si="80"/>
        <v/>
      </c>
      <c r="AJ421" s="10" t="str">
        <f t="shared" si="80"/>
        <v/>
      </c>
      <c r="AK421" s="10" t="str">
        <f t="shared" si="80"/>
        <v/>
      </c>
      <c r="AL421" s="10" t="str">
        <f t="shared" si="80"/>
        <v/>
      </c>
      <c r="AM421" s="10" t="str">
        <f t="shared" si="80"/>
        <v/>
      </c>
      <c r="AN421" s="10" t="str">
        <f t="shared" si="80"/>
        <v/>
      </c>
      <c r="AO421" s="32" t="str">
        <f t="shared" si="80"/>
        <v/>
      </c>
      <c r="AU421" s="13" t="str">
        <f>IF($F421="", "", IF(COUNTIF('Intro &amp; Setup'!$T$17:$Y$26, $F421)&gt;0, "", "X"))</f>
        <v/>
      </c>
      <c r="AW421" s="39" t="str">
        <f>IF(K421="", "", IF(COUNTIF('Intro &amp; Setup'!$AP$17:$AS$31, K421)&gt;0, "", "X"))</f>
        <v/>
      </c>
      <c r="AX421" s="1" t="str">
        <f>IF(L421="", "", IF(COUNTIF('Intro &amp; Setup'!$AP$17:$AS$31, L421)&gt;0, "", "X"))</f>
        <v/>
      </c>
      <c r="AY421" s="1" t="str">
        <f>IF(M421="", "", IF(COUNTIF('Intro &amp; Setup'!$AP$17:$AS$31, M421)&gt;0, "", "X"))</f>
        <v/>
      </c>
      <c r="AZ421" s="40" t="str">
        <f>IF(N421="", "", IF(COUNTIF('Intro &amp; Setup'!$AP$17:$AS$31, N421)&gt;0, "", "X"))</f>
        <v/>
      </c>
      <c r="BB421" s="55" t="str">
        <f t="shared" si="76"/>
        <v/>
      </c>
      <c r="BC421" s="56" t="str">
        <f t="shared" si="76"/>
        <v/>
      </c>
      <c r="BE421" s="13" t="str">
        <f t="shared" si="77"/>
        <v/>
      </c>
      <c r="BG421" s="13" t="str">
        <f t="shared" si="78"/>
        <v/>
      </c>
    </row>
    <row r="422" spans="1:59" x14ac:dyDescent="0.25">
      <c r="A422" s="2"/>
      <c r="B422" s="72"/>
      <c r="C422" s="73"/>
      <c r="D422" s="74"/>
      <c r="E422" s="74"/>
      <c r="F422" s="75"/>
      <c r="G422" s="74"/>
      <c r="H422" s="76"/>
      <c r="I422" s="74"/>
      <c r="J422" s="77"/>
      <c r="K422" s="72"/>
      <c r="L422" s="75"/>
      <c r="M422" s="75"/>
      <c r="N422" s="78"/>
      <c r="O422" s="79"/>
      <c r="P422" s="2"/>
      <c r="Q422" s="13" t="str">
        <f t="shared" si="71"/>
        <v/>
      </c>
      <c r="R422" s="2"/>
      <c r="T422" s="13" t="str">
        <f t="shared" si="72"/>
        <v/>
      </c>
      <c r="V422" s="13" t="str">
        <f t="shared" si="73"/>
        <v/>
      </c>
      <c r="W422" s="24" t="str">
        <f t="shared" si="74"/>
        <v/>
      </c>
      <c r="Y422" s="46" t="str">
        <f t="shared" si="75"/>
        <v/>
      </c>
      <c r="AA422" s="31" t="str">
        <f t="shared" si="80"/>
        <v/>
      </c>
      <c r="AB422" s="10" t="str">
        <f t="shared" si="80"/>
        <v/>
      </c>
      <c r="AC422" s="10" t="str">
        <f t="shared" si="80"/>
        <v/>
      </c>
      <c r="AD422" s="10" t="str">
        <f t="shared" si="80"/>
        <v/>
      </c>
      <c r="AE422" s="10" t="str">
        <f t="shared" si="80"/>
        <v/>
      </c>
      <c r="AF422" s="10" t="str">
        <f t="shared" si="80"/>
        <v/>
      </c>
      <c r="AG422" s="10" t="str">
        <f t="shared" si="80"/>
        <v/>
      </c>
      <c r="AH422" s="10" t="str">
        <f t="shared" si="80"/>
        <v/>
      </c>
      <c r="AI422" s="10" t="str">
        <f t="shared" si="80"/>
        <v/>
      </c>
      <c r="AJ422" s="10" t="str">
        <f t="shared" si="80"/>
        <v/>
      </c>
      <c r="AK422" s="10" t="str">
        <f t="shared" si="80"/>
        <v/>
      </c>
      <c r="AL422" s="10" t="str">
        <f t="shared" si="80"/>
        <v/>
      </c>
      <c r="AM422" s="10" t="str">
        <f t="shared" si="80"/>
        <v/>
      </c>
      <c r="AN422" s="10" t="str">
        <f t="shared" si="80"/>
        <v/>
      </c>
      <c r="AO422" s="32" t="str">
        <f t="shared" si="80"/>
        <v/>
      </c>
      <c r="AU422" s="13" t="str">
        <f>IF($F422="", "", IF(COUNTIF('Intro &amp; Setup'!$T$17:$Y$26, $F422)&gt;0, "", "X"))</f>
        <v/>
      </c>
      <c r="AW422" s="39" t="str">
        <f>IF(K422="", "", IF(COUNTIF('Intro &amp; Setup'!$AP$17:$AS$31, K422)&gt;0, "", "X"))</f>
        <v/>
      </c>
      <c r="AX422" s="1" t="str">
        <f>IF(L422="", "", IF(COUNTIF('Intro &amp; Setup'!$AP$17:$AS$31, L422)&gt;0, "", "X"))</f>
        <v/>
      </c>
      <c r="AY422" s="1" t="str">
        <f>IF(M422="", "", IF(COUNTIF('Intro &amp; Setup'!$AP$17:$AS$31, M422)&gt;0, "", "X"))</f>
        <v/>
      </c>
      <c r="AZ422" s="40" t="str">
        <f>IF(N422="", "", IF(COUNTIF('Intro &amp; Setup'!$AP$17:$AS$31, N422)&gt;0, "", "X"))</f>
        <v/>
      </c>
      <c r="BB422" s="55" t="str">
        <f t="shared" si="76"/>
        <v/>
      </c>
      <c r="BC422" s="56" t="str">
        <f t="shared" si="76"/>
        <v/>
      </c>
      <c r="BE422" s="13" t="str">
        <f t="shared" si="77"/>
        <v/>
      </c>
      <c r="BG422" s="13" t="str">
        <f t="shared" si="78"/>
        <v/>
      </c>
    </row>
    <row r="423" spans="1:59" x14ac:dyDescent="0.25">
      <c r="A423" s="2"/>
      <c r="B423" s="72"/>
      <c r="C423" s="73"/>
      <c r="D423" s="74"/>
      <c r="E423" s="74"/>
      <c r="F423" s="75"/>
      <c r="G423" s="74"/>
      <c r="H423" s="76"/>
      <c r="I423" s="74"/>
      <c r="J423" s="77"/>
      <c r="K423" s="72"/>
      <c r="L423" s="75"/>
      <c r="M423" s="75"/>
      <c r="N423" s="78"/>
      <c r="O423" s="79"/>
      <c r="P423" s="2"/>
      <c r="Q423" s="13" t="str">
        <f t="shared" si="71"/>
        <v/>
      </c>
      <c r="R423" s="2"/>
      <c r="T423" s="13" t="str">
        <f t="shared" si="72"/>
        <v/>
      </c>
      <c r="V423" s="13" t="str">
        <f t="shared" si="73"/>
        <v/>
      </c>
      <c r="W423" s="24" t="str">
        <f t="shared" si="74"/>
        <v/>
      </c>
      <c r="Y423" s="46" t="str">
        <f t="shared" si="75"/>
        <v/>
      </c>
      <c r="AA423" s="31" t="str">
        <f t="shared" si="80"/>
        <v/>
      </c>
      <c r="AB423" s="10" t="str">
        <f t="shared" si="80"/>
        <v/>
      </c>
      <c r="AC423" s="10" t="str">
        <f t="shared" si="80"/>
        <v/>
      </c>
      <c r="AD423" s="10" t="str">
        <f t="shared" si="80"/>
        <v/>
      </c>
      <c r="AE423" s="10" t="str">
        <f t="shared" si="80"/>
        <v/>
      </c>
      <c r="AF423" s="10" t="str">
        <f t="shared" si="80"/>
        <v/>
      </c>
      <c r="AG423" s="10" t="str">
        <f t="shared" si="80"/>
        <v/>
      </c>
      <c r="AH423" s="10" t="str">
        <f t="shared" si="80"/>
        <v/>
      </c>
      <c r="AI423" s="10" t="str">
        <f t="shared" si="80"/>
        <v/>
      </c>
      <c r="AJ423" s="10" t="str">
        <f t="shared" si="80"/>
        <v/>
      </c>
      <c r="AK423" s="10" t="str">
        <f t="shared" si="80"/>
        <v/>
      </c>
      <c r="AL423" s="10" t="str">
        <f t="shared" si="80"/>
        <v/>
      </c>
      <c r="AM423" s="10" t="str">
        <f t="shared" si="80"/>
        <v/>
      </c>
      <c r="AN423" s="10" t="str">
        <f t="shared" si="80"/>
        <v/>
      </c>
      <c r="AO423" s="32" t="str">
        <f t="shared" si="80"/>
        <v/>
      </c>
      <c r="AU423" s="13" t="str">
        <f>IF($F423="", "", IF(COUNTIF('Intro &amp; Setup'!$T$17:$Y$26, $F423)&gt;0, "", "X"))</f>
        <v/>
      </c>
      <c r="AW423" s="39" t="str">
        <f>IF(K423="", "", IF(COUNTIF('Intro &amp; Setup'!$AP$17:$AS$31, K423)&gt;0, "", "X"))</f>
        <v/>
      </c>
      <c r="AX423" s="1" t="str">
        <f>IF(L423="", "", IF(COUNTIF('Intro &amp; Setup'!$AP$17:$AS$31, L423)&gt;0, "", "X"))</f>
        <v/>
      </c>
      <c r="AY423" s="1" t="str">
        <f>IF(M423="", "", IF(COUNTIF('Intro &amp; Setup'!$AP$17:$AS$31, M423)&gt;0, "", "X"))</f>
        <v/>
      </c>
      <c r="AZ423" s="40" t="str">
        <f>IF(N423="", "", IF(COUNTIF('Intro &amp; Setup'!$AP$17:$AS$31, N423)&gt;0, "", "X"))</f>
        <v/>
      </c>
      <c r="BB423" s="55" t="str">
        <f t="shared" si="76"/>
        <v/>
      </c>
      <c r="BC423" s="56" t="str">
        <f t="shared" si="76"/>
        <v/>
      </c>
      <c r="BE423" s="13" t="str">
        <f t="shared" si="77"/>
        <v/>
      </c>
      <c r="BG423" s="13" t="str">
        <f t="shared" si="78"/>
        <v/>
      </c>
    </row>
    <row r="424" spans="1:59" x14ac:dyDescent="0.25">
      <c r="A424" s="2"/>
      <c r="B424" s="72"/>
      <c r="C424" s="73"/>
      <c r="D424" s="74"/>
      <c r="E424" s="74"/>
      <c r="F424" s="75"/>
      <c r="G424" s="74"/>
      <c r="H424" s="76"/>
      <c r="I424" s="74"/>
      <c r="J424" s="77"/>
      <c r="K424" s="72"/>
      <c r="L424" s="75"/>
      <c r="M424" s="75"/>
      <c r="N424" s="78"/>
      <c r="O424" s="79"/>
      <c r="P424" s="2"/>
      <c r="Q424" s="13" t="str">
        <f t="shared" si="71"/>
        <v/>
      </c>
      <c r="R424" s="2"/>
      <c r="T424" s="13" t="str">
        <f t="shared" si="72"/>
        <v/>
      </c>
      <c r="V424" s="13" t="str">
        <f t="shared" si="73"/>
        <v/>
      </c>
      <c r="W424" s="24" t="str">
        <f t="shared" si="74"/>
        <v/>
      </c>
      <c r="Y424" s="46" t="str">
        <f t="shared" si="75"/>
        <v/>
      </c>
      <c r="AA424" s="31" t="str">
        <f t="shared" si="80"/>
        <v/>
      </c>
      <c r="AB424" s="10" t="str">
        <f t="shared" si="80"/>
        <v/>
      </c>
      <c r="AC424" s="10" t="str">
        <f t="shared" si="80"/>
        <v/>
      </c>
      <c r="AD424" s="10" t="str">
        <f t="shared" si="80"/>
        <v/>
      </c>
      <c r="AE424" s="10" t="str">
        <f t="shared" si="80"/>
        <v/>
      </c>
      <c r="AF424" s="10" t="str">
        <f t="shared" si="80"/>
        <v/>
      </c>
      <c r="AG424" s="10" t="str">
        <f t="shared" si="80"/>
        <v/>
      </c>
      <c r="AH424" s="10" t="str">
        <f t="shared" si="80"/>
        <v/>
      </c>
      <c r="AI424" s="10" t="str">
        <f t="shared" si="80"/>
        <v/>
      </c>
      <c r="AJ424" s="10" t="str">
        <f t="shared" si="80"/>
        <v/>
      </c>
      <c r="AK424" s="10" t="str">
        <f t="shared" si="80"/>
        <v/>
      </c>
      <c r="AL424" s="10" t="str">
        <f t="shared" si="80"/>
        <v/>
      </c>
      <c r="AM424" s="10" t="str">
        <f t="shared" si="80"/>
        <v/>
      </c>
      <c r="AN424" s="10" t="str">
        <f t="shared" si="80"/>
        <v/>
      </c>
      <c r="AO424" s="32" t="str">
        <f t="shared" si="80"/>
        <v/>
      </c>
      <c r="AU424" s="13" t="str">
        <f>IF($F424="", "", IF(COUNTIF('Intro &amp; Setup'!$T$17:$Y$26, $F424)&gt;0, "", "X"))</f>
        <v/>
      </c>
      <c r="AW424" s="39" t="str">
        <f>IF(K424="", "", IF(COUNTIF('Intro &amp; Setup'!$AP$17:$AS$31, K424)&gt;0, "", "X"))</f>
        <v/>
      </c>
      <c r="AX424" s="1" t="str">
        <f>IF(L424="", "", IF(COUNTIF('Intro &amp; Setup'!$AP$17:$AS$31, L424)&gt;0, "", "X"))</f>
        <v/>
      </c>
      <c r="AY424" s="1" t="str">
        <f>IF(M424="", "", IF(COUNTIF('Intro &amp; Setup'!$AP$17:$AS$31, M424)&gt;0, "", "X"))</f>
        <v/>
      </c>
      <c r="AZ424" s="40" t="str">
        <f>IF(N424="", "", IF(COUNTIF('Intro &amp; Setup'!$AP$17:$AS$31, N424)&gt;0, "", "X"))</f>
        <v/>
      </c>
      <c r="BB424" s="55" t="str">
        <f t="shared" si="76"/>
        <v/>
      </c>
      <c r="BC424" s="56" t="str">
        <f t="shared" si="76"/>
        <v/>
      </c>
      <c r="BE424" s="13" t="str">
        <f t="shared" si="77"/>
        <v/>
      </c>
      <c r="BG424" s="13" t="str">
        <f t="shared" si="78"/>
        <v/>
      </c>
    </row>
    <row r="425" spans="1:59" x14ac:dyDescent="0.25">
      <c r="A425" s="2"/>
      <c r="B425" s="72"/>
      <c r="C425" s="73"/>
      <c r="D425" s="74"/>
      <c r="E425" s="74"/>
      <c r="F425" s="75"/>
      <c r="G425" s="74"/>
      <c r="H425" s="76"/>
      <c r="I425" s="74"/>
      <c r="J425" s="77"/>
      <c r="K425" s="72"/>
      <c r="L425" s="75"/>
      <c r="M425" s="75"/>
      <c r="N425" s="78"/>
      <c r="O425" s="79"/>
      <c r="P425" s="2"/>
      <c r="Q425" s="13" t="str">
        <f t="shared" si="71"/>
        <v/>
      </c>
      <c r="R425" s="2"/>
      <c r="T425" s="13" t="str">
        <f t="shared" si="72"/>
        <v/>
      </c>
      <c r="V425" s="13" t="str">
        <f t="shared" si="73"/>
        <v/>
      </c>
      <c r="W425" s="24" t="str">
        <f t="shared" si="74"/>
        <v/>
      </c>
      <c r="Y425" s="46" t="str">
        <f t="shared" si="75"/>
        <v/>
      </c>
      <c r="AA425" s="31" t="str">
        <f t="shared" si="80"/>
        <v/>
      </c>
      <c r="AB425" s="10" t="str">
        <f t="shared" si="80"/>
        <v/>
      </c>
      <c r="AC425" s="10" t="str">
        <f t="shared" si="80"/>
        <v/>
      </c>
      <c r="AD425" s="10" t="str">
        <f t="shared" si="80"/>
        <v/>
      </c>
      <c r="AE425" s="10" t="str">
        <f t="shared" si="80"/>
        <v/>
      </c>
      <c r="AF425" s="10" t="str">
        <f t="shared" si="80"/>
        <v/>
      </c>
      <c r="AG425" s="10" t="str">
        <f t="shared" si="80"/>
        <v/>
      </c>
      <c r="AH425" s="10" t="str">
        <f t="shared" si="80"/>
        <v/>
      </c>
      <c r="AI425" s="10" t="str">
        <f t="shared" si="80"/>
        <v/>
      </c>
      <c r="AJ425" s="10" t="str">
        <f t="shared" si="80"/>
        <v/>
      </c>
      <c r="AK425" s="10" t="str">
        <f t="shared" si="80"/>
        <v/>
      </c>
      <c r="AL425" s="10" t="str">
        <f t="shared" si="80"/>
        <v/>
      </c>
      <c r="AM425" s="10" t="str">
        <f t="shared" si="80"/>
        <v/>
      </c>
      <c r="AN425" s="10" t="str">
        <f t="shared" si="80"/>
        <v/>
      </c>
      <c r="AO425" s="32" t="str">
        <f t="shared" si="80"/>
        <v/>
      </c>
      <c r="AU425" s="13" t="str">
        <f>IF($F425="", "", IF(COUNTIF('Intro &amp; Setup'!$T$17:$Y$26, $F425)&gt;0, "", "X"))</f>
        <v/>
      </c>
      <c r="AW425" s="39" t="str">
        <f>IF(K425="", "", IF(COUNTIF('Intro &amp; Setup'!$AP$17:$AS$31, K425)&gt;0, "", "X"))</f>
        <v/>
      </c>
      <c r="AX425" s="1" t="str">
        <f>IF(L425="", "", IF(COUNTIF('Intro &amp; Setup'!$AP$17:$AS$31, L425)&gt;0, "", "X"))</f>
        <v/>
      </c>
      <c r="AY425" s="1" t="str">
        <f>IF(M425="", "", IF(COUNTIF('Intro &amp; Setup'!$AP$17:$AS$31, M425)&gt;0, "", "X"))</f>
        <v/>
      </c>
      <c r="AZ425" s="40" t="str">
        <f>IF(N425="", "", IF(COUNTIF('Intro &amp; Setup'!$AP$17:$AS$31, N425)&gt;0, "", "X"))</f>
        <v/>
      </c>
      <c r="BB425" s="55" t="str">
        <f t="shared" si="76"/>
        <v/>
      </c>
      <c r="BC425" s="56" t="str">
        <f t="shared" si="76"/>
        <v/>
      </c>
      <c r="BE425" s="13" t="str">
        <f t="shared" si="77"/>
        <v/>
      </c>
      <c r="BG425" s="13" t="str">
        <f t="shared" si="78"/>
        <v/>
      </c>
    </row>
    <row r="426" spans="1:59" x14ac:dyDescent="0.25">
      <c r="A426" s="2"/>
      <c r="B426" s="72"/>
      <c r="C426" s="73"/>
      <c r="D426" s="74"/>
      <c r="E426" s="74"/>
      <c r="F426" s="75"/>
      <c r="G426" s="74"/>
      <c r="H426" s="76"/>
      <c r="I426" s="74"/>
      <c r="J426" s="77"/>
      <c r="K426" s="72"/>
      <c r="L426" s="75"/>
      <c r="M426" s="75"/>
      <c r="N426" s="78"/>
      <c r="O426" s="79"/>
      <c r="P426" s="2"/>
      <c r="Q426" s="13" t="str">
        <f t="shared" si="71"/>
        <v/>
      </c>
      <c r="R426" s="2"/>
      <c r="T426" s="13" t="str">
        <f t="shared" si="72"/>
        <v/>
      </c>
      <c r="V426" s="13" t="str">
        <f t="shared" si="73"/>
        <v/>
      </c>
      <c r="W426" s="24" t="str">
        <f t="shared" si="74"/>
        <v/>
      </c>
      <c r="Y426" s="46" t="str">
        <f t="shared" si="75"/>
        <v/>
      </c>
      <c r="AA426" s="31" t="str">
        <f t="shared" si="80"/>
        <v/>
      </c>
      <c r="AB426" s="10" t="str">
        <f t="shared" si="80"/>
        <v/>
      </c>
      <c r="AC426" s="10" t="str">
        <f t="shared" si="80"/>
        <v/>
      </c>
      <c r="AD426" s="10" t="str">
        <f t="shared" si="80"/>
        <v/>
      </c>
      <c r="AE426" s="10" t="str">
        <f t="shared" si="80"/>
        <v/>
      </c>
      <c r="AF426" s="10" t="str">
        <f t="shared" si="80"/>
        <v/>
      </c>
      <c r="AG426" s="10" t="str">
        <f t="shared" si="80"/>
        <v/>
      </c>
      <c r="AH426" s="10" t="str">
        <f t="shared" si="80"/>
        <v/>
      </c>
      <c r="AI426" s="10" t="str">
        <f t="shared" si="80"/>
        <v/>
      </c>
      <c r="AJ426" s="10" t="str">
        <f t="shared" si="80"/>
        <v/>
      </c>
      <c r="AK426" s="10" t="str">
        <f t="shared" si="80"/>
        <v/>
      </c>
      <c r="AL426" s="10" t="str">
        <f t="shared" si="80"/>
        <v/>
      </c>
      <c r="AM426" s="10" t="str">
        <f t="shared" si="80"/>
        <v/>
      </c>
      <c r="AN426" s="10" t="str">
        <f t="shared" si="80"/>
        <v/>
      </c>
      <c r="AO426" s="32" t="str">
        <f t="shared" si="80"/>
        <v/>
      </c>
      <c r="AU426" s="13" t="str">
        <f>IF($F426="", "", IF(COUNTIF('Intro &amp; Setup'!$T$17:$Y$26, $F426)&gt;0, "", "X"))</f>
        <v/>
      </c>
      <c r="AW426" s="39" t="str">
        <f>IF(K426="", "", IF(COUNTIF('Intro &amp; Setup'!$AP$17:$AS$31, K426)&gt;0, "", "X"))</f>
        <v/>
      </c>
      <c r="AX426" s="1" t="str">
        <f>IF(L426="", "", IF(COUNTIF('Intro &amp; Setup'!$AP$17:$AS$31, L426)&gt;0, "", "X"))</f>
        <v/>
      </c>
      <c r="AY426" s="1" t="str">
        <f>IF(M426="", "", IF(COUNTIF('Intro &amp; Setup'!$AP$17:$AS$31, M426)&gt;0, "", "X"))</f>
        <v/>
      </c>
      <c r="AZ426" s="40" t="str">
        <f>IF(N426="", "", IF(COUNTIF('Intro &amp; Setup'!$AP$17:$AS$31, N426)&gt;0, "", "X"))</f>
        <v/>
      </c>
      <c r="BB426" s="55" t="str">
        <f t="shared" si="76"/>
        <v/>
      </c>
      <c r="BC426" s="56" t="str">
        <f t="shared" si="76"/>
        <v/>
      </c>
      <c r="BE426" s="13" t="str">
        <f t="shared" si="77"/>
        <v/>
      </c>
      <c r="BG426" s="13" t="str">
        <f t="shared" si="78"/>
        <v/>
      </c>
    </row>
    <row r="427" spans="1:59" x14ac:dyDescent="0.25">
      <c r="A427" s="2"/>
      <c r="B427" s="72"/>
      <c r="C427" s="73"/>
      <c r="D427" s="74"/>
      <c r="E427" s="74"/>
      <c r="F427" s="75"/>
      <c r="G427" s="74"/>
      <c r="H427" s="76"/>
      <c r="I427" s="74"/>
      <c r="J427" s="77"/>
      <c r="K427" s="72"/>
      <c r="L427" s="75"/>
      <c r="M427" s="75"/>
      <c r="N427" s="78"/>
      <c r="O427" s="79"/>
      <c r="P427" s="2"/>
      <c r="Q427" s="13" t="str">
        <f t="shared" si="71"/>
        <v/>
      </c>
      <c r="R427" s="2"/>
      <c r="T427" s="13" t="str">
        <f t="shared" si="72"/>
        <v/>
      </c>
      <c r="V427" s="13" t="str">
        <f t="shared" si="73"/>
        <v/>
      </c>
      <c r="W427" s="24" t="str">
        <f t="shared" si="74"/>
        <v/>
      </c>
      <c r="Y427" s="46" t="str">
        <f t="shared" si="75"/>
        <v/>
      </c>
      <c r="AA427" s="31" t="str">
        <f t="shared" si="80"/>
        <v/>
      </c>
      <c r="AB427" s="10" t="str">
        <f t="shared" si="80"/>
        <v/>
      </c>
      <c r="AC427" s="10" t="str">
        <f t="shared" si="80"/>
        <v/>
      </c>
      <c r="AD427" s="10" t="str">
        <f t="shared" si="80"/>
        <v/>
      </c>
      <c r="AE427" s="10" t="str">
        <f t="shared" si="80"/>
        <v/>
      </c>
      <c r="AF427" s="10" t="str">
        <f t="shared" si="80"/>
        <v/>
      </c>
      <c r="AG427" s="10" t="str">
        <f t="shared" si="80"/>
        <v/>
      </c>
      <c r="AH427" s="10" t="str">
        <f t="shared" si="80"/>
        <v/>
      </c>
      <c r="AI427" s="10" t="str">
        <f t="shared" si="80"/>
        <v/>
      </c>
      <c r="AJ427" s="10" t="str">
        <f t="shared" si="80"/>
        <v/>
      </c>
      <c r="AK427" s="10" t="str">
        <f t="shared" si="80"/>
        <v/>
      </c>
      <c r="AL427" s="10" t="str">
        <f t="shared" si="80"/>
        <v/>
      </c>
      <c r="AM427" s="10" t="str">
        <f t="shared" si="80"/>
        <v/>
      </c>
      <c r="AN427" s="10" t="str">
        <f t="shared" si="80"/>
        <v/>
      </c>
      <c r="AO427" s="32" t="str">
        <f t="shared" si="80"/>
        <v/>
      </c>
      <c r="AU427" s="13" t="str">
        <f>IF($F427="", "", IF(COUNTIF('Intro &amp; Setup'!$T$17:$Y$26, $F427)&gt;0, "", "X"))</f>
        <v/>
      </c>
      <c r="AW427" s="39" t="str">
        <f>IF(K427="", "", IF(COUNTIF('Intro &amp; Setup'!$AP$17:$AS$31, K427)&gt;0, "", "X"))</f>
        <v/>
      </c>
      <c r="AX427" s="1" t="str">
        <f>IF(L427="", "", IF(COUNTIF('Intro &amp; Setup'!$AP$17:$AS$31, L427)&gt;0, "", "X"))</f>
        <v/>
      </c>
      <c r="AY427" s="1" t="str">
        <f>IF(M427="", "", IF(COUNTIF('Intro &amp; Setup'!$AP$17:$AS$31, M427)&gt;0, "", "X"))</f>
        <v/>
      </c>
      <c r="AZ427" s="40" t="str">
        <f>IF(N427="", "", IF(COUNTIF('Intro &amp; Setup'!$AP$17:$AS$31, N427)&gt;0, "", "X"))</f>
        <v/>
      </c>
      <c r="BB427" s="55" t="str">
        <f t="shared" si="76"/>
        <v/>
      </c>
      <c r="BC427" s="56" t="str">
        <f t="shared" si="76"/>
        <v/>
      </c>
      <c r="BE427" s="13" t="str">
        <f t="shared" si="77"/>
        <v/>
      </c>
      <c r="BG427" s="13" t="str">
        <f t="shared" si="78"/>
        <v/>
      </c>
    </row>
    <row r="428" spans="1:59" x14ac:dyDescent="0.25">
      <c r="A428" s="2"/>
      <c r="B428" s="72"/>
      <c r="C428" s="73"/>
      <c r="D428" s="74"/>
      <c r="E428" s="74"/>
      <c r="F428" s="75"/>
      <c r="G428" s="74"/>
      <c r="H428" s="76"/>
      <c r="I428" s="74"/>
      <c r="J428" s="77"/>
      <c r="K428" s="72"/>
      <c r="L428" s="75"/>
      <c r="M428" s="75"/>
      <c r="N428" s="78"/>
      <c r="O428" s="79"/>
      <c r="P428" s="2"/>
      <c r="Q428" s="13" t="str">
        <f t="shared" si="71"/>
        <v/>
      </c>
      <c r="R428" s="2"/>
      <c r="T428" s="13" t="str">
        <f t="shared" si="72"/>
        <v/>
      </c>
      <c r="V428" s="13" t="str">
        <f t="shared" si="73"/>
        <v/>
      </c>
      <c r="W428" s="24" t="str">
        <f t="shared" si="74"/>
        <v/>
      </c>
      <c r="Y428" s="46" t="str">
        <f t="shared" si="75"/>
        <v/>
      </c>
      <c r="AA428" s="31" t="str">
        <f t="shared" si="80"/>
        <v/>
      </c>
      <c r="AB428" s="10" t="str">
        <f t="shared" si="80"/>
        <v/>
      </c>
      <c r="AC428" s="10" t="str">
        <f t="shared" si="80"/>
        <v/>
      </c>
      <c r="AD428" s="10" t="str">
        <f t="shared" si="80"/>
        <v/>
      </c>
      <c r="AE428" s="10" t="str">
        <f t="shared" si="80"/>
        <v/>
      </c>
      <c r="AF428" s="10" t="str">
        <f t="shared" si="80"/>
        <v/>
      </c>
      <c r="AG428" s="10" t="str">
        <f t="shared" si="80"/>
        <v/>
      </c>
      <c r="AH428" s="10" t="str">
        <f t="shared" si="80"/>
        <v/>
      </c>
      <c r="AI428" s="10" t="str">
        <f t="shared" si="80"/>
        <v/>
      </c>
      <c r="AJ428" s="10" t="str">
        <f t="shared" si="80"/>
        <v/>
      </c>
      <c r="AK428" s="10" t="str">
        <f t="shared" si="80"/>
        <v/>
      </c>
      <c r="AL428" s="10" t="str">
        <f t="shared" si="80"/>
        <v/>
      </c>
      <c r="AM428" s="10" t="str">
        <f t="shared" si="80"/>
        <v/>
      </c>
      <c r="AN428" s="10" t="str">
        <f t="shared" si="80"/>
        <v/>
      </c>
      <c r="AO428" s="32" t="str">
        <f t="shared" si="80"/>
        <v/>
      </c>
      <c r="AU428" s="13" t="str">
        <f>IF($F428="", "", IF(COUNTIF('Intro &amp; Setup'!$T$17:$Y$26, $F428)&gt;0, "", "X"))</f>
        <v/>
      </c>
      <c r="AW428" s="39" t="str">
        <f>IF(K428="", "", IF(COUNTIF('Intro &amp; Setup'!$AP$17:$AS$31, K428)&gt;0, "", "X"))</f>
        <v/>
      </c>
      <c r="AX428" s="1" t="str">
        <f>IF(L428="", "", IF(COUNTIF('Intro &amp; Setup'!$AP$17:$AS$31, L428)&gt;0, "", "X"))</f>
        <v/>
      </c>
      <c r="AY428" s="1" t="str">
        <f>IF(M428="", "", IF(COUNTIF('Intro &amp; Setup'!$AP$17:$AS$31, M428)&gt;0, "", "X"))</f>
        <v/>
      </c>
      <c r="AZ428" s="40" t="str">
        <f>IF(N428="", "", IF(COUNTIF('Intro &amp; Setup'!$AP$17:$AS$31, N428)&gt;0, "", "X"))</f>
        <v/>
      </c>
      <c r="BB428" s="55" t="str">
        <f t="shared" si="76"/>
        <v/>
      </c>
      <c r="BC428" s="56" t="str">
        <f t="shared" si="76"/>
        <v/>
      </c>
      <c r="BE428" s="13" t="str">
        <f t="shared" si="77"/>
        <v/>
      </c>
      <c r="BG428" s="13" t="str">
        <f t="shared" si="78"/>
        <v/>
      </c>
    </row>
    <row r="429" spans="1:59" x14ac:dyDescent="0.25">
      <c r="A429" s="2"/>
      <c r="B429" s="72"/>
      <c r="C429" s="73"/>
      <c r="D429" s="74"/>
      <c r="E429" s="74"/>
      <c r="F429" s="75"/>
      <c r="G429" s="74"/>
      <c r="H429" s="76"/>
      <c r="I429" s="74"/>
      <c r="J429" s="77"/>
      <c r="K429" s="72"/>
      <c r="L429" s="75"/>
      <c r="M429" s="75"/>
      <c r="N429" s="78"/>
      <c r="O429" s="79"/>
      <c r="P429" s="2"/>
      <c r="Q429" s="13" t="str">
        <f t="shared" si="71"/>
        <v/>
      </c>
      <c r="R429" s="2"/>
      <c r="T429" s="13" t="str">
        <f t="shared" si="72"/>
        <v/>
      </c>
      <c r="V429" s="13" t="str">
        <f t="shared" si="73"/>
        <v/>
      </c>
      <c r="W429" s="24" t="str">
        <f t="shared" si="74"/>
        <v/>
      </c>
      <c r="Y429" s="46" t="str">
        <f t="shared" si="75"/>
        <v/>
      </c>
      <c r="AA429" s="31" t="str">
        <f t="shared" si="80"/>
        <v/>
      </c>
      <c r="AB429" s="10" t="str">
        <f t="shared" si="80"/>
        <v/>
      </c>
      <c r="AC429" s="10" t="str">
        <f t="shared" si="80"/>
        <v/>
      </c>
      <c r="AD429" s="10" t="str">
        <f t="shared" si="80"/>
        <v/>
      </c>
      <c r="AE429" s="10" t="str">
        <f t="shared" si="80"/>
        <v/>
      </c>
      <c r="AF429" s="10" t="str">
        <f t="shared" si="80"/>
        <v/>
      </c>
      <c r="AG429" s="10" t="str">
        <f t="shared" si="80"/>
        <v/>
      </c>
      <c r="AH429" s="10" t="str">
        <f t="shared" si="80"/>
        <v/>
      </c>
      <c r="AI429" s="10" t="str">
        <f t="shared" si="80"/>
        <v/>
      </c>
      <c r="AJ429" s="10" t="str">
        <f t="shared" si="80"/>
        <v/>
      </c>
      <c r="AK429" s="10" t="str">
        <f t="shared" si="80"/>
        <v/>
      </c>
      <c r="AL429" s="10" t="str">
        <f t="shared" si="80"/>
        <v/>
      </c>
      <c r="AM429" s="10" t="str">
        <f t="shared" si="80"/>
        <v/>
      </c>
      <c r="AN429" s="10" t="str">
        <f t="shared" si="80"/>
        <v/>
      </c>
      <c r="AO429" s="32" t="str">
        <f t="shared" si="80"/>
        <v/>
      </c>
      <c r="AU429" s="13" t="str">
        <f>IF($F429="", "", IF(COUNTIF('Intro &amp; Setup'!$T$17:$Y$26, $F429)&gt;0, "", "X"))</f>
        <v/>
      </c>
      <c r="AW429" s="39" t="str">
        <f>IF(K429="", "", IF(COUNTIF('Intro &amp; Setup'!$AP$17:$AS$31, K429)&gt;0, "", "X"))</f>
        <v/>
      </c>
      <c r="AX429" s="1" t="str">
        <f>IF(L429="", "", IF(COUNTIF('Intro &amp; Setup'!$AP$17:$AS$31, L429)&gt;0, "", "X"))</f>
        <v/>
      </c>
      <c r="AY429" s="1" t="str">
        <f>IF(M429="", "", IF(COUNTIF('Intro &amp; Setup'!$AP$17:$AS$31, M429)&gt;0, "", "X"))</f>
        <v/>
      </c>
      <c r="AZ429" s="40" t="str">
        <f>IF(N429="", "", IF(COUNTIF('Intro &amp; Setup'!$AP$17:$AS$31, N429)&gt;0, "", "X"))</f>
        <v/>
      </c>
      <c r="BB429" s="55" t="str">
        <f t="shared" si="76"/>
        <v/>
      </c>
      <c r="BC429" s="56" t="str">
        <f t="shared" si="76"/>
        <v/>
      </c>
      <c r="BE429" s="13" t="str">
        <f t="shared" si="77"/>
        <v/>
      </c>
      <c r="BG429" s="13" t="str">
        <f t="shared" si="78"/>
        <v/>
      </c>
    </row>
    <row r="430" spans="1:59" x14ac:dyDescent="0.25">
      <c r="A430" s="2"/>
      <c r="B430" s="72"/>
      <c r="C430" s="73"/>
      <c r="D430" s="74"/>
      <c r="E430" s="74"/>
      <c r="F430" s="75"/>
      <c r="G430" s="74"/>
      <c r="H430" s="76"/>
      <c r="I430" s="74"/>
      <c r="J430" s="77"/>
      <c r="K430" s="72"/>
      <c r="L430" s="75"/>
      <c r="M430" s="75"/>
      <c r="N430" s="78"/>
      <c r="O430" s="79"/>
      <c r="P430" s="2"/>
      <c r="Q430" s="13" t="str">
        <f t="shared" si="71"/>
        <v/>
      </c>
      <c r="R430" s="2"/>
      <c r="T430" s="13" t="str">
        <f t="shared" si="72"/>
        <v/>
      </c>
      <c r="V430" s="13" t="str">
        <f t="shared" si="73"/>
        <v/>
      </c>
      <c r="W430" s="24" t="str">
        <f t="shared" si="74"/>
        <v/>
      </c>
      <c r="Y430" s="46" t="str">
        <f t="shared" si="75"/>
        <v/>
      </c>
      <c r="AA430" s="31" t="str">
        <f t="shared" si="80"/>
        <v/>
      </c>
      <c r="AB430" s="10" t="str">
        <f t="shared" si="80"/>
        <v/>
      </c>
      <c r="AC430" s="10" t="str">
        <f t="shared" si="80"/>
        <v/>
      </c>
      <c r="AD430" s="10" t="str">
        <f t="shared" si="80"/>
        <v/>
      </c>
      <c r="AE430" s="10" t="str">
        <f t="shared" si="80"/>
        <v/>
      </c>
      <c r="AF430" s="10" t="str">
        <f t="shared" si="80"/>
        <v/>
      </c>
      <c r="AG430" s="10" t="str">
        <f t="shared" si="80"/>
        <v/>
      </c>
      <c r="AH430" s="10" t="str">
        <f t="shared" si="80"/>
        <v/>
      </c>
      <c r="AI430" s="10" t="str">
        <f t="shared" si="80"/>
        <v/>
      </c>
      <c r="AJ430" s="10" t="str">
        <f t="shared" si="80"/>
        <v/>
      </c>
      <c r="AK430" s="10" t="str">
        <f t="shared" si="80"/>
        <v/>
      </c>
      <c r="AL430" s="10" t="str">
        <f t="shared" si="80"/>
        <v/>
      </c>
      <c r="AM430" s="10" t="str">
        <f t="shared" si="80"/>
        <v/>
      </c>
      <c r="AN430" s="10" t="str">
        <f t="shared" si="80"/>
        <v/>
      </c>
      <c r="AO430" s="32" t="str">
        <f t="shared" si="80"/>
        <v/>
      </c>
      <c r="AU430" s="13" t="str">
        <f>IF($F430="", "", IF(COUNTIF('Intro &amp; Setup'!$T$17:$Y$26, $F430)&gt;0, "", "X"))</f>
        <v/>
      </c>
      <c r="AW430" s="39" t="str">
        <f>IF(K430="", "", IF(COUNTIF('Intro &amp; Setup'!$AP$17:$AS$31, K430)&gt;0, "", "X"))</f>
        <v/>
      </c>
      <c r="AX430" s="1" t="str">
        <f>IF(L430="", "", IF(COUNTIF('Intro &amp; Setup'!$AP$17:$AS$31, L430)&gt;0, "", "X"))</f>
        <v/>
      </c>
      <c r="AY430" s="1" t="str">
        <f>IF(M430="", "", IF(COUNTIF('Intro &amp; Setup'!$AP$17:$AS$31, M430)&gt;0, "", "X"))</f>
        <v/>
      </c>
      <c r="AZ430" s="40" t="str">
        <f>IF(N430="", "", IF(COUNTIF('Intro &amp; Setup'!$AP$17:$AS$31, N430)&gt;0, "", "X"))</f>
        <v/>
      </c>
      <c r="BB430" s="55" t="str">
        <f t="shared" si="76"/>
        <v/>
      </c>
      <c r="BC430" s="56" t="str">
        <f t="shared" si="76"/>
        <v/>
      </c>
      <c r="BE430" s="13" t="str">
        <f t="shared" si="77"/>
        <v/>
      </c>
      <c r="BG430" s="13" t="str">
        <f t="shared" si="78"/>
        <v/>
      </c>
    </row>
    <row r="431" spans="1:59" x14ac:dyDescent="0.25">
      <c r="A431" s="2"/>
      <c r="B431" s="72"/>
      <c r="C431" s="73"/>
      <c r="D431" s="74"/>
      <c r="E431" s="74"/>
      <c r="F431" s="75"/>
      <c r="G431" s="74"/>
      <c r="H431" s="76"/>
      <c r="I431" s="74"/>
      <c r="J431" s="77"/>
      <c r="K431" s="72"/>
      <c r="L431" s="75"/>
      <c r="M431" s="75"/>
      <c r="N431" s="78"/>
      <c r="O431" s="79"/>
      <c r="P431" s="2"/>
      <c r="Q431" s="13" t="str">
        <f t="shared" si="71"/>
        <v/>
      </c>
      <c r="R431" s="2"/>
      <c r="T431" s="13" t="str">
        <f t="shared" si="72"/>
        <v/>
      </c>
      <c r="V431" s="13" t="str">
        <f t="shared" si="73"/>
        <v/>
      </c>
      <c r="W431" s="24" t="str">
        <f t="shared" si="74"/>
        <v/>
      </c>
      <c r="Y431" s="46" t="str">
        <f t="shared" si="75"/>
        <v/>
      </c>
      <c r="AA431" s="31" t="str">
        <f t="shared" si="80"/>
        <v/>
      </c>
      <c r="AB431" s="10" t="str">
        <f t="shared" si="80"/>
        <v/>
      </c>
      <c r="AC431" s="10" t="str">
        <f t="shared" si="80"/>
        <v/>
      </c>
      <c r="AD431" s="10" t="str">
        <f t="shared" si="80"/>
        <v/>
      </c>
      <c r="AE431" s="10" t="str">
        <f t="shared" si="80"/>
        <v/>
      </c>
      <c r="AF431" s="10" t="str">
        <f t="shared" si="80"/>
        <v/>
      </c>
      <c r="AG431" s="10" t="str">
        <f t="shared" si="80"/>
        <v/>
      </c>
      <c r="AH431" s="10" t="str">
        <f t="shared" si="80"/>
        <v/>
      </c>
      <c r="AI431" s="10" t="str">
        <f t="shared" si="80"/>
        <v/>
      </c>
      <c r="AJ431" s="10" t="str">
        <f t="shared" si="80"/>
        <v/>
      </c>
      <c r="AK431" s="10" t="str">
        <f t="shared" si="80"/>
        <v/>
      </c>
      <c r="AL431" s="10" t="str">
        <f t="shared" si="80"/>
        <v/>
      </c>
      <c r="AM431" s="10" t="str">
        <f t="shared" si="80"/>
        <v/>
      </c>
      <c r="AN431" s="10" t="str">
        <f t="shared" si="80"/>
        <v/>
      </c>
      <c r="AO431" s="32" t="str">
        <f t="shared" si="80"/>
        <v/>
      </c>
      <c r="AU431" s="13" t="str">
        <f>IF($F431="", "", IF(COUNTIF('Intro &amp; Setup'!$T$17:$Y$26, $F431)&gt;0, "", "X"))</f>
        <v/>
      </c>
      <c r="AW431" s="39" t="str">
        <f>IF(K431="", "", IF(COUNTIF('Intro &amp; Setup'!$AP$17:$AS$31, K431)&gt;0, "", "X"))</f>
        <v/>
      </c>
      <c r="AX431" s="1" t="str">
        <f>IF(L431="", "", IF(COUNTIF('Intro &amp; Setup'!$AP$17:$AS$31, L431)&gt;0, "", "X"))</f>
        <v/>
      </c>
      <c r="AY431" s="1" t="str">
        <f>IF(M431="", "", IF(COUNTIF('Intro &amp; Setup'!$AP$17:$AS$31, M431)&gt;0, "", "X"))</f>
        <v/>
      </c>
      <c r="AZ431" s="40" t="str">
        <f>IF(N431="", "", IF(COUNTIF('Intro &amp; Setup'!$AP$17:$AS$31, N431)&gt;0, "", "X"))</f>
        <v/>
      </c>
      <c r="BB431" s="55" t="str">
        <f t="shared" si="76"/>
        <v/>
      </c>
      <c r="BC431" s="56" t="str">
        <f t="shared" si="76"/>
        <v/>
      </c>
      <c r="BE431" s="13" t="str">
        <f t="shared" si="77"/>
        <v/>
      </c>
      <c r="BG431" s="13" t="str">
        <f t="shared" si="78"/>
        <v/>
      </c>
    </row>
    <row r="432" spans="1:59" x14ac:dyDescent="0.25">
      <c r="A432" s="2"/>
      <c r="B432" s="72"/>
      <c r="C432" s="73"/>
      <c r="D432" s="74"/>
      <c r="E432" s="74"/>
      <c r="F432" s="75"/>
      <c r="G432" s="74"/>
      <c r="H432" s="76"/>
      <c r="I432" s="74"/>
      <c r="J432" s="77"/>
      <c r="K432" s="72"/>
      <c r="L432" s="75"/>
      <c r="M432" s="75"/>
      <c r="N432" s="78"/>
      <c r="O432" s="79"/>
      <c r="P432" s="2"/>
      <c r="Q432" s="13" t="str">
        <f t="shared" si="71"/>
        <v/>
      </c>
      <c r="R432" s="2"/>
      <c r="T432" s="13" t="str">
        <f t="shared" si="72"/>
        <v/>
      </c>
      <c r="V432" s="13" t="str">
        <f t="shared" si="73"/>
        <v/>
      </c>
      <c r="W432" s="24" t="str">
        <f t="shared" si="74"/>
        <v/>
      </c>
      <c r="Y432" s="46" t="str">
        <f t="shared" si="75"/>
        <v/>
      </c>
      <c r="AA432" s="31" t="str">
        <f t="shared" si="80"/>
        <v/>
      </c>
      <c r="AB432" s="10" t="str">
        <f t="shared" si="80"/>
        <v/>
      </c>
      <c r="AC432" s="10" t="str">
        <f t="shared" si="80"/>
        <v/>
      </c>
      <c r="AD432" s="10" t="str">
        <f t="shared" si="80"/>
        <v/>
      </c>
      <c r="AE432" s="10" t="str">
        <f t="shared" si="80"/>
        <v/>
      </c>
      <c r="AF432" s="10" t="str">
        <f t="shared" si="80"/>
        <v/>
      </c>
      <c r="AG432" s="10" t="str">
        <f t="shared" si="80"/>
        <v/>
      </c>
      <c r="AH432" s="10" t="str">
        <f t="shared" si="80"/>
        <v/>
      </c>
      <c r="AI432" s="10" t="str">
        <f t="shared" si="80"/>
        <v/>
      </c>
      <c r="AJ432" s="10" t="str">
        <f t="shared" si="80"/>
        <v/>
      </c>
      <c r="AK432" s="10" t="str">
        <f t="shared" si="80"/>
        <v/>
      </c>
      <c r="AL432" s="10" t="str">
        <f t="shared" si="80"/>
        <v/>
      </c>
      <c r="AM432" s="10" t="str">
        <f t="shared" si="80"/>
        <v/>
      </c>
      <c r="AN432" s="10" t="str">
        <f t="shared" si="80"/>
        <v/>
      </c>
      <c r="AO432" s="32" t="str">
        <f t="shared" si="80"/>
        <v/>
      </c>
      <c r="AU432" s="13" t="str">
        <f>IF($F432="", "", IF(COUNTIF('Intro &amp; Setup'!$T$17:$Y$26, $F432)&gt;0, "", "X"))</f>
        <v/>
      </c>
      <c r="AW432" s="39" t="str">
        <f>IF(K432="", "", IF(COUNTIF('Intro &amp; Setup'!$AP$17:$AS$31, K432)&gt;0, "", "X"))</f>
        <v/>
      </c>
      <c r="AX432" s="1" t="str">
        <f>IF(L432="", "", IF(COUNTIF('Intro &amp; Setup'!$AP$17:$AS$31, L432)&gt;0, "", "X"))</f>
        <v/>
      </c>
      <c r="AY432" s="1" t="str">
        <f>IF(M432="", "", IF(COUNTIF('Intro &amp; Setup'!$AP$17:$AS$31, M432)&gt;0, "", "X"))</f>
        <v/>
      </c>
      <c r="AZ432" s="40" t="str">
        <f>IF(N432="", "", IF(COUNTIF('Intro &amp; Setup'!$AP$17:$AS$31, N432)&gt;0, "", "X"))</f>
        <v/>
      </c>
      <c r="BB432" s="55" t="str">
        <f t="shared" si="76"/>
        <v/>
      </c>
      <c r="BC432" s="56" t="str">
        <f t="shared" si="76"/>
        <v/>
      </c>
      <c r="BE432" s="13" t="str">
        <f t="shared" si="77"/>
        <v/>
      </c>
      <c r="BG432" s="13" t="str">
        <f t="shared" si="78"/>
        <v/>
      </c>
    </row>
    <row r="433" spans="1:59" x14ac:dyDescent="0.25">
      <c r="A433" s="2"/>
      <c r="B433" s="72"/>
      <c r="C433" s="73"/>
      <c r="D433" s="74"/>
      <c r="E433" s="74"/>
      <c r="F433" s="75"/>
      <c r="G433" s="74"/>
      <c r="H433" s="76"/>
      <c r="I433" s="74"/>
      <c r="J433" s="77"/>
      <c r="K433" s="72"/>
      <c r="L433" s="75"/>
      <c r="M433" s="75"/>
      <c r="N433" s="78"/>
      <c r="O433" s="79"/>
      <c r="P433" s="2"/>
      <c r="Q433" s="13" t="str">
        <f t="shared" si="71"/>
        <v/>
      </c>
      <c r="R433" s="2"/>
      <c r="T433" s="13" t="str">
        <f t="shared" si="72"/>
        <v/>
      </c>
      <c r="V433" s="13" t="str">
        <f t="shared" si="73"/>
        <v/>
      </c>
      <c r="W433" s="24" t="str">
        <f t="shared" si="74"/>
        <v/>
      </c>
      <c r="Y433" s="46" t="str">
        <f t="shared" si="75"/>
        <v/>
      </c>
      <c r="AA433" s="31" t="str">
        <f t="shared" si="80"/>
        <v/>
      </c>
      <c r="AB433" s="10" t="str">
        <f t="shared" si="80"/>
        <v/>
      </c>
      <c r="AC433" s="10" t="str">
        <f t="shared" si="80"/>
        <v/>
      </c>
      <c r="AD433" s="10" t="str">
        <f t="shared" si="80"/>
        <v/>
      </c>
      <c r="AE433" s="10" t="str">
        <f t="shared" si="80"/>
        <v/>
      </c>
      <c r="AF433" s="10" t="str">
        <f t="shared" si="80"/>
        <v/>
      </c>
      <c r="AG433" s="10" t="str">
        <f t="shared" si="80"/>
        <v/>
      </c>
      <c r="AH433" s="10" t="str">
        <f t="shared" si="80"/>
        <v/>
      </c>
      <c r="AI433" s="10" t="str">
        <f t="shared" si="80"/>
        <v/>
      </c>
      <c r="AJ433" s="10" t="str">
        <f t="shared" si="80"/>
        <v/>
      </c>
      <c r="AK433" s="10" t="str">
        <f t="shared" si="80"/>
        <v/>
      </c>
      <c r="AL433" s="10" t="str">
        <f t="shared" si="80"/>
        <v/>
      </c>
      <c r="AM433" s="10" t="str">
        <f t="shared" si="80"/>
        <v/>
      </c>
      <c r="AN433" s="10" t="str">
        <f t="shared" si="80"/>
        <v/>
      </c>
      <c r="AO433" s="32" t="str">
        <f t="shared" si="80"/>
        <v/>
      </c>
      <c r="AU433" s="13" t="str">
        <f>IF($F433="", "", IF(COUNTIF('Intro &amp; Setup'!$T$17:$Y$26, $F433)&gt;0, "", "X"))</f>
        <v/>
      </c>
      <c r="AW433" s="39" t="str">
        <f>IF(K433="", "", IF(COUNTIF('Intro &amp; Setup'!$AP$17:$AS$31, K433)&gt;0, "", "X"))</f>
        <v/>
      </c>
      <c r="AX433" s="1" t="str">
        <f>IF(L433="", "", IF(COUNTIF('Intro &amp; Setup'!$AP$17:$AS$31, L433)&gt;0, "", "X"))</f>
        <v/>
      </c>
      <c r="AY433" s="1" t="str">
        <f>IF(M433="", "", IF(COUNTIF('Intro &amp; Setup'!$AP$17:$AS$31, M433)&gt;0, "", "X"))</f>
        <v/>
      </c>
      <c r="AZ433" s="40" t="str">
        <f>IF(N433="", "", IF(COUNTIF('Intro &amp; Setup'!$AP$17:$AS$31, N433)&gt;0, "", "X"))</f>
        <v/>
      </c>
      <c r="BB433" s="55" t="str">
        <f t="shared" si="76"/>
        <v/>
      </c>
      <c r="BC433" s="56" t="str">
        <f t="shared" si="76"/>
        <v/>
      </c>
      <c r="BE433" s="13" t="str">
        <f t="shared" si="77"/>
        <v/>
      </c>
      <c r="BG433" s="13" t="str">
        <f t="shared" si="78"/>
        <v/>
      </c>
    </row>
    <row r="434" spans="1:59" x14ac:dyDescent="0.25">
      <c r="A434" s="2"/>
      <c r="B434" s="72"/>
      <c r="C434" s="73"/>
      <c r="D434" s="74"/>
      <c r="E434" s="74"/>
      <c r="F434" s="75"/>
      <c r="G434" s="74"/>
      <c r="H434" s="76"/>
      <c r="I434" s="74"/>
      <c r="J434" s="77"/>
      <c r="K434" s="72"/>
      <c r="L434" s="75"/>
      <c r="M434" s="75"/>
      <c r="N434" s="78"/>
      <c r="O434" s="79"/>
      <c r="P434" s="2"/>
      <c r="Q434" s="13" t="str">
        <f t="shared" si="71"/>
        <v/>
      </c>
      <c r="R434" s="2"/>
      <c r="T434" s="13" t="str">
        <f t="shared" si="72"/>
        <v/>
      </c>
      <c r="V434" s="13" t="str">
        <f t="shared" si="73"/>
        <v/>
      </c>
      <c r="W434" s="24" t="str">
        <f t="shared" si="74"/>
        <v/>
      </c>
      <c r="Y434" s="46" t="str">
        <f t="shared" si="75"/>
        <v/>
      </c>
      <c r="AA434" s="31" t="str">
        <f t="shared" ref="AA434:AO450" si="81">IF(OR(AA$10="", $J434=""), "", IF($K434=AA$10, $Y434, 0)+IF($L434=AA$10, $Y434, 0)+IF($M434=AA$10, $Y434, 0)+IF($N434=AA$10, $Y434, 0))</f>
        <v/>
      </c>
      <c r="AB434" s="10" t="str">
        <f t="shared" si="81"/>
        <v/>
      </c>
      <c r="AC434" s="10" t="str">
        <f t="shared" si="81"/>
        <v/>
      </c>
      <c r="AD434" s="10" t="str">
        <f t="shared" si="81"/>
        <v/>
      </c>
      <c r="AE434" s="10" t="str">
        <f t="shared" si="81"/>
        <v/>
      </c>
      <c r="AF434" s="10" t="str">
        <f t="shared" si="81"/>
        <v/>
      </c>
      <c r="AG434" s="10" t="str">
        <f t="shared" si="81"/>
        <v/>
      </c>
      <c r="AH434" s="10" t="str">
        <f t="shared" si="81"/>
        <v/>
      </c>
      <c r="AI434" s="10" t="str">
        <f t="shared" si="81"/>
        <v/>
      </c>
      <c r="AJ434" s="10" t="str">
        <f t="shared" si="81"/>
        <v/>
      </c>
      <c r="AK434" s="10" t="str">
        <f t="shared" si="81"/>
        <v/>
      </c>
      <c r="AL434" s="10" t="str">
        <f t="shared" si="81"/>
        <v/>
      </c>
      <c r="AM434" s="10" t="str">
        <f t="shared" si="81"/>
        <v/>
      </c>
      <c r="AN434" s="10" t="str">
        <f t="shared" si="81"/>
        <v/>
      </c>
      <c r="AO434" s="32" t="str">
        <f t="shared" si="81"/>
        <v/>
      </c>
      <c r="AU434" s="13" t="str">
        <f>IF($F434="", "", IF(COUNTIF('Intro &amp; Setup'!$T$17:$Y$26, $F434)&gt;0, "", "X"))</f>
        <v/>
      </c>
      <c r="AW434" s="39" t="str">
        <f>IF(K434="", "", IF(COUNTIF('Intro &amp; Setup'!$AP$17:$AS$31, K434)&gt;0, "", "X"))</f>
        <v/>
      </c>
      <c r="AX434" s="1" t="str">
        <f>IF(L434="", "", IF(COUNTIF('Intro &amp; Setup'!$AP$17:$AS$31, L434)&gt;0, "", "X"))</f>
        <v/>
      </c>
      <c r="AY434" s="1" t="str">
        <f>IF(M434="", "", IF(COUNTIF('Intro &amp; Setup'!$AP$17:$AS$31, M434)&gt;0, "", "X"))</f>
        <v/>
      </c>
      <c r="AZ434" s="40" t="str">
        <f>IF(N434="", "", IF(COUNTIF('Intro &amp; Setup'!$AP$17:$AS$31, N434)&gt;0, "", "X"))</f>
        <v/>
      </c>
      <c r="BB434" s="55" t="str">
        <f t="shared" si="76"/>
        <v/>
      </c>
      <c r="BC434" s="56" t="str">
        <f t="shared" si="76"/>
        <v/>
      </c>
      <c r="BE434" s="13" t="str">
        <f t="shared" si="77"/>
        <v/>
      </c>
      <c r="BG434" s="13" t="str">
        <f t="shared" si="78"/>
        <v/>
      </c>
    </row>
    <row r="435" spans="1:59" x14ac:dyDescent="0.25">
      <c r="A435" s="2"/>
      <c r="B435" s="72"/>
      <c r="C435" s="73"/>
      <c r="D435" s="74"/>
      <c r="E435" s="74"/>
      <c r="F435" s="75"/>
      <c r="G435" s="74"/>
      <c r="H435" s="76"/>
      <c r="I435" s="74"/>
      <c r="J435" s="77"/>
      <c r="K435" s="72"/>
      <c r="L435" s="75"/>
      <c r="M435" s="75"/>
      <c r="N435" s="78"/>
      <c r="O435" s="79"/>
      <c r="P435" s="2"/>
      <c r="Q435" s="13" t="str">
        <f t="shared" si="71"/>
        <v/>
      </c>
      <c r="R435" s="2"/>
      <c r="T435" s="13" t="str">
        <f t="shared" si="72"/>
        <v/>
      </c>
      <c r="V435" s="13" t="str">
        <f t="shared" si="73"/>
        <v/>
      </c>
      <c r="W435" s="24" t="str">
        <f t="shared" si="74"/>
        <v/>
      </c>
      <c r="Y435" s="46" t="str">
        <f t="shared" si="75"/>
        <v/>
      </c>
      <c r="AA435" s="31" t="str">
        <f t="shared" si="81"/>
        <v/>
      </c>
      <c r="AB435" s="10" t="str">
        <f t="shared" si="81"/>
        <v/>
      </c>
      <c r="AC435" s="10" t="str">
        <f t="shared" si="81"/>
        <v/>
      </c>
      <c r="AD435" s="10" t="str">
        <f t="shared" si="81"/>
        <v/>
      </c>
      <c r="AE435" s="10" t="str">
        <f t="shared" si="81"/>
        <v/>
      </c>
      <c r="AF435" s="10" t="str">
        <f t="shared" si="81"/>
        <v/>
      </c>
      <c r="AG435" s="10" t="str">
        <f t="shared" si="81"/>
        <v/>
      </c>
      <c r="AH435" s="10" t="str">
        <f t="shared" si="81"/>
        <v/>
      </c>
      <c r="AI435" s="10" t="str">
        <f t="shared" si="81"/>
        <v/>
      </c>
      <c r="AJ435" s="10" t="str">
        <f t="shared" si="81"/>
        <v/>
      </c>
      <c r="AK435" s="10" t="str">
        <f t="shared" si="81"/>
        <v/>
      </c>
      <c r="AL435" s="10" t="str">
        <f t="shared" si="81"/>
        <v/>
      </c>
      <c r="AM435" s="10" t="str">
        <f t="shared" si="81"/>
        <v/>
      </c>
      <c r="AN435" s="10" t="str">
        <f t="shared" si="81"/>
        <v/>
      </c>
      <c r="AO435" s="32" t="str">
        <f t="shared" si="81"/>
        <v/>
      </c>
      <c r="AU435" s="13" t="str">
        <f>IF($F435="", "", IF(COUNTIF('Intro &amp; Setup'!$T$17:$Y$26, $F435)&gt;0, "", "X"))</f>
        <v/>
      </c>
      <c r="AW435" s="39" t="str">
        <f>IF(K435="", "", IF(COUNTIF('Intro &amp; Setup'!$AP$17:$AS$31, K435)&gt;0, "", "X"))</f>
        <v/>
      </c>
      <c r="AX435" s="1" t="str">
        <f>IF(L435="", "", IF(COUNTIF('Intro &amp; Setup'!$AP$17:$AS$31, L435)&gt;0, "", "X"))</f>
        <v/>
      </c>
      <c r="AY435" s="1" t="str">
        <f>IF(M435="", "", IF(COUNTIF('Intro &amp; Setup'!$AP$17:$AS$31, M435)&gt;0, "", "X"))</f>
        <v/>
      </c>
      <c r="AZ435" s="40" t="str">
        <f>IF(N435="", "", IF(COUNTIF('Intro &amp; Setup'!$AP$17:$AS$31, N435)&gt;0, "", "X"))</f>
        <v/>
      </c>
      <c r="BB435" s="55" t="str">
        <f t="shared" si="76"/>
        <v/>
      </c>
      <c r="BC435" s="56" t="str">
        <f t="shared" si="76"/>
        <v/>
      </c>
      <c r="BE435" s="13" t="str">
        <f t="shared" si="77"/>
        <v/>
      </c>
      <c r="BG435" s="13" t="str">
        <f t="shared" si="78"/>
        <v/>
      </c>
    </row>
    <row r="436" spans="1:59" x14ac:dyDescent="0.25">
      <c r="A436" s="2"/>
      <c r="B436" s="72"/>
      <c r="C436" s="73"/>
      <c r="D436" s="74"/>
      <c r="E436" s="74"/>
      <c r="F436" s="75"/>
      <c r="G436" s="74"/>
      <c r="H436" s="76"/>
      <c r="I436" s="74"/>
      <c r="J436" s="77"/>
      <c r="K436" s="72"/>
      <c r="L436" s="75"/>
      <c r="M436" s="75"/>
      <c r="N436" s="78"/>
      <c r="O436" s="79"/>
      <c r="P436" s="2"/>
      <c r="Q436" s="13" t="str">
        <f t="shared" si="71"/>
        <v/>
      </c>
      <c r="R436" s="2"/>
      <c r="T436" s="13" t="str">
        <f t="shared" si="72"/>
        <v/>
      </c>
      <c r="V436" s="13" t="str">
        <f t="shared" si="73"/>
        <v/>
      </c>
      <c r="W436" s="24" t="str">
        <f t="shared" si="74"/>
        <v/>
      </c>
      <c r="Y436" s="46" t="str">
        <f t="shared" si="75"/>
        <v/>
      </c>
      <c r="AA436" s="31" t="str">
        <f t="shared" si="81"/>
        <v/>
      </c>
      <c r="AB436" s="10" t="str">
        <f t="shared" si="81"/>
        <v/>
      </c>
      <c r="AC436" s="10" t="str">
        <f t="shared" si="81"/>
        <v/>
      </c>
      <c r="AD436" s="10" t="str">
        <f t="shared" si="81"/>
        <v/>
      </c>
      <c r="AE436" s="10" t="str">
        <f t="shared" si="81"/>
        <v/>
      </c>
      <c r="AF436" s="10" t="str">
        <f t="shared" si="81"/>
        <v/>
      </c>
      <c r="AG436" s="10" t="str">
        <f t="shared" si="81"/>
        <v/>
      </c>
      <c r="AH436" s="10" t="str">
        <f t="shared" si="81"/>
        <v/>
      </c>
      <c r="AI436" s="10" t="str">
        <f t="shared" si="81"/>
        <v/>
      </c>
      <c r="AJ436" s="10" t="str">
        <f t="shared" si="81"/>
        <v/>
      </c>
      <c r="AK436" s="10" t="str">
        <f t="shared" si="81"/>
        <v/>
      </c>
      <c r="AL436" s="10" t="str">
        <f t="shared" si="81"/>
        <v/>
      </c>
      <c r="AM436" s="10" t="str">
        <f t="shared" si="81"/>
        <v/>
      </c>
      <c r="AN436" s="10" t="str">
        <f t="shared" si="81"/>
        <v/>
      </c>
      <c r="AO436" s="32" t="str">
        <f t="shared" si="81"/>
        <v/>
      </c>
      <c r="AU436" s="13" t="str">
        <f>IF($F436="", "", IF(COUNTIF('Intro &amp; Setup'!$T$17:$Y$26, $F436)&gt;0, "", "X"))</f>
        <v/>
      </c>
      <c r="AW436" s="39" t="str">
        <f>IF(K436="", "", IF(COUNTIF('Intro &amp; Setup'!$AP$17:$AS$31, K436)&gt;0, "", "X"))</f>
        <v/>
      </c>
      <c r="AX436" s="1" t="str">
        <f>IF(L436="", "", IF(COUNTIF('Intro &amp; Setup'!$AP$17:$AS$31, L436)&gt;0, "", "X"))</f>
        <v/>
      </c>
      <c r="AY436" s="1" t="str">
        <f>IF(M436="", "", IF(COUNTIF('Intro &amp; Setup'!$AP$17:$AS$31, M436)&gt;0, "", "X"))</f>
        <v/>
      </c>
      <c r="AZ436" s="40" t="str">
        <f>IF(N436="", "", IF(COUNTIF('Intro &amp; Setup'!$AP$17:$AS$31, N436)&gt;0, "", "X"))</f>
        <v/>
      </c>
      <c r="BB436" s="55" t="str">
        <f t="shared" si="76"/>
        <v/>
      </c>
      <c r="BC436" s="56" t="str">
        <f t="shared" si="76"/>
        <v/>
      </c>
      <c r="BE436" s="13" t="str">
        <f t="shared" si="77"/>
        <v/>
      </c>
      <c r="BG436" s="13" t="str">
        <f t="shared" si="78"/>
        <v/>
      </c>
    </row>
    <row r="437" spans="1:59" x14ac:dyDescent="0.25">
      <c r="A437" s="2"/>
      <c r="B437" s="72"/>
      <c r="C437" s="73"/>
      <c r="D437" s="74"/>
      <c r="E437" s="74"/>
      <c r="F437" s="75"/>
      <c r="G437" s="74"/>
      <c r="H437" s="76"/>
      <c r="I437" s="74"/>
      <c r="J437" s="77"/>
      <c r="K437" s="72"/>
      <c r="L437" s="75"/>
      <c r="M437" s="75"/>
      <c r="N437" s="78"/>
      <c r="O437" s="79"/>
      <c r="P437" s="2"/>
      <c r="Q437" s="13" t="str">
        <f t="shared" si="71"/>
        <v/>
      </c>
      <c r="R437" s="2"/>
      <c r="T437" s="13" t="str">
        <f t="shared" si="72"/>
        <v/>
      </c>
      <c r="V437" s="13" t="str">
        <f t="shared" si="73"/>
        <v/>
      </c>
      <c r="W437" s="24" t="str">
        <f t="shared" si="74"/>
        <v/>
      </c>
      <c r="Y437" s="46" t="str">
        <f t="shared" si="75"/>
        <v/>
      </c>
      <c r="AA437" s="31" t="str">
        <f t="shared" si="81"/>
        <v/>
      </c>
      <c r="AB437" s="10" t="str">
        <f t="shared" si="81"/>
        <v/>
      </c>
      <c r="AC437" s="10" t="str">
        <f t="shared" si="81"/>
        <v/>
      </c>
      <c r="AD437" s="10" t="str">
        <f t="shared" si="81"/>
        <v/>
      </c>
      <c r="AE437" s="10" t="str">
        <f t="shared" si="81"/>
        <v/>
      </c>
      <c r="AF437" s="10" t="str">
        <f t="shared" si="81"/>
        <v/>
      </c>
      <c r="AG437" s="10" t="str">
        <f t="shared" si="81"/>
        <v/>
      </c>
      <c r="AH437" s="10" t="str">
        <f t="shared" si="81"/>
        <v/>
      </c>
      <c r="AI437" s="10" t="str">
        <f t="shared" si="81"/>
        <v/>
      </c>
      <c r="AJ437" s="10" t="str">
        <f t="shared" si="81"/>
        <v/>
      </c>
      <c r="AK437" s="10" t="str">
        <f t="shared" si="81"/>
        <v/>
      </c>
      <c r="AL437" s="10" t="str">
        <f t="shared" si="81"/>
        <v/>
      </c>
      <c r="AM437" s="10" t="str">
        <f t="shared" si="81"/>
        <v/>
      </c>
      <c r="AN437" s="10" t="str">
        <f t="shared" si="81"/>
        <v/>
      </c>
      <c r="AO437" s="32" t="str">
        <f t="shared" si="81"/>
        <v/>
      </c>
      <c r="AU437" s="13" t="str">
        <f>IF($F437="", "", IF(COUNTIF('Intro &amp; Setup'!$T$17:$Y$26, $F437)&gt;0, "", "X"))</f>
        <v/>
      </c>
      <c r="AW437" s="39" t="str">
        <f>IF(K437="", "", IF(COUNTIF('Intro &amp; Setup'!$AP$17:$AS$31, K437)&gt;0, "", "X"))</f>
        <v/>
      </c>
      <c r="AX437" s="1" t="str">
        <f>IF(L437="", "", IF(COUNTIF('Intro &amp; Setup'!$AP$17:$AS$31, L437)&gt;0, "", "X"))</f>
        <v/>
      </c>
      <c r="AY437" s="1" t="str">
        <f>IF(M437="", "", IF(COUNTIF('Intro &amp; Setup'!$AP$17:$AS$31, M437)&gt;0, "", "X"))</f>
        <v/>
      </c>
      <c r="AZ437" s="40" t="str">
        <f>IF(N437="", "", IF(COUNTIF('Intro &amp; Setup'!$AP$17:$AS$31, N437)&gt;0, "", "X"))</f>
        <v/>
      </c>
      <c r="BB437" s="55" t="str">
        <f t="shared" si="76"/>
        <v/>
      </c>
      <c r="BC437" s="56" t="str">
        <f t="shared" si="76"/>
        <v/>
      </c>
      <c r="BE437" s="13" t="str">
        <f t="shared" si="77"/>
        <v/>
      </c>
      <c r="BG437" s="13" t="str">
        <f t="shared" si="78"/>
        <v/>
      </c>
    </row>
    <row r="438" spans="1:59" x14ac:dyDescent="0.25">
      <c r="A438" s="2"/>
      <c r="B438" s="72"/>
      <c r="C438" s="73"/>
      <c r="D438" s="74"/>
      <c r="E438" s="74"/>
      <c r="F438" s="75"/>
      <c r="G438" s="74"/>
      <c r="H438" s="76"/>
      <c r="I438" s="74"/>
      <c r="J438" s="77"/>
      <c r="K438" s="72"/>
      <c r="L438" s="75"/>
      <c r="M438" s="75"/>
      <c r="N438" s="78"/>
      <c r="O438" s="79"/>
      <c r="P438" s="2"/>
      <c r="Q438" s="13" t="str">
        <f t="shared" si="71"/>
        <v/>
      </c>
      <c r="R438" s="2"/>
      <c r="T438" s="13" t="str">
        <f t="shared" si="72"/>
        <v/>
      </c>
      <c r="V438" s="13" t="str">
        <f t="shared" si="73"/>
        <v/>
      </c>
      <c r="W438" s="24" t="str">
        <f t="shared" si="74"/>
        <v/>
      </c>
      <c r="Y438" s="46" t="str">
        <f t="shared" si="75"/>
        <v/>
      </c>
      <c r="AA438" s="31" t="str">
        <f t="shared" si="81"/>
        <v/>
      </c>
      <c r="AB438" s="10" t="str">
        <f t="shared" si="81"/>
        <v/>
      </c>
      <c r="AC438" s="10" t="str">
        <f t="shared" si="81"/>
        <v/>
      </c>
      <c r="AD438" s="10" t="str">
        <f t="shared" si="81"/>
        <v/>
      </c>
      <c r="AE438" s="10" t="str">
        <f t="shared" si="81"/>
        <v/>
      </c>
      <c r="AF438" s="10" t="str">
        <f t="shared" si="81"/>
        <v/>
      </c>
      <c r="AG438" s="10" t="str">
        <f t="shared" si="81"/>
        <v/>
      </c>
      <c r="AH438" s="10" t="str">
        <f t="shared" si="81"/>
        <v/>
      </c>
      <c r="AI438" s="10" t="str">
        <f t="shared" si="81"/>
        <v/>
      </c>
      <c r="AJ438" s="10" t="str">
        <f t="shared" si="81"/>
        <v/>
      </c>
      <c r="AK438" s="10" t="str">
        <f t="shared" si="81"/>
        <v/>
      </c>
      <c r="AL438" s="10" t="str">
        <f t="shared" si="81"/>
        <v/>
      </c>
      <c r="AM438" s="10" t="str">
        <f t="shared" si="81"/>
        <v/>
      </c>
      <c r="AN438" s="10" t="str">
        <f t="shared" si="81"/>
        <v/>
      </c>
      <c r="AO438" s="32" t="str">
        <f t="shared" si="81"/>
        <v/>
      </c>
      <c r="AU438" s="13" t="str">
        <f>IF($F438="", "", IF(COUNTIF('Intro &amp; Setup'!$T$17:$Y$26, $F438)&gt;0, "", "X"))</f>
        <v/>
      </c>
      <c r="AW438" s="39" t="str">
        <f>IF(K438="", "", IF(COUNTIF('Intro &amp; Setup'!$AP$17:$AS$31, K438)&gt;0, "", "X"))</f>
        <v/>
      </c>
      <c r="AX438" s="1" t="str">
        <f>IF(L438="", "", IF(COUNTIF('Intro &amp; Setup'!$AP$17:$AS$31, L438)&gt;0, "", "X"))</f>
        <v/>
      </c>
      <c r="AY438" s="1" t="str">
        <f>IF(M438="", "", IF(COUNTIF('Intro &amp; Setup'!$AP$17:$AS$31, M438)&gt;0, "", "X"))</f>
        <v/>
      </c>
      <c r="AZ438" s="40" t="str">
        <f>IF(N438="", "", IF(COUNTIF('Intro &amp; Setup'!$AP$17:$AS$31, N438)&gt;0, "", "X"))</f>
        <v/>
      </c>
      <c r="BB438" s="55" t="str">
        <f t="shared" si="76"/>
        <v/>
      </c>
      <c r="BC438" s="56" t="str">
        <f t="shared" si="76"/>
        <v/>
      </c>
      <c r="BE438" s="13" t="str">
        <f t="shared" si="77"/>
        <v/>
      </c>
      <c r="BG438" s="13" t="str">
        <f t="shared" si="78"/>
        <v/>
      </c>
    </row>
    <row r="439" spans="1:59" x14ac:dyDescent="0.25">
      <c r="A439" s="2"/>
      <c r="B439" s="72"/>
      <c r="C439" s="73"/>
      <c r="D439" s="74"/>
      <c r="E439" s="74"/>
      <c r="F439" s="75"/>
      <c r="G439" s="74"/>
      <c r="H439" s="76"/>
      <c r="I439" s="74"/>
      <c r="J439" s="77"/>
      <c r="K439" s="72"/>
      <c r="L439" s="75"/>
      <c r="M439" s="75"/>
      <c r="N439" s="78"/>
      <c r="O439" s="79"/>
      <c r="P439" s="2"/>
      <c r="Q439" s="13" t="str">
        <f t="shared" si="71"/>
        <v/>
      </c>
      <c r="R439" s="2"/>
      <c r="T439" s="13" t="str">
        <f t="shared" si="72"/>
        <v/>
      </c>
      <c r="V439" s="13" t="str">
        <f t="shared" si="73"/>
        <v/>
      </c>
      <c r="W439" s="24" t="str">
        <f t="shared" si="74"/>
        <v/>
      </c>
      <c r="Y439" s="46" t="str">
        <f t="shared" si="75"/>
        <v/>
      </c>
      <c r="AA439" s="31" t="str">
        <f t="shared" si="81"/>
        <v/>
      </c>
      <c r="AB439" s="10" t="str">
        <f t="shared" si="81"/>
        <v/>
      </c>
      <c r="AC439" s="10" t="str">
        <f t="shared" si="81"/>
        <v/>
      </c>
      <c r="AD439" s="10" t="str">
        <f t="shared" si="81"/>
        <v/>
      </c>
      <c r="AE439" s="10" t="str">
        <f t="shared" si="81"/>
        <v/>
      </c>
      <c r="AF439" s="10" t="str">
        <f t="shared" si="81"/>
        <v/>
      </c>
      <c r="AG439" s="10" t="str">
        <f t="shared" si="81"/>
        <v/>
      </c>
      <c r="AH439" s="10" t="str">
        <f t="shared" si="81"/>
        <v/>
      </c>
      <c r="AI439" s="10" t="str">
        <f t="shared" si="81"/>
        <v/>
      </c>
      <c r="AJ439" s="10" t="str">
        <f t="shared" si="81"/>
        <v/>
      </c>
      <c r="AK439" s="10" t="str">
        <f t="shared" si="81"/>
        <v/>
      </c>
      <c r="AL439" s="10" t="str">
        <f t="shared" si="81"/>
        <v/>
      </c>
      <c r="AM439" s="10" t="str">
        <f t="shared" si="81"/>
        <v/>
      </c>
      <c r="AN439" s="10" t="str">
        <f t="shared" si="81"/>
        <v/>
      </c>
      <c r="AO439" s="32" t="str">
        <f t="shared" si="81"/>
        <v/>
      </c>
      <c r="AU439" s="13" t="str">
        <f>IF($F439="", "", IF(COUNTIF('Intro &amp; Setup'!$T$17:$Y$26, $F439)&gt;0, "", "X"))</f>
        <v/>
      </c>
      <c r="AW439" s="39" t="str">
        <f>IF(K439="", "", IF(COUNTIF('Intro &amp; Setup'!$AP$17:$AS$31, K439)&gt;0, "", "X"))</f>
        <v/>
      </c>
      <c r="AX439" s="1" t="str">
        <f>IF(L439="", "", IF(COUNTIF('Intro &amp; Setup'!$AP$17:$AS$31, L439)&gt;0, "", "X"))</f>
        <v/>
      </c>
      <c r="AY439" s="1" t="str">
        <f>IF(M439="", "", IF(COUNTIF('Intro &amp; Setup'!$AP$17:$AS$31, M439)&gt;0, "", "X"))</f>
        <v/>
      </c>
      <c r="AZ439" s="40" t="str">
        <f>IF(N439="", "", IF(COUNTIF('Intro &amp; Setup'!$AP$17:$AS$31, N439)&gt;0, "", "X"))</f>
        <v/>
      </c>
      <c r="BB439" s="55" t="str">
        <f t="shared" si="76"/>
        <v/>
      </c>
      <c r="BC439" s="56" t="str">
        <f t="shared" si="76"/>
        <v/>
      </c>
      <c r="BE439" s="13" t="str">
        <f t="shared" si="77"/>
        <v/>
      </c>
      <c r="BG439" s="13" t="str">
        <f t="shared" si="78"/>
        <v/>
      </c>
    </row>
    <row r="440" spans="1:59" x14ac:dyDescent="0.25">
      <c r="A440" s="2"/>
      <c r="B440" s="72"/>
      <c r="C440" s="73"/>
      <c r="D440" s="74"/>
      <c r="E440" s="74"/>
      <c r="F440" s="75"/>
      <c r="G440" s="74"/>
      <c r="H440" s="76"/>
      <c r="I440" s="74"/>
      <c r="J440" s="77"/>
      <c r="K440" s="72"/>
      <c r="L440" s="75"/>
      <c r="M440" s="75"/>
      <c r="N440" s="78"/>
      <c r="O440" s="79"/>
      <c r="P440" s="2"/>
      <c r="Q440" s="13" t="str">
        <f t="shared" si="71"/>
        <v/>
      </c>
      <c r="R440" s="2"/>
      <c r="T440" s="13" t="str">
        <f t="shared" si="72"/>
        <v/>
      </c>
      <c r="V440" s="13" t="str">
        <f t="shared" si="73"/>
        <v/>
      </c>
      <c r="W440" s="24" t="str">
        <f t="shared" si="74"/>
        <v/>
      </c>
      <c r="Y440" s="46" t="str">
        <f t="shared" si="75"/>
        <v/>
      </c>
      <c r="AA440" s="31" t="str">
        <f t="shared" si="81"/>
        <v/>
      </c>
      <c r="AB440" s="10" t="str">
        <f t="shared" si="81"/>
        <v/>
      </c>
      <c r="AC440" s="10" t="str">
        <f t="shared" si="81"/>
        <v/>
      </c>
      <c r="AD440" s="10" t="str">
        <f t="shared" si="81"/>
        <v/>
      </c>
      <c r="AE440" s="10" t="str">
        <f t="shared" si="81"/>
        <v/>
      </c>
      <c r="AF440" s="10" t="str">
        <f t="shared" si="81"/>
        <v/>
      </c>
      <c r="AG440" s="10" t="str">
        <f t="shared" si="81"/>
        <v/>
      </c>
      <c r="AH440" s="10" t="str">
        <f t="shared" si="81"/>
        <v/>
      </c>
      <c r="AI440" s="10" t="str">
        <f t="shared" si="81"/>
        <v/>
      </c>
      <c r="AJ440" s="10" t="str">
        <f t="shared" si="81"/>
        <v/>
      </c>
      <c r="AK440" s="10" t="str">
        <f t="shared" si="81"/>
        <v/>
      </c>
      <c r="AL440" s="10" t="str">
        <f t="shared" si="81"/>
        <v/>
      </c>
      <c r="AM440" s="10" t="str">
        <f t="shared" si="81"/>
        <v/>
      </c>
      <c r="AN440" s="10" t="str">
        <f t="shared" si="81"/>
        <v/>
      </c>
      <c r="AO440" s="32" t="str">
        <f t="shared" si="81"/>
        <v/>
      </c>
      <c r="AU440" s="13" t="str">
        <f>IF($F440="", "", IF(COUNTIF('Intro &amp; Setup'!$T$17:$Y$26, $F440)&gt;0, "", "X"))</f>
        <v/>
      </c>
      <c r="AW440" s="39" t="str">
        <f>IF(K440="", "", IF(COUNTIF('Intro &amp; Setup'!$AP$17:$AS$31, K440)&gt;0, "", "X"))</f>
        <v/>
      </c>
      <c r="AX440" s="1" t="str">
        <f>IF(L440="", "", IF(COUNTIF('Intro &amp; Setup'!$AP$17:$AS$31, L440)&gt;0, "", "X"))</f>
        <v/>
      </c>
      <c r="AY440" s="1" t="str">
        <f>IF(M440="", "", IF(COUNTIF('Intro &amp; Setup'!$AP$17:$AS$31, M440)&gt;0, "", "X"))</f>
        <v/>
      </c>
      <c r="AZ440" s="40" t="str">
        <f>IF(N440="", "", IF(COUNTIF('Intro &amp; Setup'!$AP$17:$AS$31, N440)&gt;0, "", "X"))</f>
        <v/>
      </c>
      <c r="BB440" s="55" t="str">
        <f t="shared" si="76"/>
        <v/>
      </c>
      <c r="BC440" s="56" t="str">
        <f t="shared" si="76"/>
        <v/>
      </c>
      <c r="BE440" s="13" t="str">
        <f t="shared" si="77"/>
        <v/>
      </c>
      <c r="BG440" s="13" t="str">
        <f t="shared" si="78"/>
        <v/>
      </c>
    </row>
    <row r="441" spans="1:59" x14ac:dyDescent="0.25">
      <c r="A441" s="2"/>
      <c r="B441" s="72"/>
      <c r="C441" s="73"/>
      <c r="D441" s="74"/>
      <c r="E441" s="74"/>
      <c r="F441" s="75"/>
      <c r="G441" s="74"/>
      <c r="H441" s="76"/>
      <c r="I441" s="74"/>
      <c r="J441" s="77"/>
      <c r="K441" s="72"/>
      <c r="L441" s="75"/>
      <c r="M441" s="75"/>
      <c r="N441" s="78"/>
      <c r="O441" s="79"/>
      <c r="P441" s="2"/>
      <c r="Q441" s="13" t="str">
        <f t="shared" si="71"/>
        <v/>
      </c>
      <c r="R441" s="2"/>
      <c r="T441" s="13" t="str">
        <f t="shared" si="72"/>
        <v/>
      </c>
      <c r="V441" s="13" t="str">
        <f t="shared" si="73"/>
        <v/>
      </c>
      <c r="W441" s="24" t="str">
        <f t="shared" si="74"/>
        <v/>
      </c>
      <c r="Y441" s="46" t="str">
        <f t="shared" si="75"/>
        <v/>
      </c>
      <c r="AA441" s="31" t="str">
        <f t="shared" si="81"/>
        <v/>
      </c>
      <c r="AB441" s="10" t="str">
        <f t="shared" si="81"/>
        <v/>
      </c>
      <c r="AC441" s="10" t="str">
        <f t="shared" si="81"/>
        <v/>
      </c>
      <c r="AD441" s="10" t="str">
        <f t="shared" si="81"/>
        <v/>
      </c>
      <c r="AE441" s="10" t="str">
        <f t="shared" si="81"/>
        <v/>
      </c>
      <c r="AF441" s="10" t="str">
        <f t="shared" si="81"/>
        <v/>
      </c>
      <c r="AG441" s="10" t="str">
        <f t="shared" si="81"/>
        <v/>
      </c>
      <c r="AH441" s="10" t="str">
        <f t="shared" si="81"/>
        <v/>
      </c>
      <c r="AI441" s="10" t="str">
        <f t="shared" si="81"/>
        <v/>
      </c>
      <c r="AJ441" s="10" t="str">
        <f t="shared" si="81"/>
        <v/>
      </c>
      <c r="AK441" s="10" t="str">
        <f t="shared" si="81"/>
        <v/>
      </c>
      <c r="AL441" s="10" t="str">
        <f t="shared" si="81"/>
        <v/>
      </c>
      <c r="AM441" s="10" t="str">
        <f t="shared" si="81"/>
        <v/>
      </c>
      <c r="AN441" s="10" t="str">
        <f t="shared" si="81"/>
        <v/>
      </c>
      <c r="AO441" s="32" t="str">
        <f t="shared" si="81"/>
        <v/>
      </c>
      <c r="AU441" s="13" t="str">
        <f>IF($F441="", "", IF(COUNTIF('Intro &amp; Setup'!$T$17:$Y$26, $F441)&gt;0, "", "X"))</f>
        <v/>
      </c>
      <c r="AW441" s="39" t="str">
        <f>IF(K441="", "", IF(COUNTIF('Intro &amp; Setup'!$AP$17:$AS$31, K441)&gt;0, "", "X"))</f>
        <v/>
      </c>
      <c r="AX441" s="1" t="str">
        <f>IF(L441="", "", IF(COUNTIF('Intro &amp; Setup'!$AP$17:$AS$31, L441)&gt;0, "", "X"))</f>
        <v/>
      </c>
      <c r="AY441" s="1" t="str">
        <f>IF(M441="", "", IF(COUNTIF('Intro &amp; Setup'!$AP$17:$AS$31, M441)&gt;0, "", "X"))</f>
        <v/>
      </c>
      <c r="AZ441" s="40" t="str">
        <f>IF(N441="", "", IF(COUNTIF('Intro &amp; Setup'!$AP$17:$AS$31, N441)&gt;0, "", "X"))</f>
        <v/>
      </c>
      <c r="BB441" s="55" t="str">
        <f t="shared" si="76"/>
        <v/>
      </c>
      <c r="BC441" s="56" t="str">
        <f t="shared" si="76"/>
        <v/>
      </c>
      <c r="BE441" s="13" t="str">
        <f t="shared" si="77"/>
        <v/>
      </c>
      <c r="BG441" s="13" t="str">
        <f t="shared" si="78"/>
        <v/>
      </c>
    </row>
    <row r="442" spans="1:59" x14ac:dyDescent="0.25">
      <c r="A442" s="2"/>
      <c r="B442" s="72"/>
      <c r="C442" s="73"/>
      <c r="D442" s="74"/>
      <c r="E442" s="74"/>
      <c r="F442" s="75"/>
      <c r="G442" s="74"/>
      <c r="H442" s="76"/>
      <c r="I442" s="74"/>
      <c r="J442" s="77"/>
      <c r="K442" s="72"/>
      <c r="L442" s="75"/>
      <c r="M442" s="75"/>
      <c r="N442" s="78"/>
      <c r="O442" s="79"/>
      <c r="P442" s="2"/>
      <c r="Q442" s="13" t="str">
        <f t="shared" si="71"/>
        <v/>
      </c>
      <c r="R442" s="2"/>
      <c r="T442" s="13" t="str">
        <f t="shared" si="72"/>
        <v/>
      </c>
      <c r="V442" s="13" t="str">
        <f t="shared" si="73"/>
        <v/>
      </c>
      <c r="W442" s="24" t="str">
        <f t="shared" si="74"/>
        <v/>
      </c>
      <c r="Y442" s="46" t="str">
        <f t="shared" si="75"/>
        <v/>
      </c>
      <c r="AA442" s="31" t="str">
        <f t="shared" si="81"/>
        <v/>
      </c>
      <c r="AB442" s="10" t="str">
        <f t="shared" si="81"/>
        <v/>
      </c>
      <c r="AC442" s="10" t="str">
        <f t="shared" si="81"/>
        <v/>
      </c>
      <c r="AD442" s="10" t="str">
        <f t="shared" si="81"/>
        <v/>
      </c>
      <c r="AE442" s="10" t="str">
        <f t="shared" si="81"/>
        <v/>
      </c>
      <c r="AF442" s="10" t="str">
        <f t="shared" si="81"/>
        <v/>
      </c>
      <c r="AG442" s="10" t="str">
        <f t="shared" si="81"/>
        <v/>
      </c>
      <c r="AH442" s="10" t="str">
        <f t="shared" si="81"/>
        <v/>
      </c>
      <c r="AI442" s="10" t="str">
        <f t="shared" si="81"/>
        <v/>
      </c>
      <c r="AJ442" s="10" t="str">
        <f t="shared" si="81"/>
        <v/>
      </c>
      <c r="AK442" s="10" t="str">
        <f t="shared" si="81"/>
        <v/>
      </c>
      <c r="AL442" s="10" t="str">
        <f t="shared" si="81"/>
        <v/>
      </c>
      <c r="AM442" s="10" t="str">
        <f t="shared" si="81"/>
        <v/>
      </c>
      <c r="AN442" s="10" t="str">
        <f t="shared" si="81"/>
        <v/>
      </c>
      <c r="AO442" s="32" t="str">
        <f t="shared" si="81"/>
        <v/>
      </c>
      <c r="AU442" s="13" t="str">
        <f>IF($F442="", "", IF(COUNTIF('Intro &amp; Setup'!$T$17:$Y$26, $F442)&gt;0, "", "X"))</f>
        <v/>
      </c>
      <c r="AW442" s="39" t="str">
        <f>IF(K442="", "", IF(COUNTIF('Intro &amp; Setup'!$AP$17:$AS$31, K442)&gt;0, "", "X"))</f>
        <v/>
      </c>
      <c r="AX442" s="1" t="str">
        <f>IF(L442="", "", IF(COUNTIF('Intro &amp; Setup'!$AP$17:$AS$31, L442)&gt;0, "", "X"))</f>
        <v/>
      </c>
      <c r="AY442" s="1" t="str">
        <f>IF(M442="", "", IF(COUNTIF('Intro &amp; Setup'!$AP$17:$AS$31, M442)&gt;0, "", "X"))</f>
        <v/>
      </c>
      <c r="AZ442" s="40" t="str">
        <f>IF(N442="", "", IF(COUNTIF('Intro &amp; Setup'!$AP$17:$AS$31, N442)&gt;0, "", "X"))</f>
        <v/>
      </c>
      <c r="BB442" s="55" t="str">
        <f t="shared" si="76"/>
        <v/>
      </c>
      <c r="BC442" s="56" t="str">
        <f t="shared" si="76"/>
        <v/>
      </c>
      <c r="BE442" s="13" t="str">
        <f t="shared" si="77"/>
        <v/>
      </c>
      <c r="BG442" s="13" t="str">
        <f t="shared" si="78"/>
        <v/>
      </c>
    </row>
    <row r="443" spans="1:59" x14ac:dyDescent="0.25">
      <c r="A443" s="2"/>
      <c r="B443" s="72"/>
      <c r="C443" s="73"/>
      <c r="D443" s="74"/>
      <c r="E443" s="74"/>
      <c r="F443" s="75"/>
      <c r="G443" s="74"/>
      <c r="H443" s="76"/>
      <c r="I443" s="74"/>
      <c r="J443" s="77"/>
      <c r="K443" s="72"/>
      <c r="L443" s="75"/>
      <c r="M443" s="75"/>
      <c r="N443" s="78"/>
      <c r="O443" s="79"/>
      <c r="P443" s="2"/>
      <c r="Q443" s="13" t="str">
        <f t="shared" si="71"/>
        <v/>
      </c>
      <c r="R443" s="2"/>
      <c r="T443" s="13" t="str">
        <f t="shared" si="72"/>
        <v/>
      </c>
      <c r="V443" s="13" t="str">
        <f t="shared" si="73"/>
        <v/>
      </c>
      <c r="W443" s="24" t="str">
        <f t="shared" si="74"/>
        <v/>
      </c>
      <c r="Y443" s="46" t="str">
        <f t="shared" si="75"/>
        <v/>
      </c>
      <c r="AA443" s="31" t="str">
        <f t="shared" si="81"/>
        <v/>
      </c>
      <c r="AB443" s="10" t="str">
        <f t="shared" si="81"/>
        <v/>
      </c>
      <c r="AC443" s="10" t="str">
        <f t="shared" si="81"/>
        <v/>
      </c>
      <c r="AD443" s="10" t="str">
        <f t="shared" si="81"/>
        <v/>
      </c>
      <c r="AE443" s="10" t="str">
        <f t="shared" si="81"/>
        <v/>
      </c>
      <c r="AF443" s="10" t="str">
        <f t="shared" si="81"/>
        <v/>
      </c>
      <c r="AG443" s="10" t="str">
        <f t="shared" si="81"/>
        <v/>
      </c>
      <c r="AH443" s="10" t="str">
        <f t="shared" si="81"/>
        <v/>
      </c>
      <c r="AI443" s="10" t="str">
        <f t="shared" si="81"/>
        <v/>
      </c>
      <c r="AJ443" s="10" t="str">
        <f t="shared" si="81"/>
        <v/>
      </c>
      <c r="AK443" s="10" t="str">
        <f t="shared" si="81"/>
        <v/>
      </c>
      <c r="AL443" s="10" t="str">
        <f t="shared" si="81"/>
        <v/>
      </c>
      <c r="AM443" s="10" t="str">
        <f t="shared" si="81"/>
        <v/>
      </c>
      <c r="AN443" s="10" t="str">
        <f t="shared" si="81"/>
        <v/>
      </c>
      <c r="AO443" s="32" t="str">
        <f t="shared" si="81"/>
        <v/>
      </c>
      <c r="AU443" s="13" t="str">
        <f>IF($F443="", "", IF(COUNTIF('Intro &amp; Setup'!$T$17:$Y$26, $F443)&gt;0, "", "X"))</f>
        <v/>
      </c>
      <c r="AW443" s="39" t="str">
        <f>IF(K443="", "", IF(COUNTIF('Intro &amp; Setup'!$AP$17:$AS$31, K443)&gt;0, "", "X"))</f>
        <v/>
      </c>
      <c r="AX443" s="1" t="str">
        <f>IF(L443="", "", IF(COUNTIF('Intro &amp; Setup'!$AP$17:$AS$31, L443)&gt;0, "", "X"))</f>
        <v/>
      </c>
      <c r="AY443" s="1" t="str">
        <f>IF(M443="", "", IF(COUNTIF('Intro &amp; Setup'!$AP$17:$AS$31, M443)&gt;0, "", "X"))</f>
        <v/>
      </c>
      <c r="AZ443" s="40" t="str">
        <f>IF(N443="", "", IF(COUNTIF('Intro &amp; Setup'!$AP$17:$AS$31, N443)&gt;0, "", "X"))</f>
        <v/>
      </c>
      <c r="BB443" s="55" t="str">
        <f t="shared" si="76"/>
        <v/>
      </c>
      <c r="BC443" s="56" t="str">
        <f t="shared" si="76"/>
        <v/>
      </c>
      <c r="BE443" s="13" t="str">
        <f t="shared" si="77"/>
        <v/>
      </c>
      <c r="BG443" s="13" t="str">
        <f t="shared" si="78"/>
        <v/>
      </c>
    </row>
    <row r="444" spans="1:59" x14ac:dyDescent="0.25">
      <c r="A444" s="2"/>
      <c r="B444" s="72"/>
      <c r="C444" s="73"/>
      <c r="D444" s="74"/>
      <c r="E444" s="74"/>
      <c r="F444" s="75"/>
      <c r="G444" s="74"/>
      <c r="H444" s="76"/>
      <c r="I444" s="74"/>
      <c r="J444" s="77"/>
      <c r="K444" s="72"/>
      <c r="L444" s="75"/>
      <c r="M444" s="75"/>
      <c r="N444" s="78"/>
      <c r="O444" s="79"/>
      <c r="P444" s="2"/>
      <c r="Q444" s="13" t="str">
        <f t="shared" si="71"/>
        <v/>
      </c>
      <c r="R444" s="2"/>
      <c r="T444" s="13" t="str">
        <f t="shared" si="72"/>
        <v/>
      </c>
      <c r="V444" s="13" t="str">
        <f t="shared" si="73"/>
        <v/>
      </c>
      <c r="W444" s="24" t="str">
        <f t="shared" si="74"/>
        <v/>
      </c>
      <c r="Y444" s="46" t="str">
        <f t="shared" si="75"/>
        <v/>
      </c>
      <c r="AA444" s="31" t="str">
        <f t="shared" si="81"/>
        <v/>
      </c>
      <c r="AB444" s="10" t="str">
        <f t="shared" si="81"/>
        <v/>
      </c>
      <c r="AC444" s="10" t="str">
        <f t="shared" si="81"/>
        <v/>
      </c>
      <c r="AD444" s="10" t="str">
        <f t="shared" si="81"/>
        <v/>
      </c>
      <c r="AE444" s="10" t="str">
        <f t="shared" si="81"/>
        <v/>
      </c>
      <c r="AF444" s="10" t="str">
        <f t="shared" si="81"/>
        <v/>
      </c>
      <c r="AG444" s="10" t="str">
        <f t="shared" si="81"/>
        <v/>
      </c>
      <c r="AH444" s="10" t="str">
        <f t="shared" si="81"/>
        <v/>
      </c>
      <c r="AI444" s="10" t="str">
        <f t="shared" si="81"/>
        <v/>
      </c>
      <c r="AJ444" s="10" t="str">
        <f t="shared" si="81"/>
        <v/>
      </c>
      <c r="AK444" s="10" t="str">
        <f t="shared" si="81"/>
        <v/>
      </c>
      <c r="AL444" s="10" t="str">
        <f t="shared" si="81"/>
        <v/>
      </c>
      <c r="AM444" s="10" t="str">
        <f t="shared" si="81"/>
        <v/>
      </c>
      <c r="AN444" s="10" t="str">
        <f t="shared" si="81"/>
        <v/>
      </c>
      <c r="AO444" s="32" t="str">
        <f t="shared" si="81"/>
        <v/>
      </c>
      <c r="AU444" s="13" t="str">
        <f>IF($F444="", "", IF(COUNTIF('Intro &amp; Setup'!$T$17:$Y$26, $F444)&gt;0, "", "X"))</f>
        <v/>
      </c>
      <c r="AW444" s="39" t="str">
        <f>IF(K444="", "", IF(COUNTIF('Intro &amp; Setup'!$AP$17:$AS$31, K444)&gt;0, "", "X"))</f>
        <v/>
      </c>
      <c r="AX444" s="1" t="str">
        <f>IF(L444="", "", IF(COUNTIF('Intro &amp; Setup'!$AP$17:$AS$31, L444)&gt;0, "", "X"))</f>
        <v/>
      </c>
      <c r="AY444" s="1" t="str">
        <f>IF(M444="", "", IF(COUNTIF('Intro &amp; Setup'!$AP$17:$AS$31, M444)&gt;0, "", "X"))</f>
        <v/>
      </c>
      <c r="AZ444" s="40" t="str">
        <f>IF(N444="", "", IF(COUNTIF('Intro &amp; Setup'!$AP$17:$AS$31, N444)&gt;0, "", "X"))</f>
        <v/>
      </c>
      <c r="BB444" s="55" t="str">
        <f t="shared" si="76"/>
        <v/>
      </c>
      <c r="BC444" s="56" t="str">
        <f t="shared" si="76"/>
        <v/>
      </c>
      <c r="BE444" s="13" t="str">
        <f t="shared" si="77"/>
        <v/>
      </c>
      <c r="BG444" s="13" t="str">
        <f t="shared" si="78"/>
        <v/>
      </c>
    </row>
    <row r="445" spans="1:59" x14ac:dyDescent="0.25">
      <c r="A445" s="2"/>
      <c r="B445" s="72"/>
      <c r="C445" s="73"/>
      <c r="D445" s="74"/>
      <c r="E445" s="74"/>
      <c r="F445" s="75"/>
      <c r="G445" s="74"/>
      <c r="H445" s="76"/>
      <c r="I445" s="74"/>
      <c r="J445" s="77"/>
      <c r="K445" s="72"/>
      <c r="L445" s="75"/>
      <c r="M445" s="75"/>
      <c r="N445" s="78"/>
      <c r="O445" s="79"/>
      <c r="P445" s="2"/>
      <c r="Q445" s="13" t="str">
        <f t="shared" si="71"/>
        <v/>
      </c>
      <c r="R445" s="2"/>
      <c r="T445" s="13" t="str">
        <f t="shared" si="72"/>
        <v/>
      </c>
      <c r="V445" s="13" t="str">
        <f t="shared" si="73"/>
        <v/>
      </c>
      <c r="W445" s="24" t="str">
        <f t="shared" si="74"/>
        <v/>
      </c>
      <c r="Y445" s="46" t="str">
        <f t="shared" si="75"/>
        <v/>
      </c>
      <c r="AA445" s="31" t="str">
        <f t="shared" si="81"/>
        <v/>
      </c>
      <c r="AB445" s="10" t="str">
        <f t="shared" si="81"/>
        <v/>
      </c>
      <c r="AC445" s="10" t="str">
        <f t="shared" si="81"/>
        <v/>
      </c>
      <c r="AD445" s="10" t="str">
        <f t="shared" si="81"/>
        <v/>
      </c>
      <c r="AE445" s="10" t="str">
        <f t="shared" si="81"/>
        <v/>
      </c>
      <c r="AF445" s="10" t="str">
        <f t="shared" si="81"/>
        <v/>
      </c>
      <c r="AG445" s="10" t="str">
        <f t="shared" si="81"/>
        <v/>
      </c>
      <c r="AH445" s="10" t="str">
        <f t="shared" si="81"/>
        <v/>
      </c>
      <c r="AI445" s="10" t="str">
        <f t="shared" si="81"/>
        <v/>
      </c>
      <c r="AJ445" s="10" t="str">
        <f t="shared" si="81"/>
        <v/>
      </c>
      <c r="AK445" s="10" t="str">
        <f t="shared" si="81"/>
        <v/>
      </c>
      <c r="AL445" s="10" t="str">
        <f t="shared" si="81"/>
        <v/>
      </c>
      <c r="AM445" s="10" t="str">
        <f t="shared" si="81"/>
        <v/>
      </c>
      <c r="AN445" s="10" t="str">
        <f t="shared" si="81"/>
        <v/>
      </c>
      <c r="AO445" s="32" t="str">
        <f t="shared" si="81"/>
        <v/>
      </c>
      <c r="AU445" s="13" t="str">
        <f>IF($F445="", "", IF(COUNTIF('Intro &amp; Setup'!$T$17:$Y$26, $F445)&gt;0, "", "X"))</f>
        <v/>
      </c>
      <c r="AW445" s="39" t="str">
        <f>IF(K445="", "", IF(COUNTIF('Intro &amp; Setup'!$AP$17:$AS$31, K445)&gt;0, "", "X"))</f>
        <v/>
      </c>
      <c r="AX445" s="1" t="str">
        <f>IF(L445="", "", IF(COUNTIF('Intro &amp; Setup'!$AP$17:$AS$31, L445)&gt;0, "", "X"))</f>
        <v/>
      </c>
      <c r="AY445" s="1" t="str">
        <f>IF(M445="", "", IF(COUNTIF('Intro &amp; Setup'!$AP$17:$AS$31, M445)&gt;0, "", "X"))</f>
        <v/>
      </c>
      <c r="AZ445" s="40" t="str">
        <f>IF(N445="", "", IF(COUNTIF('Intro &amp; Setup'!$AP$17:$AS$31, N445)&gt;0, "", "X"))</f>
        <v/>
      </c>
      <c r="BB445" s="55" t="str">
        <f t="shared" si="76"/>
        <v/>
      </c>
      <c r="BC445" s="56" t="str">
        <f t="shared" si="76"/>
        <v/>
      </c>
      <c r="BE445" s="13" t="str">
        <f t="shared" si="77"/>
        <v/>
      </c>
      <c r="BG445" s="13" t="str">
        <f t="shared" si="78"/>
        <v/>
      </c>
    </row>
    <row r="446" spans="1:59" x14ac:dyDescent="0.25">
      <c r="A446" s="2"/>
      <c r="B446" s="72"/>
      <c r="C446" s="73"/>
      <c r="D446" s="74"/>
      <c r="E446" s="74"/>
      <c r="F446" s="75"/>
      <c r="G446" s="74"/>
      <c r="H446" s="76"/>
      <c r="I446" s="74"/>
      <c r="J446" s="77"/>
      <c r="K446" s="72"/>
      <c r="L446" s="75"/>
      <c r="M446" s="75"/>
      <c r="N446" s="78"/>
      <c r="O446" s="79"/>
      <c r="P446" s="2"/>
      <c r="Q446" s="13" t="str">
        <f t="shared" si="71"/>
        <v/>
      </c>
      <c r="R446" s="2"/>
      <c r="T446" s="13" t="str">
        <f t="shared" si="72"/>
        <v/>
      </c>
      <c r="V446" s="13" t="str">
        <f t="shared" si="73"/>
        <v/>
      </c>
      <c r="W446" s="24" t="str">
        <f t="shared" si="74"/>
        <v/>
      </c>
      <c r="Y446" s="46" t="str">
        <f t="shared" si="75"/>
        <v/>
      </c>
      <c r="AA446" s="31" t="str">
        <f t="shared" si="81"/>
        <v/>
      </c>
      <c r="AB446" s="10" t="str">
        <f t="shared" si="81"/>
        <v/>
      </c>
      <c r="AC446" s="10" t="str">
        <f t="shared" si="81"/>
        <v/>
      </c>
      <c r="AD446" s="10" t="str">
        <f t="shared" si="81"/>
        <v/>
      </c>
      <c r="AE446" s="10" t="str">
        <f t="shared" si="81"/>
        <v/>
      </c>
      <c r="AF446" s="10" t="str">
        <f t="shared" si="81"/>
        <v/>
      </c>
      <c r="AG446" s="10" t="str">
        <f t="shared" si="81"/>
        <v/>
      </c>
      <c r="AH446" s="10" t="str">
        <f t="shared" si="81"/>
        <v/>
      </c>
      <c r="AI446" s="10" t="str">
        <f t="shared" si="81"/>
        <v/>
      </c>
      <c r="AJ446" s="10" t="str">
        <f t="shared" si="81"/>
        <v/>
      </c>
      <c r="AK446" s="10" t="str">
        <f t="shared" si="81"/>
        <v/>
      </c>
      <c r="AL446" s="10" t="str">
        <f t="shared" si="81"/>
        <v/>
      </c>
      <c r="AM446" s="10" t="str">
        <f t="shared" si="81"/>
        <v/>
      </c>
      <c r="AN446" s="10" t="str">
        <f t="shared" si="81"/>
        <v/>
      </c>
      <c r="AO446" s="32" t="str">
        <f t="shared" si="81"/>
        <v/>
      </c>
      <c r="AU446" s="13" t="str">
        <f>IF($F446="", "", IF(COUNTIF('Intro &amp; Setup'!$T$17:$Y$26, $F446)&gt;0, "", "X"))</f>
        <v/>
      </c>
      <c r="AW446" s="39" t="str">
        <f>IF(K446="", "", IF(COUNTIF('Intro &amp; Setup'!$AP$17:$AS$31, K446)&gt;0, "", "X"))</f>
        <v/>
      </c>
      <c r="AX446" s="1" t="str">
        <f>IF(L446="", "", IF(COUNTIF('Intro &amp; Setup'!$AP$17:$AS$31, L446)&gt;0, "", "X"))</f>
        <v/>
      </c>
      <c r="AY446" s="1" t="str">
        <f>IF(M446="", "", IF(COUNTIF('Intro &amp; Setup'!$AP$17:$AS$31, M446)&gt;0, "", "X"))</f>
        <v/>
      </c>
      <c r="AZ446" s="40" t="str">
        <f>IF(N446="", "", IF(COUNTIF('Intro &amp; Setup'!$AP$17:$AS$31, N446)&gt;0, "", "X"))</f>
        <v/>
      </c>
      <c r="BB446" s="55" t="str">
        <f t="shared" si="76"/>
        <v/>
      </c>
      <c r="BC446" s="56" t="str">
        <f t="shared" si="76"/>
        <v/>
      </c>
      <c r="BE446" s="13" t="str">
        <f t="shared" si="77"/>
        <v/>
      </c>
      <c r="BG446" s="13" t="str">
        <f t="shared" si="78"/>
        <v/>
      </c>
    </row>
    <row r="447" spans="1:59" x14ac:dyDescent="0.25">
      <c r="A447" s="2"/>
      <c r="B447" s="72"/>
      <c r="C447" s="73"/>
      <c r="D447" s="74"/>
      <c r="E447" s="74"/>
      <c r="F447" s="75"/>
      <c r="G447" s="74"/>
      <c r="H447" s="76"/>
      <c r="I447" s="74"/>
      <c r="J447" s="77"/>
      <c r="K447" s="72"/>
      <c r="L447" s="75"/>
      <c r="M447" s="75"/>
      <c r="N447" s="78"/>
      <c r="O447" s="79"/>
      <c r="P447" s="2"/>
      <c r="Q447" s="13" t="str">
        <f t="shared" si="71"/>
        <v/>
      </c>
      <c r="R447" s="2"/>
      <c r="T447" s="13" t="str">
        <f t="shared" si="72"/>
        <v/>
      </c>
      <c r="V447" s="13" t="str">
        <f t="shared" si="73"/>
        <v/>
      </c>
      <c r="W447" s="24" t="str">
        <f t="shared" si="74"/>
        <v/>
      </c>
      <c r="Y447" s="46" t="str">
        <f t="shared" si="75"/>
        <v/>
      </c>
      <c r="AA447" s="31" t="str">
        <f t="shared" si="81"/>
        <v/>
      </c>
      <c r="AB447" s="10" t="str">
        <f t="shared" si="81"/>
        <v/>
      </c>
      <c r="AC447" s="10" t="str">
        <f t="shared" si="81"/>
        <v/>
      </c>
      <c r="AD447" s="10" t="str">
        <f t="shared" si="81"/>
        <v/>
      </c>
      <c r="AE447" s="10" t="str">
        <f t="shared" si="81"/>
        <v/>
      </c>
      <c r="AF447" s="10" t="str">
        <f t="shared" si="81"/>
        <v/>
      </c>
      <c r="AG447" s="10" t="str">
        <f t="shared" si="81"/>
        <v/>
      </c>
      <c r="AH447" s="10" t="str">
        <f t="shared" si="81"/>
        <v/>
      </c>
      <c r="AI447" s="10" t="str">
        <f t="shared" si="81"/>
        <v/>
      </c>
      <c r="AJ447" s="10" t="str">
        <f t="shared" si="81"/>
        <v/>
      </c>
      <c r="AK447" s="10" t="str">
        <f t="shared" si="81"/>
        <v/>
      </c>
      <c r="AL447" s="10" t="str">
        <f t="shared" si="81"/>
        <v/>
      </c>
      <c r="AM447" s="10" t="str">
        <f t="shared" si="81"/>
        <v/>
      </c>
      <c r="AN447" s="10" t="str">
        <f t="shared" si="81"/>
        <v/>
      </c>
      <c r="AO447" s="32" t="str">
        <f t="shared" si="81"/>
        <v/>
      </c>
      <c r="AU447" s="13" t="str">
        <f>IF($F447="", "", IF(COUNTIF('Intro &amp; Setup'!$T$17:$Y$26, $F447)&gt;0, "", "X"))</f>
        <v/>
      </c>
      <c r="AW447" s="39" t="str">
        <f>IF(K447="", "", IF(COUNTIF('Intro &amp; Setup'!$AP$17:$AS$31, K447)&gt;0, "", "X"))</f>
        <v/>
      </c>
      <c r="AX447" s="1" t="str">
        <f>IF(L447="", "", IF(COUNTIF('Intro &amp; Setup'!$AP$17:$AS$31, L447)&gt;0, "", "X"))</f>
        <v/>
      </c>
      <c r="AY447" s="1" t="str">
        <f>IF(M447="", "", IF(COUNTIF('Intro &amp; Setup'!$AP$17:$AS$31, M447)&gt;0, "", "X"))</f>
        <v/>
      </c>
      <c r="AZ447" s="40" t="str">
        <f>IF(N447="", "", IF(COUNTIF('Intro &amp; Setup'!$AP$17:$AS$31, N447)&gt;0, "", "X"))</f>
        <v/>
      </c>
      <c r="BB447" s="55" t="str">
        <f t="shared" si="76"/>
        <v/>
      </c>
      <c r="BC447" s="56" t="str">
        <f t="shared" si="76"/>
        <v/>
      </c>
      <c r="BE447" s="13" t="str">
        <f t="shared" si="77"/>
        <v/>
      </c>
      <c r="BG447" s="13" t="str">
        <f t="shared" si="78"/>
        <v/>
      </c>
    </row>
    <row r="448" spans="1:59" x14ac:dyDescent="0.25">
      <c r="A448" s="2"/>
      <c r="B448" s="72"/>
      <c r="C448" s="73"/>
      <c r="D448" s="74"/>
      <c r="E448" s="74"/>
      <c r="F448" s="75"/>
      <c r="G448" s="74"/>
      <c r="H448" s="76"/>
      <c r="I448" s="74"/>
      <c r="J448" s="77"/>
      <c r="K448" s="72"/>
      <c r="L448" s="75"/>
      <c r="M448" s="75"/>
      <c r="N448" s="78"/>
      <c r="O448" s="79"/>
      <c r="P448" s="2"/>
      <c r="Q448" s="13" t="str">
        <f t="shared" si="71"/>
        <v/>
      </c>
      <c r="R448" s="2"/>
      <c r="T448" s="13" t="str">
        <f t="shared" si="72"/>
        <v/>
      </c>
      <c r="V448" s="13" t="str">
        <f t="shared" si="73"/>
        <v/>
      </c>
      <c r="W448" s="24" t="str">
        <f t="shared" si="74"/>
        <v/>
      </c>
      <c r="Y448" s="46" t="str">
        <f t="shared" si="75"/>
        <v/>
      </c>
      <c r="AA448" s="31" t="str">
        <f t="shared" si="81"/>
        <v/>
      </c>
      <c r="AB448" s="10" t="str">
        <f t="shared" si="81"/>
        <v/>
      </c>
      <c r="AC448" s="10" t="str">
        <f t="shared" si="81"/>
        <v/>
      </c>
      <c r="AD448" s="10" t="str">
        <f t="shared" si="81"/>
        <v/>
      </c>
      <c r="AE448" s="10" t="str">
        <f t="shared" si="81"/>
        <v/>
      </c>
      <c r="AF448" s="10" t="str">
        <f t="shared" si="81"/>
        <v/>
      </c>
      <c r="AG448" s="10" t="str">
        <f t="shared" si="81"/>
        <v/>
      </c>
      <c r="AH448" s="10" t="str">
        <f t="shared" si="81"/>
        <v/>
      </c>
      <c r="AI448" s="10" t="str">
        <f t="shared" si="81"/>
        <v/>
      </c>
      <c r="AJ448" s="10" t="str">
        <f t="shared" si="81"/>
        <v/>
      </c>
      <c r="AK448" s="10" t="str">
        <f t="shared" si="81"/>
        <v/>
      </c>
      <c r="AL448" s="10" t="str">
        <f t="shared" si="81"/>
        <v/>
      </c>
      <c r="AM448" s="10" t="str">
        <f t="shared" si="81"/>
        <v/>
      </c>
      <c r="AN448" s="10" t="str">
        <f t="shared" si="81"/>
        <v/>
      </c>
      <c r="AO448" s="32" t="str">
        <f t="shared" si="81"/>
        <v/>
      </c>
      <c r="AU448" s="13" t="str">
        <f>IF($F448="", "", IF(COUNTIF('Intro &amp; Setup'!$T$17:$Y$26, $F448)&gt;0, "", "X"))</f>
        <v/>
      </c>
      <c r="AW448" s="39" t="str">
        <f>IF(K448="", "", IF(COUNTIF('Intro &amp; Setup'!$AP$17:$AS$31, K448)&gt;0, "", "X"))</f>
        <v/>
      </c>
      <c r="AX448" s="1" t="str">
        <f>IF(L448="", "", IF(COUNTIF('Intro &amp; Setup'!$AP$17:$AS$31, L448)&gt;0, "", "X"))</f>
        <v/>
      </c>
      <c r="AY448" s="1" t="str">
        <f>IF(M448="", "", IF(COUNTIF('Intro &amp; Setup'!$AP$17:$AS$31, M448)&gt;0, "", "X"))</f>
        <v/>
      </c>
      <c r="AZ448" s="40" t="str">
        <f>IF(N448="", "", IF(COUNTIF('Intro &amp; Setup'!$AP$17:$AS$31, N448)&gt;0, "", "X"))</f>
        <v/>
      </c>
      <c r="BB448" s="55" t="str">
        <f t="shared" si="76"/>
        <v/>
      </c>
      <c r="BC448" s="56" t="str">
        <f t="shared" si="76"/>
        <v/>
      </c>
      <c r="BE448" s="13" t="str">
        <f t="shared" si="77"/>
        <v/>
      </c>
      <c r="BG448" s="13" t="str">
        <f t="shared" si="78"/>
        <v/>
      </c>
    </row>
    <row r="449" spans="1:59" x14ac:dyDescent="0.25">
      <c r="A449" s="2"/>
      <c r="B449" s="72"/>
      <c r="C449" s="73"/>
      <c r="D449" s="74"/>
      <c r="E449" s="74"/>
      <c r="F449" s="75"/>
      <c r="G449" s="74"/>
      <c r="H449" s="76"/>
      <c r="I449" s="74"/>
      <c r="J449" s="77"/>
      <c r="K449" s="72"/>
      <c r="L449" s="75"/>
      <c r="M449" s="75"/>
      <c r="N449" s="78"/>
      <c r="O449" s="79"/>
      <c r="P449" s="2"/>
      <c r="Q449" s="13" t="str">
        <f t="shared" si="71"/>
        <v/>
      </c>
      <c r="R449" s="2"/>
      <c r="T449" s="13" t="str">
        <f t="shared" si="72"/>
        <v/>
      </c>
      <c r="V449" s="13" t="str">
        <f t="shared" si="73"/>
        <v/>
      </c>
      <c r="W449" s="24" t="str">
        <f t="shared" si="74"/>
        <v/>
      </c>
      <c r="Y449" s="46" t="str">
        <f t="shared" si="75"/>
        <v/>
      </c>
      <c r="AA449" s="31" t="str">
        <f t="shared" si="81"/>
        <v/>
      </c>
      <c r="AB449" s="10" t="str">
        <f t="shared" si="81"/>
        <v/>
      </c>
      <c r="AC449" s="10" t="str">
        <f t="shared" si="81"/>
        <v/>
      </c>
      <c r="AD449" s="10" t="str">
        <f t="shared" si="81"/>
        <v/>
      </c>
      <c r="AE449" s="10" t="str">
        <f t="shared" si="81"/>
        <v/>
      </c>
      <c r="AF449" s="10" t="str">
        <f t="shared" si="81"/>
        <v/>
      </c>
      <c r="AG449" s="10" t="str">
        <f t="shared" si="81"/>
        <v/>
      </c>
      <c r="AH449" s="10" t="str">
        <f t="shared" si="81"/>
        <v/>
      </c>
      <c r="AI449" s="10" t="str">
        <f t="shared" si="81"/>
        <v/>
      </c>
      <c r="AJ449" s="10" t="str">
        <f t="shared" si="81"/>
        <v/>
      </c>
      <c r="AK449" s="10" t="str">
        <f t="shared" si="81"/>
        <v/>
      </c>
      <c r="AL449" s="10" t="str">
        <f t="shared" si="81"/>
        <v/>
      </c>
      <c r="AM449" s="10" t="str">
        <f t="shared" si="81"/>
        <v/>
      </c>
      <c r="AN449" s="10" t="str">
        <f t="shared" si="81"/>
        <v/>
      </c>
      <c r="AO449" s="32" t="str">
        <f t="shared" si="81"/>
        <v/>
      </c>
      <c r="AU449" s="13" t="str">
        <f>IF($F449="", "", IF(COUNTIF('Intro &amp; Setup'!$T$17:$Y$26, $F449)&gt;0, "", "X"))</f>
        <v/>
      </c>
      <c r="AW449" s="39" t="str">
        <f>IF(K449="", "", IF(COUNTIF('Intro &amp; Setup'!$AP$17:$AS$31, K449)&gt;0, "", "X"))</f>
        <v/>
      </c>
      <c r="AX449" s="1" t="str">
        <f>IF(L449="", "", IF(COUNTIF('Intro &amp; Setup'!$AP$17:$AS$31, L449)&gt;0, "", "X"))</f>
        <v/>
      </c>
      <c r="AY449" s="1" t="str">
        <f>IF(M449="", "", IF(COUNTIF('Intro &amp; Setup'!$AP$17:$AS$31, M449)&gt;0, "", "X"))</f>
        <v/>
      </c>
      <c r="AZ449" s="40" t="str">
        <f>IF(N449="", "", IF(COUNTIF('Intro &amp; Setup'!$AP$17:$AS$31, N449)&gt;0, "", "X"))</f>
        <v/>
      </c>
      <c r="BB449" s="55" t="str">
        <f t="shared" si="76"/>
        <v/>
      </c>
      <c r="BC449" s="56" t="str">
        <f t="shared" si="76"/>
        <v/>
      </c>
      <c r="BE449" s="13" t="str">
        <f t="shared" si="77"/>
        <v/>
      </c>
      <c r="BG449" s="13" t="str">
        <f t="shared" si="78"/>
        <v/>
      </c>
    </row>
    <row r="450" spans="1:59" x14ac:dyDescent="0.25">
      <c r="A450" s="2"/>
      <c r="B450" s="72"/>
      <c r="C450" s="73"/>
      <c r="D450" s="74"/>
      <c r="E450" s="74"/>
      <c r="F450" s="75"/>
      <c r="G450" s="74"/>
      <c r="H450" s="76"/>
      <c r="I450" s="74"/>
      <c r="J450" s="77"/>
      <c r="K450" s="72"/>
      <c r="L450" s="75"/>
      <c r="M450" s="75"/>
      <c r="N450" s="78"/>
      <c r="O450" s="79"/>
      <c r="P450" s="2"/>
      <c r="Q450" s="13" t="str">
        <f t="shared" si="71"/>
        <v/>
      </c>
      <c r="R450" s="2"/>
      <c r="T450" s="13" t="str">
        <f t="shared" si="72"/>
        <v/>
      </c>
      <c r="V450" s="13" t="str">
        <f t="shared" si="73"/>
        <v/>
      </c>
      <c r="W450" s="24" t="str">
        <f t="shared" si="74"/>
        <v/>
      </c>
      <c r="Y450" s="46" t="str">
        <f t="shared" si="75"/>
        <v/>
      </c>
      <c r="AA450" s="31" t="str">
        <f t="shared" si="81"/>
        <v/>
      </c>
      <c r="AB450" s="10" t="str">
        <f t="shared" si="81"/>
        <v/>
      </c>
      <c r="AC450" s="10" t="str">
        <f t="shared" si="81"/>
        <v/>
      </c>
      <c r="AD450" s="10" t="str">
        <f t="shared" si="81"/>
        <v/>
      </c>
      <c r="AE450" s="10" t="str">
        <f t="shared" si="81"/>
        <v/>
      </c>
      <c r="AF450" s="10" t="str">
        <f t="shared" si="81"/>
        <v/>
      </c>
      <c r="AG450" s="10" t="str">
        <f t="shared" si="81"/>
        <v/>
      </c>
      <c r="AH450" s="10" t="str">
        <f t="shared" si="81"/>
        <v/>
      </c>
      <c r="AI450" s="10" t="str">
        <f t="shared" si="81"/>
        <v/>
      </c>
      <c r="AJ450" s="10" t="str">
        <f t="shared" si="81"/>
        <v/>
      </c>
      <c r="AK450" s="10" t="str">
        <f t="shared" si="81"/>
        <v/>
      </c>
      <c r="AL450" s="10" t="str">
        <f t="shared" si="81"/>
        <v/>
      </c>
      <c r="AM450" s="10" t="str">
        <f t="shared" si="81"/>
        <v/>
      </c>
      <c r="AN450" s="10" t="str">
        <f t="shared" si="81"/>
        <v/>
      </c>
      <c r="AO450" s="32" t="str">
        <f t="shared" si="81"/>
        <v/>
      </c>
      <c r="AU450" s="13" t="str">
        <f>IF($F450="", "", IF(COUNTIF('Intro &amp; Setup'!$T$17:$Y$26, $F450)&gt;0, "", "X"))</f>
        <v/>
      </c>
      <c r="AW450" s="39" t="str">
        <f>IF(K450="", "", IF(COUNTIF('Intro &amp; Setup'!$AP$17:$AS$31, K450)&gt;0, "", "X"))</f>
        <v/>
      </c>
      <c r="AX450" s="1" t="str">
        <f>IF(L450="", "", IF(COUNTIF('Intro &amp; Setup'!$AP$17:$AS$31, L450)&gt;0, "", "X"))</f>
        <v/>
      </c>
      <c r="AY450" s="1" t="str">
        <f>IF(M450="", "", IF(COUNTIF('Intro &amp; Setup'!$AP$17:$AS$31, M450)&gt;0, "", "X"))</f>
        <v/>
      </c>
      <c r="AZ450" s="40" t="str">
        <f>IF(N450="", "", IF(COUNTIF('Intro &amp; Setup'!$AP$17:$AS$31, N450)&gt;0, "", "X"))</f>
        <v/>
      </c>
      <c r="BB450" s="55" t="str">
        <f t="shared" si="76"/>
        <v/>
      </c>
      <c r="BC450" s="56" t="str">
        <f t="shared" si="76"/>
        <v/>
      </c>
      <c r="BE450" s="13" t="str">
        <f t="shared" si="77"/>
        <v/>
      </c>
      <c r="BG450" s="13" t="str">
        <f t="shared" si="78"/>
        <v/>
      </c>
    </row>
    <row r="451" spans="1:59" x14ac:dyDescent="0.25">
      <c r="A451" s="2"/>
      <c r="B451" s="72"/>
      <c r="C451" s="73"/>
      <c r="D451" s="74"/>
      <c r="E451" s="74"/>
      <c r="F451" s="75"/>
      <c r="G451" s="74"/>
      <c r="H451" s="76"/>
      <c r="I451" s="74"/>
      <c r="J451" s="77"/>
      <c r="K451" s="72"/>
      <c r="L451" s="75"/>
      <c r="M451" s="75"/>
      <c r="N451" s="78"/>
      <c r="O451" s="79"/>
      <c r="P451" s="2"/>
      <c r="Q451" s="13" t="str">
        <f t="shared" si="71"/>
        <v/>
      </c>
      <c r="R451" s="2"/>
      <c r="T451" s="13" t="str">
        <f t="shared" si="72"/>
        <v/>
      </c>
      <c r="V451" s="13" t="str">
        <f t="shared" si="73"/>
        <v/>
      </c>
      <c r="W451" s="24" t="str">
        <f t="shared" si="74"/>
        <v/>
      </c>
      <c r="Y451" s="46" t="str">
        <f t="shared" si="75"/>
        <v/>
      </c>
      <c r="AA451" s="31" t="str">
        <f t="shared" ref="AA451:AO467" si="82">IF(OR(AA$10="", $J451=""), "", IF($K451=AA$10, $Y451, 0)+IF($L451=AA$10, $Y451, 0)+IF($M451=AA$10, $Y451, 0)+IF($N451=AA$10, $Y451, 0))</f>
        <v/>
      </c>
      <c r="AB451" s="10" t="str">
        <f t="shared" si="82"/>
        <v/>
      </c>
      <c r="AC451" s="10" t="str">
        <f t="shared" si="82"/>
        <v/>
      </c>
      <c r="AD451" s="10" t="str">
        <f t="shared" si="82"/>
        <v/>
      </c>
      <c r="AE451" s="10" t="str">
        <f t="shared" si="82"/>
        <v/>
      </c>
      <c r="AF451" s="10" t="str">
        <f t="shared" si="82"/>
        <v/>
      </c>
      <c r="AG451" s="10" t="str">
        <f t="shared" si="82"/>
        <v/>
      </c>
      <c r="AH451" s="10" t="str">
        <f t="shared" si="82"/>
        <v/>
      </c>
      <c r="AI451" s="10" t="str">
        <f t="shared" si="82"/>
        <v/>
      </c>
      <c r="AJ451" s="10" t="str">
        <f t="shared" si="82"/>
        <v/>
      </c>
      <c r="AK451" s="10" t="str">
        <f t="shared" si="82"/>
        <v/>
      </c>
      <c r="AL451" s="10" t="str">
        <f t="shared" si="82"/>
        <v/>
      </c>
      <c r="AM451" s="10" t="str">
        <f t="shared" si="82"/>
        <v/>
      </c>
      <c r="AN451" s="10" t="str">
        <f t="shared" si="82"/>
        <v/>
      </c>
      <c r="AO451" s="32" t="str">
        <f t="shared" si="82"/>
        <v/>
      </c>
      <c r="AU451" s="13" t="str">
        <f>IF($F451="", "", IF(COUNTIF('Intro &amp; Setup'!$T$17:$Y$26, $F451)&gt;0, "", "X"))</f>
        <v/>
      </c>
      <c r="AW451" s="39" t="str">
        <f>IF(K451="", "", IF(COUNTIF('Intro &amp; Setup'!$AP$17:$AS$31, K451)&gt;0, "", "X"))</f>
        <v/>
      </c>
      <c r="AX451" s="1" t="str">
        <f>IF(L451="", "", IF(COUNTIF('Intro &amp; Setup'!$AP$17:$AS$31, L451)&gt;0, "", "X"))</f>
        <v/>
      </c>
      <c r="AY451" s="1" t="str">
        <f>IF(M451="", "", IF(COUNTIF('Intro &amp; Setup'!$AP$17:$AS$31, M451)&gt;0, "", "X"))</f>
        <v/>
      </c>
      <c r="AZ451" s="40" t="str">
        <f>IF(N451="", "", IF(COUNTIF('Intro &amp; Setup'!$AP$17:$AS$31, N451)&gt;0, "", "X"))</f>
        <v/>
      </c>
      <c r="BB451" s="55" t="str">
        <f t="shared" si="76"/>
        <v/>
      </c>
      <c r="BC451" s="56" t="str">
        <f t="shared" si="76"/>
        <v/>
      </c>
      <c r="BE451" s="13" t="str">
        <f t="shared" si="77"/>
        <v/>
      </c>
      <c r="BG451" s="13" t="str">
        <f t="shared" si="78"/>
        <v/>
      </c>
    </row>
    <row r="452" spans="1:59" x14ac:dyDescent="0.25">
      <c r="A452" s="2"/>
      <c r="B452" s="72"/>
      <c r="C452" s="73"/>
      <c r="D452" s="74"/>
      <c r="E452" s="74"/>
      <c r="F452" s="75"/>
      <c r="G452" s="74"/>
      <c r="H452" s="76"/>
      <c r="I452" s="74"/>
      <c r="J452" s="77"/>
      <c r="K452" s="72"/>
      <c r="L452" s="75"/>
      <c r="M452" s="75"/>
      <c r="N452" s="78"/>
      <c r="O452" s="79"/>
      <c r="P452" s="2"/>
      <c r="Q452" s="13" t="str">
        <f t="shared" si="71"/>
        <v/>
      </c>
      <c r="R452" s="2"/>
      <c r="T452" s="13" t="str">
        <f t="shared" si="72"/>
        <v/>
      </c>
      <c r="V452" s="13" t="str">
        <f t="shared" si="73"/>
        <v/>
      </c>
      <c r="W452" s="24" t="str">
        <f t="shared" si="74"/>
        <v/>
      </c>
      <c r="Y452" s="46" t="str">
        <f t="shared" si="75"/>
        <v/>
      </c>
      <c r="AA452" s="31" t="str">
        <f t="shared" si="82"/>
        <v/>
      </c>
      <c r="AB452" s="10" t="str">
        <f t="shared" si="82"/>
        <v/>
      </c>
      <c r="AC452" s="10" t="str">
        <f t="shared" si="82"/>
        <v/>
      </c>
      <c r="AD452" s="10" t="str">
        <f t="shared" si="82"/>
        <v/>
      </c>
      <c r="AE452" s="10" t="str">
        <f t="shared" si="82"/>
        <v/>
      </c>
      <c r="AF452" s="10" t="str">
        <f t="shared" si="82"/>
        <v/>
      </c>
      <c r="AG452" s="10" t="str">
        <f t="shared" si="82"/>
        <v/>
      </c>
      <c r="AH452" s="10" t="str">
        <f t="shared" si="82"/>
        <v/>
      </c>
      <c r="AI452" s="10" t="str">
        <f t="shared" si="82"/>
        <v/>
      </c>
      <c r="AJ452" s="10" t="str">
        <f t="shared" si="82"/>
        <v/>
      </c>
      <c r="AK452" s="10" t="str">
        <f t="shared" si="82"/>
        <v/>
      </c>
      <c r="AL452" s="10" t="str">
        <f t="shared" si="82"/>
        <v/>
      </c>
      <c r="AM452" s="10" t="str">
        <f t="shared" si="82"/>
        <v/>
      </c>
      <c r="AN452" s="10" t="str">
        <f t="shared" si="82"/>
        <v/>
      </c>
      <c r="AO452" s="32" t="str">
        <f t="shared" si="82"/>
        <v/>
      </c>
      <c r="AU452" s="13" t="str">
        <f>IF($F452="", "", IF(COUNTIF('Intro &amp; Setup'!$T$17:$Y$26, $F452)&gt;0, "", "X"))</f>
        <v/>
      </c>
      <c r="AW452" s="39" t="str">
        <f>IF(K452="", "", IF(COUNTIF('Intro &amp; Setup'!$AP$17:$AS$31, K452)&gt;0, "", "X"))</f>
        <v/>
      </c>
      <c r="AX452" s="1" t="str">
        <f>IF(L452="", "", IF(COUNTIF('Intro &amp; Setup'!$AP$17:$AS$31, L452)&gt;0, "", "X"))</f>
        <v/>
      </c>
      <c r="AY452" s="1" t="str">
        <f>IF(M452="", "", IF(COUNTIF('Intro &amp; Setup'!$AP$17:$AS$31, M452)&gt;0, "", "X"))</f>
        <v/>
      </c>
      <c r="AZ452" s="40" t="str">
        <f>IF(N452="", "", IF(COUNTIF('Intro &amp; Setup'!$AP$17:$AS$31, N452)&gt;0, "", "X"))</f>
        <v/>
      </c>
      <c r="BB452" s="55" t="str">
        <f t="shared" si="76"/>
        <v/>
      </c>
      <c r="BC452" s="56" t="str">
        <f t="shared" si="76"/>
        <v/>
      </c>
      <c r="BE452" s="13" t="str">
        <f t="shared" si="77"/>
        <v/>
      </c>
      <c r="BG452" s="13" t="str">
        <f t="shared" si="78"/>
        <v/>
      </c>
    </row>
    <row r="453" spans="1:59" x14ac:dyDescent="0.25">
      <c r="A453" s="2"/>
      <c r="B453" s="72"/>
      <c r="C453" s="73"/>
      <c r="D453" s="74"/>
      <c r="E453" s="74"/>
      <c r="F453" s="75"/>
      <c r="G453" s="74"/>
      <c r="H453" s="76"/>
      <c r="I453" s="74"/>
      <c r="J453" s="77"/>
      <c r="K453" s="72"/>
      <c r="L453" s="75"/>
      <c r="M453" s="75"/>
      <c r="N453" s="78"/>
      <c r="O453" s="79"/>
      <c r="P453" s="2"/>
      <c r="Q453" s="13" t="str">
        <f t="shared" si="71"/>
        <v/>
      </c>
      <c r="R453" s="2"/>
      <c r="T453" s="13" t="str">
        <f t="shared" si="72"/>
        <v/>
      </c>
      <c r="V453" s="13" t="str">
        <f t="shared" si="73"/>
        <v/>
      </c>
      <c r="W453" s="24" t="str">
        <f t="shared" si="74"/>
        <v/>
      </c>
      <c r="Y453" s="46" t="str">
        <f t="shared" si="75"/>
        <v/>
      </c>
      <c r="AA453" s="31" t="str">
        <f t="shared" si="82"/>
        <v/>
      </c>
      <c r="AB453" s="10" t="str">
        <f t="shared" si="82"/>
        <v/>
      </c>
      <c r="AC453" s="10" t="str">
        <f t="shared" si="82"/>
        <v/>
      </c>
      <c r="AD453" s="10" t="str">
        <f t="shared" si="82"/>
        <v/>
      </c>
      <c r="AE453" s="10" t="str">
        <f t="shared" si="82"/>
        <v/>
      </c>
      <c r="AF453" s="10" t="str">
        <f t="shared" si="82"/>
        <v/>
      </c>
      <c r="AG453" s="10" t="str">
        <f t="shared" si="82"/>
        <v/>
      </c>
      <c r="AH453" s="10" t="str">
        <f t="shared" si="82"/>
        <v/>
      </c>
      <c r="AI453" s="10" t="str">
        <f t="shared" si="82"/>
        <v/>
      </c>
      <c r="AJ453" s="10" t="str">
        <f t="shared" si="82"/>
        <v/>
      </c>
      <c r="AK453" s="10" t="str">
        <f t="shared" si="82"/>
        <v/>
      </c>
      <c r="AL453" s="10" t="str">
        <f t="shared" si="82"/>
        <v/>
      </c>
      <c r="AM453" s="10" t="str">
        <f t="shared" si="82"/>
        <v/>
      </c>
      <c r="AN453" s="10" t="str">
        <f t="shared" si="82"/>
        <v/>
      </c>
      <c r="AO453" s="32" t="str">
        <f t="shared" si="82"/>
        <v/>
      </c>
      <c r="AU453" s="13" t="str">
        <f>IF($F453="", "", IF(COUNTIF('Intro &amp; Setup'!$T$17:$Y$26, $F453)&gt;0, "", "X"))</f>
        <v/>
      </c>
      <c r="AW453" s="39" t="str">
        <f>IF(K453="", "", IF(COUNTIF('Intro &amp; Setup'!$AP$17:$AS$31, K453)&gt;0, "", "X"))</f>
        <v/>
      </c>
      <c r="AX453" s="1" t="str">
        <f>IF(L453="", "", IF(COUNTIF('Intro &amp; Setup'!$AP$17:$AS$31, L453)&gt;0, "", "X"))</f>
        <v/>
      </c>
      <c r="AY453" s="1" t="str">
        <f>IF(M453="", "", IF(COUNTIF('Intro &amp; Setup'!$AP$17:$AS$31, M453)&gt;0, "", "X"))</f>
        <v/>
      </c>
      <c r="AZ453" s="40" t="str">
        <f>IF(N453="", "", IF(COUNTIF('Intro &amp; Setup'!$AP$17:$AS$31, N453)&gt;0, "", "X"))</f>
        <v/>
      </c>
      <c r="BB453" s="55" t="str">
        <f t="shared" si="76"/>
        <v/>
      </c>
      <c r="BC453" s="56" t="str">
        <f t="shared" si="76"/>
        <v/>
      </c>
      <c r="BE453" s="13" t="str">
        <f t="shared" si="77"/>
        <v/>
      </c>
      <c r="BG453" s="13" t="str">
        <f t="shared" si="78"/>
        <v/>
      </c>
    </row>
    <row r="454" spans="1:59" x14ac:dyDescent="0.25">
      <c r="A454" s="2"/>
      <c r="B454" s="72"/>
      <c r="C454" s="73"/>
      <c r="D454" s="74"/>
      <c r="E454" s="74"/>
      <c r="F454" s="75"/>
      <c r="G454" s="74"/>
      <c r="H454" s="76"/>
      <c r="I454" s="74"/>
      <c r="J454" s="77"/>
      <c r="K454" s="72"/>
      <c r="L454" s="75"/>
      <c r="M454" s="75"/>
      <c r="N454" s="78"/>
      <c r="O454" s="79"/>
      <c r="P454" s="2"/>
      <c r="Q454" s="13" t="str">
        <f t="shared" si="71"/>
        <v/>
      </c>
      <c r="R454" s="2"/>
      <c r="T454" s="13" t="str">
        <f t="shared" si="72"/>
        <v/>
      </c>
      <c r="V454" s="13" t="str">
        <f t="shared" si="73"/>
        <v/>
      </c>
      <c r="W454" s="24" t="str">
        <f t="shared" si="74"/>
        <v/>
      </c>
      <c r="Y454" s="46" t="str">
        <f t="shared" si="75"/>
        <v/>
      </c>
      <c r="AA454" s="31" t="str">
        <f t="shared" si="82"/>
        <v/>
      </c>
      <c r="AB454" s="10" t="str">
        <f t="shared" si="82"/>
        <v/>
      </c>
      <c r="AC454" s="10" t="str">
        <f t="shared" si="82"/>
        <v/>
      </c>
      <c r="AD454" s="10" t="str">
        <f t="shared" si="82"/>
        <v/>
      </c>
      <c r="AE454" s="10" t="str">
        <f t="shared" si="82"/>
        <v/>
      </c>
      <c r="AF454" s="10" t="str">
        <f t="shared" si="82"/>
        <v/>
      </c>
      <c r="AG454" s="10" t="str">
        <f t="shared" si="82"/>
        <v/>
      </c>
      <c r="AH454" s="10" t="str">
        <f t="shared" si="82"/>
        <v/>
      </c>
      <c r="AI454" s="10" t="str">
        <f t="shared" si="82"/>
        <v/>
      </c>
      <c r="AJ454" s="10" t="str">
        <f t="shared" si="82"/>
        <v/>
      </c>
      <c r="AK454" s="10" t="str">
        <f t="shared" si="82"/>
        <v/>
      </c>
      <c r="AL454" s="10" t="str">
        <f t="shared" si="82"/>
        <v/>
      </c>
      <c r="AM454" s="10" t="str">
        <f t="shared" si="82"/>
        <v/>
      </c>
      <c r="AN454" s="10" t="str">
        <f t="shared" si="82"/>
        <v/>
      </c>
      <c r="AO454" s="32" t="str">
        <f t="shared" si="82"/>
        <v/>
      </c>
      <c r="AU454" s="13" t="str">
        <f>IF($F454="", "", IF(COUNTIF('Intro &amp; Setup'!$T$17:$Y$26, $F454)&gt;0, "", "X"))</f>
        <v/>
      </c>
      <c r="AW454" s="39" t="str">
        <f>IF(K454="", "", IF(COUNTIF('Intro &amp; Setup'!$AP$17:$AS$31, K454)&gt;0, "", "X"))</f>
        <v/>
      </c>
      <c r="AX454" s="1" t="str">
        <f>IF(L454="", "", IF(COUNTIF('Intro &amp; Setup'!$AP$17:$AS$31, L454)&gt;0, "", "X"))</f>
        <v/>
      </c>
      <c r="AY454" s="1" t="str">
        <f>IF(M454="", "", IF(COUNTIF('Intro &amp; Setup'!$AP$17:$AS$31, M454)&gt;0, "", "X"))</f>
        <v/>
      </c>
      <c r="AZ454" s="40" t="str">
        <f>IF(N454="", "", IF(COUNTIF('Intro &amp; Setup'!$AP$17:$AS$31, N454)&gt;0, "", "X"))</f>
        <v/>
      </c>
      <c r="BB454" s="55" t="str">
        <f t="shared" si="76"/>
        <v/>
      </c>
      <c r="BC454" s="56" t="str">
        <f t="shared" si="76"/>
        <v/>
      </c>
      <c r="BE454" s="13" t="str">
        <f t="shared" si="77"/>
        <v/>
      </c>
      <c r="BG454" s="13" t="str">
        <f t="shared" si="78"/>
        <v/>
      </c>
    </row>
    <row r="455" spans="1:59" x14ac:dyDescent="0.25">
      <c r="A455" s="2"/>
      <c r="B455" s="72"/>
      <c r="C455" s="73"/>
      <c r="D455" s="74"/>
      <c r="E455" s="74"/>
      <c r="F455" s="75"/>
      <c r="G455" s="74"/>
      <c r="H455" s="76"/>
      <c r="I455" s="74"/>
      <c r="J455" s="77"/>
      <c r="K455" s="72"/>
      <c r="L455" s="75"/>
      <c r="M455" s="75"/>
      <c r="N455" s="78"/>
      <c r="O455" s="79"/>
      <c r="P455" s="2"/>
      <c r="Q455" s="13" t="str">
        <f t="shared" si="71"/>
        <v/>
      </c>
      <c r="R455" s="2"/>
      <c r="T455" s="13" t="str">
        <f t="shared" si="72"/>
        <v/>
      </c>
      <c r="V455" s="13" t="str">
        <f t="shared" si="73"/>
        <v/>
      </c>
      <c r="W455" s="24" t="str">
        <f t="shared" si="74"/>
        <v/>
      </c>
      <c r="Y455" s="46" t="str">
        <f t="shared" si="75"/>
        <v/>
      </c>
      <c r="AA455" s="31" t="str">
        <f t="shared" si="82"/>
        <v/>
      </c>
      <c r="AB455" s="10" t="str">
        <f t="shared" si="82"/>
        <v/>
      </c>
      <c r="AC455" s="10" t="str">
        <f t="shared" si="82"/>
        <v/>
      </c>
      <c r="AD455" s="10" t="str">
        <f t="shared" si="82"/>
        <v/>
      </c>
      <c r="AE455" s="10" t="str">
        <f t="shared" si="82"/>
        <v/>
      </c>
      <c r="AF455" s="10" t="str">
        <f t="shared" si="82"/>
        <v/>
      </c>
      <c r="AG455" s="10" t="str">
        <f t="shared" si="82"/>
        <v/>
      </c>
      <c r="AH455" s="10" t="str">
        <f t="shared" si="82"/>
        <v/>
      </c>
      <c r="AI455" s="10" t="str">
        <f t="shared" si="82"/>
        <v/>
      </c>
      <c r="AJ455" s="10" t="str">
        <f t="shared" si="82"/>
        <v/>
      </c>
      <c r="AK455" s="10" t="str">
        <f t="shared" si="82"/>
        <v/>
      </c>
      <c r="AL455" s="10" t="str">
        <f t="shared" si="82"/>
        <v/>
      </c>
      <c r="AM455" s="10" t="str">
        <f t="shared" si="82"/>
        <v/>
      </c>
      <c r="AN455" s="10" t="str">
        <f t="shared" si="82"/>
        <v/>
      </c>
      <c r="AO455" s="32" t="str">
        <f t="shared" si="82"/>
        <v/>
      </c>
      <c r="AU455" s="13" t="str">
        <f>IF($F455="", "", IF(COUNTIF('Intro &amp; Setup'!$T$17:$Y$26, $F455)&gt;0, "", "X"))</f>
        <v/>
      </c>
      <c r="AW455" s="39" t="str">
        <f>IF(K455="", "", IF(COUNTIF('Intro &amp; Setup'!$AP$17:$AS$31, K455)&gt;0, "", "X"))</f>
        <v/>
      </c>
      <c r="AX455" s="1" t="str">
        <f>IF(L455="", "", IF(COUNTIF('Intro &amp; Setup'!$AP$17:$AS$31, L455)&gt;0, "", "X"))</f>
        <v/>
      </c>
      <c r="AY455" s="1" t="str">
        <f>IF(M455="", "", IF(COUNTIF('Intro &amp; Setup'!$AP$17:$AS$31, M455)&gt;0, "", "X"))</f>
        <v/>
      </c>
      <c r="AZ455" s="40" t="str">
        <f>IF(N455="", "", IF(COUNTIF('Intro &amp; Setup'!$AP$17:$AS$31, N455)&gt;0, "", "X"))</f>
        <v/>
      </c>
      <c r="BB455" s="55" t="str">
        <f t="shared" si="76"/>
        <v/>
      </c>
      <c r="BC455" s="56" t="str">
        <f t="shared" si="76"/>
        <v/>
      </c>
      <c r="BE455" s="13" t="str">
        <f t="shared" si="77"/>
        <v/>
      </c>
      <c r="BG455" s="13" t="str">
        <f t="shared" si="78"/>
        <v/>
      </c>
    </row>
    <row r="456" spans="1:59" x14ac:dyDescent="0.25">
      <c r="A456" s="2"/>
      <c r="B456" s="72"/>
      <c r="C456" s="73"/>
      <c r="D456" s="74"/>
      <c r="E456" s="74"/>
      <c r="F456" s="75"/>
      <c r="G456" s="74"/>
      <c r="H456" s="76"/>
      <c r="I456" s="74"/>
      <c r="J456" s="77"/>
      <c r="K456" s="72"/>
      <c r="L456" s="75"/>
      <c r="M456" s="75"/>
      <c r="N456" s="78"/>
      <c r="O456" s="79"/>
      <c r="P456" s="2"/>
      <c r="Q456" s="13" t="str">
        <f t="shared" si="71"/>
        <v/>
      </c>
      <c r="R456" s="2"/>
      <c r="T456" s="13" t="str">
        <f t="shared" si="72"/>
        <v/>
      </c>
      <c r="V456" s="13" t="str">
        <f t="shared" si="73"/>
        <v/>
      </c>
      <c r="W456" s="24" t="str">
        <f t="shared" si="74"/>
        <v/>
      </c>
      <c r="Y456" s="46" t="str">
        <f t="shared" si="75"/>
        <v/>
      </c>
      <c r="AA456" s="31" t="str">
        <f t="shared" si="82"/>
        <v/>
      </c>
      <c r="AB456" s="10" t="str">
        <f t="shared" si="82"/>
        <v/>
      </c>
      <c r="AC456" s="10" t="str">
        <f t="shared" si="82"/>
        <v/>
      </c>
      <c r="AD456" s="10" t="str">
        <f t="shared" si="82"/>
        <v/>
      </c>
      <c r="AE456" s="10" t="str">
        <f t="shared" si="82"/>
        <v/>
      </c>
      <c r="AF456" s="10" t="str">
        <f t="shared" si="82"/>
        <v/>
      </c>
      <c r="AG456" s="10" t="str">
        <f t="shared" si="82"/>
        <v/>
      </c>
      <c r="AH456" s="10" t="str">
        <f t="shared" si="82"/>
        <v/>
      </c>
      <c r="AI456" s="10" t="str">
        <f t="shared" si="82"/>
        <v/>
      </c>
      <c r="AJ456" s="10" t="str">
        <f t="shared" si="82"/>
        <v/>
      </c>
      <c r="AK456" s="10" t="str">
        <f t="shared" si="82"/>
        <v/>
      </c>
      <c r="AL456" s="10" t="str">
        <f t="shared" si="82"/>
        <v/>
      </c>
      <c r="AM456" s="10" t="str">
        <f t="shared" si="82"/>
        <v/>
      </c>
      <c r="AN456" s="10" t="str">
        <f t="shared" si="82"/>
        <v/>
      </c>
      <c r="AO456" s="32" t="str">
        <f t="shared" si="82"/>
        <v/>
      </c>
      <c r="AU456" s="13" t="str">
        <f>IF($F456="", "", IF(COUNTIF('Intro &amp; Setup'!$T$17:$Y$26, $F456)&gt;0, "", "X"))</f>
        <v/>
      </c>
      <c r="AW456" s="39" t="str">
        <f>IF(K456="", "", IF(COUNTIF('Intro &amp; Setup'!$AP$17:$AS$31, K456)&gt;0, "", "X"))</f>
        <v/>
      </c>
      <c r="AX456" s="1" t="str">
        <f>IF(L456="", "", IF(COUNTIF('Intro &amp; Setup'!$AP$17:$AS$31, L456)&gt;0, "", "X"))</f>
        <v/>
      </c>
      <c r="AY456" s="1" t="str">
        <f>IF(M456="", "", IF(COUNTIF('Intro &amp; Setup'!$AP$17:$AS$31, M456)&gt;0, "", "X"))</f>
        <v/>
      </c>
      <c r="AZ456" s="40" t="str">
        <f>IF(N456="", "", IF(COUNTIF('Intro &amp; Setup'!$AP$17:$AS$31, N456)&gt;0, "", "X"))</f>
        <v/>
      </c>
      <c r="BB456" s="55" t="str">
        <f t="shared" si="76"/>
        <v/>
      </c>
      <c r="BC456" s="56" t="str">
        <f t="shared" si="76"/>
        <v/>
      </c>
      <c r="BE456" s="13" t="str">
        <f t="shared" si="77"/>
        <v/>
      </c>
      <c r="BG456" s="13" t="str">
        <f t="shared" si="78"/>
        <v/>
      </c>
    </row>
    <row r="457" spans="1:59" x14ac:dyDescent="0.25">
      <c r="A457" s="2"/>
      <c r="B457" s="72"/>
      <c r="C457" s="73"/>
      <c r="D457" s="74"/>
      <c r="E457" s="74"/>
      <c r="F457" s="75"/>
      <c r="G457" s="74"/>
      <c r="H457" s="76"/>
      <c r="I457" s="74"/>
      <c r="J457" s="77"/>
      <c r="K457" s="72"/>
      <c r="L457" s="75"/>
      <c r="M457" s="75"/>
      <c r="N457" s="78"/>
      <c r="O457" s="79"/>
      <c r="P457" s="2"/>
      <c r="Q457" s="13" t="str">
        <f t="shared" si="71"/>
        <v/>
      </c>
      <c r="R457" s="2"/>
      <c r="T457" s="13" t="str">
        <f t="shared" si="72"/>
        <v/>
      </c>
      <c r="V457" s="13" t="str">
        <f t="shared" si="73"/>
        <v/>
      </c>
      <c r="W457" s="24" t="str">
        <f t="shared" si="74"/>
        <v/>
      </c>
      <c r="Y457" s="46" t="str">
        <f t="shared" si="75"/>
        <v/>
      </c>
      <c r="AA457" s="31" t="str">
        <f t="shared" si="82"/>
        <v/>
      </c>
      <c r="AB457" s="10" t="str">
        <f t="shared" si="82"/>
        <v/>
      </c>
      <c r="AC457" s="10" t="str">
        <f t="shared" si="82"/>
        <v/>
      </c>
      <c r="AD457" s="10" t="str">
        <f t="shared" si="82"/>
        <v/>
      </c>
      <c r="AE457" s="10" t="str">
        <f t="shared" si="82"/>
        <v/>
      </c>
      <c r="AF457" s="10" t="str">
        <f t="shared" si="82"/>
        <v/>
      </c>
      <c r="AG457" s="10" t="str">
        <f t="shared" si="82"/>
        <v/>
      </c>
      <c r="AH457" s="10" t="str">
        <f t="shared" si="82"/>
        <v/>
      </c>
      <c r="AI457" s="10" t="str">
        <f t="shared" si="82"/>
        <v/>
      </c>
      <c r="AJ457" s="10" t="str">
        <f t="shared" si="82"/>
        <v/>
      </c>
      <c r="AK457" s="10" t="str">
        <f t="shared" si="82"/>
        <v/>
      </c>
      <c r="AL457" s="10" t="str">
        <f t="shared" si="82"/>
        <v/>
      </c>
      <c r="AM457" s="10" t="str">
        <f t="shared" si="82"/>
        <v/>
      </c>
      <c r="AN457" s="10" t="str">
        <f t="shared" si="82"/>
        <v/>
      </c>
      <c r="AO457" s="32" t="str">
        <f t="shared" si="82"/>
        <v/>
      </c>
      <c r="AU457" s="13" t="str">
        <f>IF($F457="", "", IF(COUNTIF('Intro &amp; Setup'!$T$17:$Y$26, $F457)&gt;0, "", "X"))</f>
        <v/>
      </c>
      <c r="AW457" s="39" t="str">
        <f>IF(K457="", "", IF(COUNTIF('Intro &amp; Setup'!$AP$17:$AS$31, K457)&gt;0, "", "X"))</f>
        <v/>
      </c>
      <c r="AX457" s="1" t="str">
        <f>IF(L457="", "", IF(COUNTIF('Intro &amp; Setup'!$AP$17:$AS$31, L457)&gt;0, "", "X"))</f>
        <v/>
      </c>
      <c r="AY457" s="1" t="str">
        <f>IF(M457="", "", IF(COUNTIF('Intro &amp; Setup'!$AP$17:$AS$31, M457)&gt;0, "", "X"))</f>
        <v/>
      </c>
      <c r="AZ457" s="40" t="str">
        <f>IF(N457="", "", IF(COUNTIF('Intro &amp; Setup'!$AP$17:$AS$31, N457)&gt;0, "", "X"))</f>
        <v/>
      </c>
      <c r="BB457" s="55" t="str">
        <f t="shared" si="76"/>
        <v/>
      </c>
      <c r="BC457" s="56" t="str">
        <f t="shared" si="76"/>
        <v/>
      </c>
      <c r="BE457" s="13" t="str">
        <f t="shared" si="77"/>
        <v/>
      </c>
      <c r="BG457" s="13" t="str">
        <f t="shared" si="78"/>
        <v/>
      </c>
    </row>
    <row r="458" spans="1:59" x14ac:dyDescent="0.25">
      <c r="A458" s="2"/>
      <c r="B458" s="72"/>
      <c r="C458" s="73"/>
      <c r="D458" s="74"/>
      <c r="E458" s="74"/>
      <c r="F458" s="75"/>
      <c r="G458" s="74"/>
      <c r="H458" s="76"/>
      <c r="I458" s="74"/>
      <c r="J458" s="77"/>
      <c r="K458" s="72"/>
      <c r="L458" s="75"/>
      <c r="M458" s="75"/>
      <c r="N458" s="78"/>
      <c r="O458" s="79"/>
      <c r="P458" s="2"/>
      <c r="Q458" s="13" t="str">
        <f t="shared" si="71"/>
        <v/>
      </c>
      <c r="R458" s="2"/>
      <c r="T458" s="13" t="str">
        <f t="shared" si="72"/>
        <v/>
      </c>
      <c r="V458" s="13" t="str">
        <f t="shared" si="73"/>
        <v/>
      </c>
      <c r="W458" s="24" t="str">
        <f t="shared" si="74"/>
        <v/>
      </c>
      <c r="Y458" s="46" t="str">
        <f t="shared" si="75"/>
        <v/>
      </c>
      <c r="AA458" s="31" t="str">
        <f t="shared" si="82"/>
        <v/>
      </c>
      <c r="AB458" s="10" t="str">
        <f t="shared" si="82"/>
        <v/>
      </c>
      <c r="AC458" s="10" t="str">
        <f t="shared" si="82"/>
        <v/>
      </c>
      <c r="AD458" s="10" t="str">
        <f t="shared" si="82"/>
        <v/>
      </c>
      <c r="AE458" s="10" t="str">
        <f t="shared" si="82"/>
        <v/>
      </c>
      <c r="AF458" s="10" t="str">
        <f t="shared" si="82"/>
        <v/>
      </c>
      <c r="AG458" s="10" t="str">
        <f t="shared" si="82"/>
        <v/>
      </c>
      <c r="AH458" s="10" t="str">
        <f t="shared" si="82"/>
        <v/>
      </c>
      <c r="AI458" s="10" t="str">
        <f t="shared" si="82"/>
        <v/>
      </c>
      <c r="AJ458" s="10" t="str">
        <f t="shared" si="82"/>
        <v/>
      </c>
      <c r="AK458" s="10" t="str">
        <f t="shared" si="82"/>
        <v/>
      </c>
      <c r="AL458" s="10" t="str">
        <f t="shared" si="82"/>
        <v/>
      </c>
      <c r="AM458" s="10" t="str">
        <f t="shared" si="82"/>
        <v/>
      </c>
      <c r="AN458" s="10" t="str">
        <f t="shared" si="82"/>
        <v/>
      </c>
      <c r="AO458" s="32" t="str">
        <f t="shared" si="82"/>
        <v/>
      </c>
      <c r="AU458" s="13" t="str">
        <f>IF($F458="", "", IF(COUNTIF('Intro &amp; Setup'!$T$17:$Y$26, $F458)&gt;0, "", "X"))</f>
        <v/>
      </c>
      <c r="AW458" s="39" t="str">
        <f>IF(K458="", "", IF(COUNTIF('Intro &amp; Setup'!$AP$17:$AS$31, K458)&gt;0, "", "X"))</f>
        <v/>
      </c>
      <c r="AX458" s="1" t="str">
        <f>IF(L458="", "", IF(COUNTIF('Intro &amp; Setup'!$AP$17:$AS$31, L458)&gt;0, "", "X"))</f>
        <v/>
      </c>
      <c r="AY458" s="1" t="str">
        <f>IF(M458="", "", IF(COUNTIF('Intro &amp; Setup'!$AP$17:$AS$31, M458)&gt;0, "", "X"))</f>
        <v/>
      </c>
      <c r="AZ458" s="40" t="str">
        <f>IF(N458="", "", IF(COUNTIF('Intro &amp; Setup'!$AP$17:$AS$31, N458)&gt;0, "", "X"))</f>
        <v/>
      </c>
      <c r="BB458" s="55" t="str">
        <f t="shared" si="76"/>
        <v/>
      </c>
      <c r="BC458" s="56" t="str">
        <f t="shared" si="76"/>
        <v/>
      </c>
      <c r="BE458" s="13" t="str">
        <f t="shared" si="77"/>
        <v/>
      </c>
      <c r="BG458" s="13" t="str">
        <f t="shared" si="78"/>
        <v/>
      </c>
    </row>
    <row r="459" spans="1:59" x14ac:dyDescent="0.25">
      <c r="A459" s="2"/>
      <c r="B459" s="72"/>
      <c r="C459" s="73"/>
      <c r="D459" s="74"/>
      <c r="E459" s="74"/>
      <c r="F459" s="75"/>
      <c r="G459" s="74"/>
      <c r="H459" s="76"/>
      <c r="I459" s="74"/>
      <c r="J459" s="77"/>
      <c r="K459" s="72"/>
      <c r="L459" s="75"/>
      <c r="M459" s="75"/>
      <c r="N459" s="78"/>
      <c r="O459" s="79"/>
      <c r="P459" s="2"/>
      <c r="Q459" s="13" t="str">
        <f t="shared" si="71"/>
        <v/>
      </c>
      <c r="R459" s="2"/>
      <c r="T459" s="13" t="str">
        <f t="shared" si="72"/>
        <v/>
      </c>
      <c r="V459" s="13" t="str">
        <f t="shared" si="73"/>
        <v/>
      </c>
      <c r="W459" s="24" t="str">
        <f t="shared" si="74"/>
        <v/>
      </c>
      <c r="Y459" s="46" t="str">
        <f t="shared" si="75"/>
        <v/>
      </c>
      <c r="AA459" s="31" t="str">
        <f t="shared" si="82"/>
        <v/>
      </c>
      <c r="AB459" s="10" t="str">
        <f t="shared" si="82"/>
        <v/>
      </c>
      <c r="AC459" s="10" t="str">
        <f t="shared" si="82"/>
        <v/>
      </c>
      <c r="AD459" s="10" t="str">
        <f t="shared" si="82"/>
        <v/>
      </c>
      <c r="AE459" s="10" t="str">
        <f t="shared" si="82"/>
        <v/>
      </c>
      <c r="AF459" s="10" t="str">
        <f t="shared" si="82"/>
        <v/>
      </c>
      <c r="AG459" s="10" t="str">
        <f t="shared" si="82"/>
        <v/>
      </c>
      <c r="AH459" s="10" t="str">
        <f t="shared" si="82"/>
        <v/>
      </c>
      <c r="AI459" s="10" t="str">
        <f t="shared" si="82"/>
        <v/>
      </c>
      <c r="AJ459" s="10" t="str">
        <f t="shared" si="82"/>
        <v/>
      </c>
      <c r="AK459" s="10" t="str">
        <f t="shared" si="82"/>
        <v/>
      </c>
      <c r="AL459" s="10" t="str">
        <f t="shared" si="82"/>
        <v/>
      </c>
      <c r="AM459" s="10" t="str">
        <f t="shared" si="82"/>
        <v/>
      </c>
      <c r="AN459" s="10" t="str">
        <f t="shared" si="82"/>
        <v/>
      </c>
      <c r="AO459" s="32" t="str">
        <f t="shared" si="82"/>
        <v/>
      </c>
      <c r="AU459" s="13" t="str">
        <f>IF($F459="", "", IF(COUNTIF('Intro &amp; Setup'!$T$17:$Y$26, $F459)&gt;0, "", "X"))</f>
        <v/>
      </c>
      <c r="AW459" s="39" t="str">
        <f>IF(K459="", "", IF(COUNTIF('Intro &amp; Setup'!$AP$17:$AS$31, K459)&gt;0, "", "X"))</f>
        <v/>
      </c>
      <c r="AX459" s="1" t="str">
        <f>IF(L459="", "", IF(COUNTIF('Intro &amp; Setup'!$AP$17:$AS$31, L459)&gt;0, "", "X"))</f>
        <v/>
      </c>
      <c r="AY459" s="1" t="str">
        <f>IF(M459="", "", IF(COUNTIF('Intro &amp; Setup'!$AP$17:$AS$31, M459)&gt;0, "", "X"))</f>
        <v/>
      </c>
      <c r="AZ459" s="40" t="str">
        <f>IF(N459="", "", IF(COUNTIF('Intro &amp; Setup'!$AP$17:$AS$31, N459)&gt;0, "", "X"))</f>
        <v/>
      </c>
      <c r="BB459" s="55" t="str">
        <f t="shared" si="76"/>
        <v/>
      </c>
      <c r="BC459" s="56" t="str">
        <f t="shared" si="76"/>
        <v/>
      </c>
      <c r="BE459" s="13" t="str">
        <f t="shared" si="77"/>
        <v/>
      </c>
      <c r="BG459" s="13" t="str">
        <f t="shared" si="78"/>
        <v/>
      </c>
    </row>
    <row r="460" spans="1:59" x14ac:dyDescent="0.25">
      <c r="A460" s="2"/>
      <c r="B460" s="72"/>
      <c r="C460" s="73"/>
      <c r="D460" s="74"/>
      <c r="E460" s="74"/>
      <c r="F460" s="75"/>
      <c r="G460" s="74"/>
      <c r="H460" s="76"/>
      <c r="I460" s="74"/>
      <c r="J460" s="77"/>
      <c r="K460" s="72"/>
      <c r="L460" s="75"/>
      <c r="M460" s="75"/>
      <c r="N460" s="78"/>
      <c r="O460" s="79"/>
      <c r="P460" s="2"/>
      <c r="Q460" s="13" t="str">
        <f t="shared" ref="Q460:Q523" si="83">IF($T460="", "", IF($O460="", $T$4, $T$5))</f>
        <v/>
      </c>
      <c r="R460" s="2"/>
      <c r="T460" s="13" t="str">
        <f t="shared" ref="T460:T523" si="84">IF(COUNTIF($B460:$O460, "")=14, "", "X")</f>
        <v/>
      </c>
      <c r="V460" s="13" t="str">
        <f t="shared" ref="V460:V523" si="85">IF($T460="", "", 4-COUNTIF($K460:$N460, ""))</f>
        <v/>
      </c>
      <c r="W460" s="24" t="str">
        <f t="shared" ref="W460:W523" si="86">IFERROR(INDEX($W$3:$W$7, MATCH($V460, $V$3:$V$7, 0)), "")</f>
        <v/>
      </c>
      <c r="Y460" s="46" t="str">
        <f t="shared" ref="Y460:Y523" si="87">IF($T460="", "", $J460*$W460)</f>
        <v/>
      </c>
      <c r="AA460" s="31" t="str">
        <f t="shared" si="82"/>
        <v/>
      </c>
      <c r="AB460" s="10" t="str">
        <f t="shared" si="82"/>
        <v/>
      </c>
      <c r="AC460" s="10" t="str">
        <f t="shared" si="82"/>
        <v/>
      </c>
      <c r="AD460" s="10" t="str">
        <f t="shared" si="82"/>
        <v/>
      </c>
      <c r="AE460" s="10" t="str">
        <f t="shared" si="82"/>
        <v/>
      </c>
      <c r="AF460" s="10" t="str">
        <f t="shared" si="82"/>
        <v/>
      </c>
      <c r="AG460" s="10" t="str">
        <f t="shared" si="82"/>
        <v/>
      </c>
      <c r="AH460" s="10" t="str">
        <f t="shared" si="82"/>
        <v/>
      </c>
      <c r="AI460" s="10" t="str">
        <f t="shared" si="82"/>
        <v/>
      </c>
      <c r="AJ460" s="10" t="str">
        <f t="shared" si="82"/>
        <v/>
      </c>
      <c r="AK460" s="10" t="str">
        <f t="shared" si="82"/>
        <v/>
      </c>
      <c r="AL460" s="10" t="str">
        <f t="shared" si="82"/>
        <v/>
      </c>
      <c r="AM460" s="10" t="str">
        <f t="shared" si="82"/>
        <v/>
      </c>
      <c r="AN460" s="10" t="str">
        <f t="shared" si="82"/>
        <v/>
      </c>
      <c r="AO460" s="32" t="str">
        <f t="shared" si="82"/>
        <v/>
      </c>
      <c r="AU460" s="13" t="str">
        <f>IF($F460="", "", IF(COUNTIF('Intro &amp; Setup'!$T$17:$Y$26, $F460)&gt;0, "", "X"))</f>
        <v/>
      </c>
      <c r="AW460" s="39" t="str">
        <f>IF(K460="", "", IF(COUNTIF('Intro &amp; Setup'!$AP$17:$AS$31, K460)&gt;0, "", "X"))</f>
        <v/>
      </c>
      <c r="AX460" s="1" t="str">
        <f>IF(L460="", "", IF(COUNTIF('Intro &amp; Setup'!$AP$17:$AS$31, L460)&gt;0, "", "X"))</f>
        <v/>
      </c>
      <c r="AY460" s="1" t="str">
        <f>IF(M460="", "", IF(COUNTIF('Intro &amp; Setup'!$AP$17:$AS$31, M460)&gt;0, "", "X"))</f>
        <v/>
      </c>
      <c r="AZ460" s="40" t="str">
        <f>IF(N460="", "", IF(COUNTIF('Intro &amp; Setup'!$AP$17:$AS$31, N460)&gt;0, "", "X"))</f>
        <v/>
      </c>
      <c r="BB460" s="55" t="str">
        <f t="shared" ref="BB460:BC523" si="88">IF($T460="", "", IF($Q460=BB$10, $J460, 0))</f>
        <v/>
      </c>
      <c r="BC460" s="56" t="str">
        <f t="shared" si="88"/>
        <v/>
      </c>
      <c r="BE460" s="13" t="str">
        <f t="shared" ref="BE460:BE523" si="89">IF($C460="", "", TEXT($C460, "mmm yyyy"))</f>
        <v/>
      </c>
      <c r="BG460" s="13" t="str">
        <f t="shared" ref="BG460:BG523" si="90">IF(OR($O460="", $C460=""), "", NETWORKDAYS($C460, $O460)-1)</f>
        <v/>
      </c>
    </row>
    <row r="461" spans="1:59" x14ac:dyDescent="0.25">
      <c r="A461" s="2"/>
      <c r="B461" s="72"/>
      <c r="C461" s="73"/>
      <c r="D461" s="74"/>
      <c r="E461" s="74"/>
      <c r="F461" s="75"/>
      <c r="G461" s="74"/>
      <c r="H461" s="76"/>
      <c r="I461" s="74"/>
      <c r="J461" s="77"/>
      <c r="K461" s="72"/>
      <c r="L461" s="75"/>
      <c r="M461" s="75"/>
      <c r="N461" s="78"/>
      <c r="O461" s="79"/>
      <c r="P461" s="2"/>
      <c r="Q461" s="13" t="str">
        <f t="shared" si="83"/>
        <v/>
      </c>
      <c r="R461" s="2"/>
      <c r="T461" s="13" t="str">
        <f t="shared" si="84"/>
        <v/>
      </c>
      <c r="V461" s="13" t="str">
        <f t="shared" si="85"/>
        <v/>
      </c>
      <c r="W461" s="24" t="str">
        <f t="shared" si="86"/>
        <v/>
      </c>
      <c r="Y461" s="46" t="str">
        <f t="shared" si="87"/>
        <v/>
      </c>
      <c r="AA461" s="31" t="str">
        <f t="shared" si="82"/>
        <v/>
      </c>
      <c r="AB461" s="10" t="str">
        <f t="shared" si="82"/>
        <v/>
      </c>
      <c r="AC461" s="10" t="str">
        <f t="shared" si="82"/>
        <v/>
      </c>
      <c r="AD461" s="10" t="str">
        <f t="shared" si="82"/>
        <v/>
      </c>
      <c r="AE461" s="10" t="str">
        <f t="shared" si="82"/>
        <v/>
      </c>
      <c r="AF461" s="10" t="str">
        <f t="shared" si="82"/>
        <v/>
      </c>
      <c r="AG461" s="10" t="str">
        <f t="shared" si="82"/>
        <v/>
      </c>
      <c r="AH461" s="10" t="str">
        <f t="shared" si="82"/>
        <v/>
      </c>
      <c r="AI461" s="10" t="str">
        <f t="shared" si="82"/>
        <v/>
      </c>
      <c r="AJ461" s="10" t="str">
        <f t="shared" si="82"/>
        <v/>
      </c>
      <c r="AK461" s="10" t="str">
        <f t="shared" si="82"/>
        <v/>
      </c>
      <c r="AL461" s="10" t="str">
        <f t="shared" si="82"/>
        <v/>
      </c>
      <c r="AM461" s="10" t="str">
        <f t="shared" si="82"/>
        <v/>
      </c>
      <c r="AN461" s="10" t="str">
        <f t="shared" si="82"/>
        <v/>
      </c>
      <c r="AO461" s="32" t="str">
        <f t="shared" si="82"/>
        <v/>
      </c>
      <c r="AU461" s="13" t="str">
        <f>IF($F461="", "", IF(COUNTIF('Intro &amp; Setup'!$T$17:$Y$26, $F461)&gt;0, "", "X"))</f>
        <v/>
      </c>
      <c r="AW461" s="39" t="str">
        <f>IF(K461="", "", IF(COUNTIF('Intro &amp; Setup'!$AP$17:$AS$31, K461)&gt;0, "", "X"))</f>
        <v/>
      </c>
      <c r="AX461" s="1" t="str">
        <f>IF(L461="", "", IF(COUNTIF('Intro &amp; Setup'!$AP$17:$AS$31, L461)&gt;0, "", "X"))</f>
        <v/>
      </c>
      <c r="AY461" s="1" t="str">
        <f>IF(M461="", "", IF(COUNTIF('Intro &amp; Setup'!$AP$17:$AS$31, M461)&gt;0, "", "X"))</f>
        <v/>
      </c>
      <c r="AZ461" s="40" t="str">
        <f>IF(N461="", "", IF(COUNTIF('Intro &amp; Setup'!$AP$17:$AS$31, N461)&gt;0, "", "X"))</f>
        <v/>
      </c>
      <c r="BB461" s="55" t="str">
        <f t="shared" si="88"/>
        <v/>
      </c>
      <c r="BC461" s="56" t="str">
        <f t="shared" si="88"/>
        <v/>
      </c>
      <c r="BE461" s="13" t="str">
        <f t="shared" si="89"/>
        <v/>
      </c>
      <c r="BG461" s="13" t="str">
        <f t="shared" si="90"/>
        <v/>
      </c>
    </row>
    <row r="462" spans="1:59" x14ac:dyDescent="0.25">
      <c r="A462" s="2"/>
      <c r="B462" s="72"/>
      <c r="C462" s="73"/>
      <c r="D462" s="74"/>
      <c r="E462" s="74"/>
      <c r="F462" s="75"/>
      <c r="G462" s="74"/>
      <c r="H462" s="76"/>
      <c r="I462" s="74"/>
      <c r="J462" s="77"/>
      <c r="K462" s="72"/>
      <c r="L462" s="75"/>
      <c r="M462" s="75"/>
      <c r="N462" s="78"/>
      <c r="O462" s="79"/>
      <c r="P462" s="2"/>
      <c r="Q462" s="13" t="str">
        <f t="shared" si="83"/>
        <v/>
      </c>
      <c r="R462" s="2"/>
      <c r="T462" s="13" t="str">
        <f t="shared" si="84"/>
        <v/>
      </c>
      <c r="V462" s="13" t="str">
        <f t="shared" si="85"/>
        <v/>
      </c>
      <c r="W462" s="24" t="str">
        <f t="shared" si="86"/>
        <v/>
      </c>
      <c r="Y462" s="46" t="str">
        <f t="shared" si="87"/>
        <v/>
      </c>
      <c r="AA462" s="31" t="str">
        <f t="shared" si="82"/>
        <v/>
      </c>
      <c r="AB462" s="10" t="str">
        <f t="shared" si="82"/>
        <v/>
      </c>
      <c r="AC462" s="10" t="str">
        <f t="shared" si="82"/>
        <v/>
      </c>
      <c r="AD462" s="10" t="str">
        <f t="shared" si="82"/>
        <v/>
      </c>
      <c r="AE462" s="10" t="str">
        <f t="shared" si="82"/>
        <v/>
      </c>
      <c r="AF462" s="10" t="str">
        <f t="shared" si="82"/>
        <v/>
      </c>
      <c r="AG462" s="10" t="str">
        <f t="shared" si="82"/>
        <v/>
      </c>
      <c r="AH462" s="10" t="str">
        <f t="shared" si="82"/>
        <v/>
      </c>
      <c r="AI462" s="10" t="str">
        <f t="shared" si="82"/>
        <v/>
      </c>
      <c r="AJ462" s="10" t="str">
        <f t="shared" si="82"/>
        <v/>
      </c>
      <c r="AK462" s="10" t="str">
        <f t="shared" si="82"/>
        <v/>
      </c>
      <c r="AL462" s="10" t="str">
        <f t="shared" si="82"/>
        <v/>
      </c>
      <c r="AM462" s="10" t="str">
        <f t="shared" si="82"/>
        <v/>
      </c>
      <c r="AN462" s="10" t="str">
        <f t="shared" si="82"/>
        <v/>
      </c>
      <c r="AO462" s="32" t="str">
        <f t="shared" si="82"/>
        <v/>
      </c>
      <c r="AU462" s="13" t="str">
        <f>IF($F462="", "", IF(COUNTIF('Intro &amp; Setup'!$T$17:$Y$26, $F462)&gt;0, "", "X"))</f>
        <v/>
      </c>
      <c r="AW462" s="39" t="str">
        <f>IF(K462="", "", IF(COUNTIF('Intro &amp; Setup'!$AP$17:$AS$31, K462)&gt;0, "", "X"))</f>
        <v/>
      </c>
      <c r="AX462" s="1" t="str">
        <f>IF(L462="", "", IF(COUNTIF('Intro &amp; Setup'!$AP$17:$AS$31, L462)&gt;0, "", "X"))</f>
        <v/>
      </c>
      <c r="AY462" s="1" t="str">
        <f>IF(M462="", "", IF(COUNTIF('Intro &amp; Setup'!$AP$17:$AS$31, M462)&gt;0, "", "X"))</f>
        <v/>
      </c>
      <c r="AZ462" s="40" t="str">
        <f>IF(N462="", "", IF(COUNTIF('Intro &amp; Setup'!$AP$17:$AS$31, N462)&gt;0, "", "X"))</f>
        <v/>
      </c>
      <c r="BB462" s="55" t="str">
        <f t="shared" si="88"/>
        <v/>
      </c>
      <c r="BC462" s="56" t="str">
        <f t="shared" si="88"/>
        <v/>
      </c>
      <c r="BE462" s="13" t="str">
        <f t="shared" si="89"/>
        <v/>
      </c>
      <c r="BG462" s="13" t="str">
        <f t="shared" si="90"/>
        <v/>
      </c>
    </row>
    <row r="463" spans="1:59" x14ac:dyDescent="0.25">
      <c r="A463" s="2"/>
      <c r="B463" s="72"/>
      <c r="C463" s="73"/>
      <c r="D463" s="74"/>
      <c r="E463" s="74"/>
      <c r="F463" s="75"/>
      <c r="G463" s="74"/>
      <c r="H463" s="76"/>
      <c r="I463" s="74"/>
      <c r="J463" s="77"/>
      <c r="K463" s="72"/>
      <c r="L463" s="75"/>
      <c r="M463" s="75"/>
      <c r="N463" s="78"/>
      <c r="O463" s="79"/>
      <c r="P463" s="2"/>
      <c r="Q463" s="13" t="str">
        <f t="shared" si="83"/>
        <v/>
      </c>
      <c r="R463" s="2"/>
      <c r="T463" s="13" t="str">
        <f t="shared" si="84"/>
        <v/>
      </c>
      <c r="V463" s="13" t="str">
        <f t="shared" si="85"/>
        <v/>
      </c>
      <c r="W463" s="24" t="str">
        <f t="shared" si="86"/>
        <v/>
      </c>
      <c r="Y463" s="46" t="str">
        <f t="shared" si="87"/>
        <v/>
      </c>
      <c r="AA463" s="31" t="str">
        <f t="shared" si="82"/>
        <v/>
      </c>
      <c r="AB463" s="10" t="str">
        <f t="shared" si="82"/>
        <v/>
      </c>
      <c r="AC463" s="10" t="str">
        <f t="shared" si="82"/>
        <v/>
      </c>
      <c r="AD463" s="10" t="str">
        <f t="shared" si="82"/>
        <v/>
      </c>
      <c r="AE463" s="10" t="str">
        <f t="shared" si="82"/>
        <v/>
      </c>
      <c r="AF463" s="10" t="str">
        <f t="shared" si="82"/>
        <v/>
      </c>
      <c r="AG463" s="10" t="str">
        <f t="shared" si="82"/>
        <v/>
      </c>
      <c r="AH463" s="10" t="str">
        <f t="shared" si="82"/>
        <v/>
      </c>
      <c r="AI463" s="10" t="str">
        <f t="shared" si="82"/>
        <v/>
      </c>
      <c r="AJ463" s="10" t="str">
        <f t="shared" si="82"/>
        <v/>
      </c>
      <c r="AK463" s="10" t="str">
        <f t="shared" si="82"/>
        <v/>
      </c>
      <c r="AL463" s="10" t="str">
        <f t="shared" si="82"/>
        <v/>
      </c>
      <c r="AM463" s="10" t="str">
        <f t="shared" si="82"/>
        <v/>
      </c>
      <c r="AN463" s="10" t="str">
        <f t="shared" si="82"/>
        <v/>
      </c>
      <c r="AO463" s="32" t="str">
        <f t="shared" si="82"/>
        <v/>
      </c>
      <c r="AU463" s="13" t="str">
        <f>IF($F463="", "", IF(COUNTIF('Intro &amp; Setup'!$T$17:$Y$26, $F463)&gt;0, "", "X"))</f>
        <v/>
      </c>
      <c r="AW463" s="39" t="str">
        <f>IF(K463="", "", IF(COUNTIF('Intro &amp; Setup'!$AP$17:$AS$31, K463)&gt;0, "", "X"))</f>
        <v/>
      </c>
      <c r="AX463" s="1" t="str">
        <f>IF(L463="", "", IF(COUNTIF('Intro &amp; Setup'!$AP$17:$AS$31, L463)&gt;0, "", "X"))</f>
        <v/>
      </c>
      <c r="AY463" s="1" t="str">
        <f>IF(M463="", "", IF(COUNTIF('Intro &amp; Setup'!$AP$17:$AS$31, M463)&gt;0, "", "X"))</f>
        <v/>
      </c>
      <c r="AZ463" s="40" t="str">
        <f>IF(N463="", "", IF(COUNTIF('Intro &amp; Setup'!$AP$17:$AS$31, N463)&gt;0, "", "X"))</f>
        <v/>
      </c>
      <c r="BB463" s="55" t="str">
        <f t="shared" si="88"/>
        <v/>
      </c>
      <c r="BC463" s="56" t="str">
        <f t="shared" si="88"/>
        <v/>
      </c>
      <c r="BE463" s="13" t="str">
        <f t="shared" si="89"/>
        <v/>
      </c>
      <c r="BG463" s="13" t="str">
        <f t="shared" si="90"/>
        <v/>
      </c>
    </row>
    <row r="464" spans="1:59" x14ac:dyDescent="0.25">
      <c r="A464" s="2"/>
      <c r="B464" s="72"/>
      <c r="C464" s="73"/>
      <c r="D464" s="74"/>
      <c r="E464" s="74"/>
      <c r="F464" s="75"/>
      <c r="G464" s="74"/>
      <c r="H464" s="76"/>
      <c r="I464" s="74"/>
      <c r="J464" s="77"/>
      <c r="K464" s="72"/>
      <c r="L464" s="75"/>
      <c r="M464" s="75"/>
      <c r="N464" s="78"/>
      <c r="O464" s="79"/>
      <c r="P464" s="2"/>
      <c r="Q464" s="13" t="str">
        <f t="shared" si="83"/>
        <v/>
      </c>
      <c r="R464" s="2"/>
      <c r="T464" s="13" t="str">
        <f t="shared" si="84"/>
        <v/>
      </c>
      <c r="V464" s="13" t="str">
        <f t="shared" si="85"/>
        <v/>
      </c>
      <c r="W464" s="24" t="str">
        <f t="shared" si="86"/>
        <v/>
      </c>
      <c r="Y464" s="46" t="str">
        <f t="shared" si="87"/>
        <v/>
      </c>
      <c r="AA464" s="31" t="str">
        <f t="shared" si="82"/>
        <v/>
      </c>
      <c r="AB464" s="10" t="str">
        <f t="shared" si="82"/>
        <v/>
      </c>
      <c r="AC464" s="10" t="str">
        <f t="shared" si="82"/>
        <v/>
      </c>
      <c r="AD464" s="10" t="str">
        <f t="shared" si="82"/>
        <v/>
      </c>
      <c r="AE464" s="10" t="str">
        <f t="shared" si="82"/>
        <v/>
      </c>
      <c r="AF464" s="10" t="str">
        <f t="shared" si="82"/>
        <v/>
      </c>
      <c r="AG464" s="10" t="str">
        <f t="shared" si="82"/>
        <v/>
      </c>
      <c r="AH464" s="10" t="str">
        <f t="shared" si="82"/>
        <v/>
      </c>
      <c r="AI464" s="10" t="str">
        <f t="shared" si="82"/>
        <v/>
      </c>
      <c r="AJ464" s="10" t="str">
        <f t="shared" si="82"/>
        <v/>
      </c>
      <c r="AK464" s="10" t="str">
        <f t="shared" si="82"/>
        <v/>
      </c>
      <c r="AL464" s="10" t="str">
        <f t="shared" si="82"/>
        <v/>
      </c>
      <c r="AM464" s="10" t="str">
        <f t="shared" si="82"/>
        <v/>
      </c>
      <c r="AN464" s="10" t="str">
        <f t="shared" si="82"/>
        <v/>
      </c>
      <c r="AO464" s="32" t="str">
        <f t="shared" si="82"/>
        <v/>
      </c>
      <c r="AU464" s="13" t="str">
        <f>IF($F464="", "", IF(COUNTIF('Intro &amp; Setup'!$T$17:$Y$26, $F464)&gt;0, "", "X"))</f>
        <v/>
      </c>
      <c r="AW464" s="39" t="str">
        <f>IF(K464="", "", IF(COUNTIF('Intro &amp; Setup'!$AP$17:$AS$31, K464)&gt;0, "", "X"))</f>
        <v/>
      </c>
      <c r="AX464" s="1" t="str">
        <f>IF(L464="", "", IF(COUNTIF('Intro &amp; Setup'!$AP$17:$AS$31, L464)&gt;0, "", "X"))</f>
        <v/>
      </c>
      <c r="AY464" s="1" t="str">
        <f>IF(M464="", "", IF(COUNTIF('Intro &amp; Setup'!$AP$17:$AS$31, M464)&gt;0, "", "X"))</f>
        <v/>
      </c>
      <c r="AZ464" s="40" t="str">
        <f>IF(N464="", "", IF(COUNTIF('Intro &amp; Setup'!$AP$17:$AS$31, N464)&gt;0, "", "X"))</f>
        <v/>
      </c>
      <c r="BB464" s="55" t="str">
        <f t="shared" si="88"/>
        <v/>
      </c>
      <c r="BC464" s="56" t="str">
        <f t="shared" si="88"/>
        <v/>
      </c>
      <c r="BE464" s="13" t="str">
        <f t="shared" si="89"/>
        <v/>
      </c>
      <c r="BG464" s="13" t="str">
        <f t="shared" si="90"/>
        <v/>
      </c>
    </row>
    <row r="465" spans="1:59" x14ac:dyDescent="0.25">
      <c r="A465" s="2"/>
      <c r="B465" s="72"/>
      <c r="C465" s="73"/>
      <c r="D465" s="74"/>
      <c r="E465" s="74"/>
      <c r="F465" s="75"/>
      <c r="G465" s="74"/>
      <c r="H465" s="76"/>
      <c r="I465" s="74"/>
      <c r="J465" s="77"/>
      <c r="K465" s="72"/>
      <c r="L465" s="75"/>
      <c r="M465" s="75"/>
      <c r="N465" s="78"/>
      <c r="O465" s="79"/>
      <c r="P465" s="2"/>
      <c r="Q465" s="13" t="str">
        <f t="shared" si="83"/>
        <v/>
      </c>
      <c r="R465" s="2"/>
      <c r="T465" s="13" t="str">
        <f t="shared" si="84"/>
        <v/>
      </c>
      <c r="V465" s="13" t="str">
        <f t="shared" si="85"/>
        <v/>
      </c>
      <c r="W465" s="24" t="str">
        <f t="shared" si="86"/>
        <v/>
      </c>
      <c r="Y465" s="46" t="str">
        <f t="shared" si="87"/>
        <v/>
      </c>
      <c r="AA465" s="31" t="str">
        <f t="shared" si="82"/>
        <v/>
      </c>
      <c r="AB465" s="10" t="str">
        <f t="shared" si="82"/>
        <v/>
      </c>
      <c r="AC465" s="10" t="str">
        <f t="shared" si="82"/>
        <v/>
      </c>
      <c r="AD465" s="10" t="str">
        <f t="shared" si="82"/>
        <v/>
      </c>
      <c r="AE465" s="10" t="str">
        <f t="shared" si="82"/>
        <v/>
      </c>
      <c r="AF465" s="10" t="str">
        <f t="shared" si="82"/>
        <v/>
      </c>
      <c r="AG465" s="10" t="str">
        <f t="shared" si="82"/>
        <v/>
      </c>
      <c r="AH465" s="10" t="str">
        <f t="shared" si="82"/>
        <v/>
      </c>
      <c r="AI465" s="10" t="str">
        <f t="shared" si="82"/>
        <v/>
      </c>
      <c r="AJ465" s="10" t="str">
        <f t="shared" si="82"/>
        <v/>
      </c>
      <c r="AK465" s="10" t="str">
        <f t="shared" si="82"/>
        <v/>
      </c>
      <c r="AL465" s="10" t="str">
        <f t="shared" si="82"/>
        <v/>
      </c>
      <c r="AM465" s="10" t="str">
        <f t="shared" si="82"/>
        <v/>
      </c>
      <c r="AN465" s="10" t="str">
        <f t="shared" si="82"/>
        <v/>
      </c>
      <c r="AO465" s="32" t="str">
        <f t="shared" si="82"/>
        <v/>
      </c>
      <c r="AU465" s="13" t="str">
        <f>IF($F465="", "", IF(COUNTIF('Intro &amp; Setup'!$T$17:$Y$26, $F465)&gt;0, "", "X"))</f>
        <v/>
      </c>
      <c r="AW465" s="39" t="str">
        <f>IF(K465="", "", IF(COUNTIF('Intro &amp; Setup'!$AP$17:$AS$31, K465)&gt;0, "", "X"))</f>
        <v/>
      </c>
      <c r="AX465" s="1" t="str">
        <f>IF(L465="", "", IF(COUNTIF('Intro &amp; Setup'!$AP$17:$AS$31, L465)&gt;0, "", "X"))</f>
        <v/>
      </c>
      <c r="AY465" s="1" t="str">
        <f>IF(M465="", "", IF(COUNTIF('Intro &amp; Setup'!$AP$17:$AS$31, M465)&gt;0, "", "X"))</f>
        <v/>
      </c>
      <c r="AZ465" s="40" t="str">
        <f>IF(N465="", "", IF(COUNTIF('Intro &amp; Setup'!$AP$17:$AS$31, N465)&gt;0, "", "X"))</f>
        <v/>
      </c>
      <c r="BB465" s="55" t="str">
        <f t="shared" si="88"/>
        <v/>
      </c>
      <c r="BC465" s="56" t="str">
        <f t="shared" si="88"/>
        <v/>
      </c>
      <c r="BE465" s="13" t="str">
        <f t="shared" si="89"/>
        <v/>
      </c>
      <c r="BG465" s="13" t="str">
        <f t="shared" si="90"/>
        <v/>
      </c>
    </row>
    <row r="466" spans="1:59" x14ac:dyDescent="0.25">
      <c r="A466" s="2"/>
      <c r="B466" s="72"/>
      <c r="C466" s="73"/>
      <c r="D466" s="74"/>
      <c r="E466" s="74"/>
      <c r="F466" s="75"/>
      <c r="G466" s="74"/>
      <c r="H466" s="76"/>
      <c r="I466" s="74"/>
      <c r="J466" s="77"/>
      <c r="K466" s="72"/>
      <c r="L466" s="75"/>
      <c r="M466" s="75"/>
      <c r="N466" s="78"/>
      <c r="O466" s="79"/>
      <c r="P466" s="2"/>
      <c r="Q466" s="13" t="str">
        <f t="shared" si="83"/>
        <v/>
      </c>
      <c r="R466" s="2"/>
      <c r="T466" s="13" t="str">
        <f t="shared" si="84"/>
        <v/>
      </c>
      <c r="V466" s="13" t="str">
        <f t="shared" si="85"/>
        <v/>
      </c>
      <c r="W466" s="24" t="str">
        <f t="shared" si="86"/>
        <v/>
      </c>
      <c r="Y466" s="46" t="str">
        <f t="shared" si="87"/>
        <v/>
      </c>
      <c r="AA466" s="31" t="str">
        <f t="shared" si="82"/>
        <v/>
      </c>
      <c r="AB466" s="10" t="str">
        <f t="shared" si="82"/>
        <v/>
      </c>
      <c r="AC466" s="10" t="str">
        <f t="shared" si="82"/>
        <v/>
      </c>
      <c r="AD466" s="10" t="str">
        <f t="shared" si="82"/>
        <v/>
      </c>
      <c r="AE466" s="10" t="str">
        <f t="shared" si="82"/>
        <v/>
      </c>
      <c r="AF466" s="10" t="str">
        <f t="shared" si="82"/>
        <v/>
      </c>
      <c r="AG466" s="10" t="str">
        <f t="shared" si="82"/>
        <v/>
      </c>
      <c r="AH466" s="10" t="str">
        <f t="shared" si="82"/>
        <v/>
      </c>
      <c r="AI466" s="10" t="str">
        <f t="shared" si="82"/>
        <v/>
      </c>
      <c r="AJ466" s="10" t="str">
        <f t="shared" si="82"/>
        <v/>
      </c>
      <c r="AK466" s="10" t="str">
        <f t="shared" si="82"/>
        <v/>
      </c>
      <c r="AL466" s="10" t="str">
        <f t="shared" si="82"/>
        <v/>
      </c>
      <c r="AM466" s="10" t="str">
        <f t="shared" si="82"/>
        <v/>
      </c>
      <c r="AN466" s="10" t="str">
        <f t="shared" si="82"/>
        <v/>
      </c>
      <c r="AO466" s="32" t="str">
        <f t="shared" si="82"/>
        <v/>
      </c>
      <c r="AU466" s="13" t="str">
        <f>IF($F466="", "", IF(COUNTIF('Intro &amp; Setup'!$T$17:$Y$26, $F466)&gt;0, "", "X"))</f>
        <v/>
      </c>
      <c r="AW466" s="39" t="str">
        <f>IF(K466="", "", IF(COUNTIF('Intro &amp; Setup'!$AP$17:$AS$31, K466)&gt;0, "", "X"))</f>
        <v/>
      </c>
      <c r="AX466" s="1" t="str">
        <f>IF(L466="", "", IF(COUNTIF('Intro &amp; Setup'!$AP$17:$AS$31, L466)&gt;0, "", "X"))</f>
        <v/>
      </c>
      <c r="AY466" s="1" t="str">
        <f>IF(M466="", "", IF(COUNTIF('Intro &amp; Setup'!$AP$17:$AS$31, M466)&gt;0, "", "X"))</f>
        <v/>
      </c>
      <c r="AZ466" s="40" t="str">
        <f>IF(N466="", "", IF(COUNTIF('Intro &amp; Setup'!$AP$17:$AS$31, N466)&gt;0, "", "X"))</f>
        <v/>
      </c>
      <c r="BB466" s="55" t="str">
        <f t="shared" si="88"/>
        <v/>
      </c>
      <c r="BC466" s="56" t="str">
        <f t="shared" si="88"/>
        <v/>
      </c>
      <c r="BE466" s="13" t="str">
        <f t="shared" si="89"/>
        <v/>
      </c>
      <c r="BG466" s="13" t="str">
        <f t="shared" si="90"/>
        <v/>
      </c>
    </row>
    <row r="467" spans="1:59" x14ac:dyDescent="0.25">
      <c r="A467" s="2"/>
      <c r="B467" s="72"/>
      <c r="C467" s="73"/>
      <c r="D467" s="74"/>
      <c r="E467" s="74"/>
      <c r="F467" s="75"/>
      <c r="G467" s="74"/>
      <c r="H467" s="76"/>
      <c r="I467" s="74"/>
      <c r="J467" s="77"/>
      <c r="K467" s="72"/>
      <c r="L467" s="75"/>
      <c r="M467" s="75"/>
      <c r="N467" s="78"/>
      <c r="O467" s="79"/>
      <c r="P467" s="2"/>
      <c r="Q467" s="13" t="str">
        <f t="shared" si="83"/>
        <v/>
      </c>
      <c r="R467" s="2"/>
      <c r="T467" s="13" t="str">
        <f t="shared" si="84"/>
        <v/>
      </c>
      <c r="V467" s="13" t="str">
        <f t="shared" si="85"/>
        <v/>
      </c>
      <c r="W467" s="24" t="str">
        <f t="shared" si="86"/>
        <v/>
      </c>
      <c r="Y467" s="46" t="str">
        <f t="shared" si="87"/>
        <v/>
      </c>
      <c r="AA467" s="31" t="str">
        <f t="shared" si="82"/>
        <v/>
      </c>
      <c r="AB467" s="10" t="str">
        <f t="shared" si="82"/>
        <v/>
      </c>
      <c r="AC467" s="10" t="str">
        <f t="shared" si="82"/>
        <v/>
      </c>
      <c r="AD467" s="10" t="str">
        <f t="shared" si="82"/>
        <v/>
      </c>
      <c r="AE467" s="10" t="str">
        <f t="shared" si="82"/>
        <v/>
      </c>
      <c r="AF467" s="10" t="str">
        <f t="shared" si="82"/>
        <v/>
      </c>
      <c r="AG467" s="10" t="str">
        <f t="shared" si="82"/>
        <v/>
      </c>
      <c r="AH467" s="10" t="str">
        <f t="shared" si="82"/>
        <v/>
      </c>
      <c r="AI467" s="10" t="str">
        <f t="shared" si="82"/>
        <v/>
      </c>
      <c r="AJ467" s="10" t="str">
        <f t="shared" si="82"/>
        <v/>
      </c>
      <c r="AK467" s="10" t="str">
        <f t="shared" si="82"/>
        <v/>
      </c>
      <c r="AL467" s="10" t="str">
        <f t="shared" si="82"/>
        <v/>
      </c>
      <c r="AM467" s="10" t="str">
        <f t="shared" si="82"/>
        <v/>
      </c>
      <c r="AN467" s="10" t="str">
        <f t="shared" si="82"/>
        <v/>
      </c>
      <c r="AO467" s="32" t="str">
        <f t="shared" si="82"/>
        <v/>
      </c>
      <c r="AU467" s="13" t="str">
        <f>IF($F467="", "", IF(COUNTIF('Intro &amp; Setup'!$T$17:$Y$26, $F467)&gt;0, "", "X"))</f>
        <v/>
      </c>
      <c r="AW467" s="39" t="str">
        <f>IF(K467="", "", IF(COUNTIF('Intro &amp; Setup'!$AP$17:$AS$31, K467)&gt;0, "", "X"))</f>
        <v/>
      </c>
      <c r="AX467" s="1" t="str">
        <f>IF(L467="", "", IF(COUNTIF('Intro &amp; Setup'!$AP$17:$AS$31, L467)&gt;0, "", "X"))</f>
        <v/>
      </c>
      <c r="AY467" s="1" t="str">
        <f>IF(M467="", "", IF(COUNTIF('Intro &amp; Setup'!$AP$17:$AS$31, M467)&gt;0, "", "X"))</f>
        <v/>
      </c>
      <c r="AZ467" s="40" t="str">
        <f>IF(N467="", "", IF(COUNTIF('Intro &amp; Setup'!$AP$17:$AS$31, N467)&gt;0, "", "X"))</f>
        <v/>
      </c>
      <c r="BB467" s="55" t="str">
        <f t="shared" si="88"/>
        <v/>
      </c>
      <c r="BC467" s="56" t="str">
        <f t="shared" si="88"/>
        <v/>
      </c>
      <c r="BE467" s="13" t="str">
        <f t="shared" si="89"/>
        <v/>
      </c>
      <c r="BG467" s="13" t="str">
        <f t="shared" si="90"/>
        <v/>
      </c>
    </row>
    <row r="468" spans="1:59" x14ac:dyDescent="0.25">
      <c r="A468" s="2"/>
      <c r="B468" s="72"/>
      <c r="C468" s="73"/>
      <c r="D468" s="74"/>
      <c r="E468" s="74"/>
      <c r="F468" s="75"/>
      <c r="G468" s="74"/>
      <c r="H468" s="76"/>
      <c r="I468" s="74"/>
      <c r="J468" s="77"/>
      <c r="K468" s="72"/>
      <c r="L468" s="75"/>
      <c r="M468" s="75"/>
      <c r="N468" s="78"/>
      <c r="O468" s="79"/>
      <c r="P468" s="2"/>
      <c r="Q468" s="13" t="str">
        <f t="shared" si="83"/>
        <v/>
      </c>
      <c r="R468" s="2"/>
      <c r="T468" s="13" t="str">
        <f t="shared" si="84"/>
        <v/>
      </c>
      <c r="V468" s="13" t="str">
        <f t="shared" si="85"/>
        <v/>
      </c>
      <c r="W468" s="24" t="str">
        <f t="shared" si="86"/>
        <v/>
      </c>
      <c r="Y468" s="46" t="str">
        <f t="shared" si="87"/>
        <v/>
      </c>
      <c r="AA468" s="31" t="str">
        <f t="shared" ref="AA468:AO484" si="91">IF(OR(AA$10="", $J468=""), "", IF($K468=AA$10, $Y468, 0)+IF($L468=AA$10, $Y468, 0)+IF($M468=AA$10, $Y468, 0)+IF($N468=AA$10, $Y468, 0))</f>
        <v/>
      </c>
      <c r="AB468" s="10" t="str">
        <f t="shared" si="91"/>
        <v/>
      </c>
      <c r="AC468" s="10" t="str">
        <f t="shared" si="91"/>
        <v/>
      </c>
      <c r="AD468" s="10" t="str">
        <f t="shared" si="91"/>
        <v/>
      </c>
      <c r="AE468" s="10" t="str">
        <f t="shared" si="91"/>
        <v/>
      </c>
      <c r="AF468" s="10" t="str">
        <f t="shared" si="91"/>
        <v/>
      </c>
      <c r="AG468" s="10" t="str">
        <f t="shared" si="91"/>
        <v/>
      </c>
      <c r="AH468" s="10" t="str">
        <f t="shared" si="91"/>
        <v/>
      </c>
      <c r="AI468" s="10" t="str">
        <f t="shared" si="91"/>
        <v/>
      </c>
      <c r="AJ468" s="10" t="str">
        <f t="shared" si="91"/>
        <v/>
      </c>
      <c r="AK468" s="10" t="str">
        <f t="shared" si="91"/>
        <v/>
      </c>
      <c r="AL468" s="10" t="str">
        <f t="shared" si="91"/>
        <v/>
      </c>
      <c r="AM468" s="10" t="str">
        <f t="shared" si="91"/>
        <v/>
      </c>
      <c r="AN468" s="10" t="str">
        <f t="shared" si="91"/>
        <v/>
      </c>
      <c r="AO468" s="32" t="str">
        <f t="shared" si="91"/>
        <v/>
      </c>
      <c r="AU468" s="13" t="str">
        <f>IF($F468="", "", IF(COUNTIF('Intro &amp; Setup'!$T$17:$Y$26, $F468)&gt;0, "", "X"))</f>
        <v/>
      </c>
      <c r="AW468" s="39" t="str">
        <f>IF(K468="", "", IF(COUNTIF('Intro &amp; Setup'!$AP$17:$AS$31, K468)&gt;0, "", "X"))</f>
        <v/>
      </c>
      <c r="AX468" s="1" t="str">
        <f>IF(L468="", "", IF(COUNTIF('Intro &amp; Setup'!$AP$17:$AS$31, L468)&gt;0, "", "X"))</f>
        <v/>
      </c>
      <c r="AY468" s="1" t="str">
        <f>IF(M468="", "", IF(COUNTIF('Intro &amp; Setup'!$AP$17:$AS$31, M468)&gt;0, "", "X"))</f>
        <v/>
      </c>
      <c r="AZ468" s="40" t="str">
        <f>IF(N468="", "", IF(COUNTIF('Intro &amp; Setup'!$AP$17:$AS$31, N468)&gt;0, "", "X"))</f>
        <v/>
      </c>
      <c r="BB468" s="55" t="str">
        <f t="shared" si="88"/>
        <v/>
      </c>
      <c r="BC468" s="56" t="str">
        <f t="shared" si="88"/>
        <v/>
      </c>
      <c r="BE468" s="13" t="str">
        <f t="shared" si="89"/>
        <v/>
      </c>
      <c r="BG468" s="13" t="str">
        <f t="shared" si="90"/>
        <v/>
      </c>
    </row>
    <row r="469" spans="1:59" x14ac:dyDescent="0.25">
      <c r="A469" s="2"/>
      <c r="B469" s="72"/>
      <c r="C469" s="73"/>
      <c r="D469" s="74"/>
      <c r="E469" s="74"/>
      <c r="F469" s="75"/>
      <c r="G469" s="74"/>
      <c r="H469" s="76"/>
      <c r="I469" s="74"/>
      <c r="J469" s="77"/>
      <c r="K469" s="72"/>
      <c r="L469" s="75"/>
      <c r="M469" s="75"/>
      <c r="N469" s="78"/>
      <c r="O469" s="79"/>
      <c r="P469" s="2"/>
      <c r="Q469" s="13" t="str">
        <f t="shared" si="83"/>
        <v/>
      </c>
      <c r="R469" s="2"/>
      <c r="T469" s="13" t="str">
        <f t="shared" si="84"/>
        <v/>
      </c>
      <c r="V469" s="13" t="str">
        <f t="shared" si="85"/>
        <v/>
      </c>
      <c r="W469" s="24" t="str">
        <f t="shared" si="86"/>
        <v/>
      </c>
      <c r="Y469" s="46" t="str">
        <f t="shared" si="87"/>
        <v/>
      </c>
      <c r="AA469" s="31" t="str">
        <f t="shared" si="91"/>
        <v/>
      </c>
      <c r="AB469" s="10" t="str">
        <f t="shared" si="91"/>
        <v/>
      </c>
      <c r="AC469" s="10" t="str">
        <f t="shared" si="91"/>
        <v/>
      </c>
      <c r="AD469" s="10" t="str">
        <f t="shared" si="91"/>
        <v/>
      </c>
      <c r="AE469" s="10" t="str">
        <f t="shared" si="91"/>
        <v/>
      </c>
      <c r="AF469" s="10" t="str">
        <f t="shared" si="91"/>
        <v/>
      </c>
      <c r="AG469" s="10" t="str">
        <f t="shared" si="91"/>
        <v/>
      </c>
      <c r="AH469" s="10" t="str">
        <f t="shared" si="91"/>
        <v/>
      </c>
      <c r="AI469" s="10" t="str">
        <f t="shared" si="91"/>
        <v/>
      </c>
      <c r="AJ469" s="10" t="str">
        <f t="shared" si="91"/>
        <v/>
      </c>
      <c r="AK469" s="10" t="str">
        <f t="shared" si="91"/>
        <v/>
      </c>
      <c r="AL469" s="10" t="str">
        <f t="shared" si="91"/>
        <v/>
      </c>
      <c r="AM469" s="10" t="str">
        <f t="shared" si="91"/>
        <v/>
      </c>
      <c r="AN469" s="10" t="str">
        <f t="shared" si="91"/>
        <v/>
      </c>
      <c r="AO469" s="32" t="str">
        <f t="shared" si="91"/>
        <v/>
      </c>
      <c r="AU469" s="13" t="str">
        <f>IF($F469="", "", IF(COUNTIF('Intro &amp; Setup'!$T$17:$Y$26, $F469)&gt;0, "", "X"))</f>
        <v/>
      </c>
      <c r="AW469" s="39" t="str">
        <f>IF(K469="", "", IF(COUNTIF('Intro &amp; Setup'!$AP$17:$AS$31, K469)&gt;0, "", "X"))</f>
        <v/>
      </c>
      <c r="AX469" s="1" t="str">
        <f>IF(L469="", "", IF(COUNTIF('Intro &amp; Setup'!$AP$17:$AS$31, L469)&gt;0, "", "X"))</f>
        <v/>
      </c>
      <c r="AY469" s="1" t="str">
        <f>IF(M469="", "", IF(COUNTIF('Intro &amp; Setup'!$AP$17:$AS$31, M469)&gt;0, "", "X"))</f>
        <v/>
      </c>
      <c r="AZ469" s="40" t="str">
        <f>IF(N469="", "", IF(COUNTIF('Intro &amp; Setup'!$AP$17:$AS$31, N469)&gt;0, "", "X"))</f>
        <v/>
      </c>
      <c r="BB469" s="55" t="str">
        <f t="shared" si="88"/>
        <v/>
      </c>
      <c r="BC469" s="56" t="str">
        <f t="shared" si="88"/>
        <v/>
      </c>
      <c r="BE469" s="13" t="str">
        <f t="shared" si="89"/>
        <v/>
      </c>
      <c r="BG469" s="13" t="str">
        <f t="shared" si="90"/>
        <v/>
      </c>
    </row>
    <row r="470" spans="1:59" x14ac:dyDescent="0.25">
      <c r="A470" s="2"/>
      <c r="B470" s="72"/>
      <c r="C470" s="73"/>
      <c r="D470" s="74"/>
      <c r="E470" s="74"/>
      <c r="F470" s="75"/>
      <c r="G470" s="74"/>
      <c r="H470" s="76"/>
      <c r="I470" s="74"/>
      <c r="J470" s="77"/>
      <c r="K470" s="72"/>
      <c r="L470" s="75"/>
      <c r="M470" s="75"/>
      <c r="N470" s="78"/>
      <c r="O470" s="79"/>
      <c r="P470" s="2"/>
      <c r="Q470" s="13" t="str">
        <f t="shared" si="83"/>
        <v/>
      </c>
      <c r="R470" s="2"/>
      <c r="T470" s="13" t="str">
        <f t="shared" si="84"/>
        <v/>
      </c>
      <c r="V470" s="13" t="str">
        <f t="shared" si="85"/>
        <v/>
      </c>
      <c r="W470" s="24" t="str">
        <f t="shared" si="86"/>
        <v/>
      </c>
      <c r="Y470" s="46" t="str">
        <f t="shared" si="87"/>
        <v/>
      </c>
      <c r="AA470" s="31" t="str">
        <f t="shared" si="91"/>
        <v/>
      </c>
      <c r="AB470" s="10" t="str">
        <f t="shared" si="91"/>
        <v/>
      </c>
      <c r="AC470" s="10" t="str">
        <f t="shared" si="91"/>
        <v/>
      </c>
      <c r="AD470" s="10" t="str">
        <f t="shared" si="91"/>
        <v/>
      </c>
      <c r="AE470" s="10" t="str">
        <f t="shared" si="91"/>
        <v/>
      </c>
      <c r="AF470" s="10" t="str">
        <f t="shared" si="91"/>
        <v/>
      </c>
      <c r="AG470" s="10" t="str">
        <f t="shared" si="91"/>
        <v/>
      </c>
      <c r="AH470" s="10" t="str">
        <f t="shared" si="91"/>
        <v/>
      </c>
      <c r="AI470" s="10" t="str">
        <f t="shared" si="91"/>
        <v/>
      </c>
      <c r="AJ470" s="10" t="str">
        <f t="shared" si="91"/>
        <v/>
      </c>
      <c r="AK470" s="10" t="str">
        <f t="shared" si="91"/>
        <v/>
      </c>
      <c r="AL470" s="10" t="str">
        <f t="shared" si="91"/>
        <v/>
      </c>
      <c r="AM470" s="10" t="str">
        <f t="shared" si="91"/>
        <v/>
      </c>
      <c r="AN470" s="10" t="str">
        <f t="shared" si="91"/>
        <v/>
      </c>
      <c r="AO470" s="32" t="str">
        <f t="shared" si="91"/>
        <v/>
      </c>
      <c r="AU470" s="13" t="str">
        <f>IF($F470="", "", IF(COUNTIF('Intro &amp; Setup'!$T$17:$Y$26, $F470)&gt;0, "", "X"))</f>
        <v/>
      </c>
      <c r="AW470" s="39" t="str">
        <f>IF(K470="", "", IF(COUNTIF('Intro &amp; Setup'!$AP$17:$AS$31, K470)&gt;0, "", "X"))</f>
        <v/>
      </c>
      <c r="AX470" s="1" t="str">
        <f>IF(L470="", "", IF(COUNTIF('Intro &amp; Setup'!$AP$17:$AS$31, L470)&gt;0, "", "X"))</f>
        <v/>
      </c>
      <c r="AY470" s="1" t="str">
        <f>IF(M470="", "", IF(COUNTIF('Intro &amp; Setup'!$AP$17:$AS$31, M470)&gt;0, "", "X"))</f>
        <v/>
      </c>
      <c r="AZ470" s="40" t="str">
        <f>IF(N470="", "", IF(COUNTIF('Intro &amp; Setup'!$AP$17:$AS$31, N470)&gt;0, "", "X"))</f>
        <v/>
      </c>
      <c r="BB470" s="55" t="str">
        <f t="shared" si="88"/>
        <v/>
      </c>
      <c r="BC470" s="56" t="str">
        <f t="shared" si="88"/>
        <v/>
      </c>
      <c r="BE470" s="13" t="str">
        <f t="shared" si="89"/>
        <v/>
      </c>
      <c r="BG470" s="13" t="str">
        <f t="shared" si="90"/>
        <v/>
      </c>
    </row>
    <row r="471" spans="1:59" x14ac:dyDescent="0.25">
      <c r="A471" s="2"/>
      <c r="B471" s="72"/>
      <c r="C471" s="73"/>
      <c r="D471" s="74"/>
      <c r="E471" s="74"/>
      <c r="F471" s="75"/>
      <c r="G471" s="74"/>
      <c r="H471" s="76"/>
      <c r="I471" s="74"/>
      <c r="J471" s="77"/>
      <c r="K471" s="72"/>
      <c r="L471" s="75"/>
      <c r="M471" s="75"/>
      <c r="N471" s="78"/>
      <c r="O471" s="79"/>
      <c r="P471" s="2"/>
      <c r="Q471" s="13" t="str">
        <f t="shared" si="83"/>
        <v/>
      </c>
      <c r="R471" s="2"/>
      <c r="T471" s="13" t="str">
        <f t="shared" si="84"/>
        <v/>
      </c>
      <c r="V471" s="13" t="str">
        <f t="shared" si="85"/>
        <v/>
      </c>
      <c r="W471" s="24" t="str">
        <f t="shared" si="86"/>
        <v/>
      </c>
      <c r="Y471" s="46" t="str">
        <f t="shared" si="87"/>
        <v/>
      </c>
      <c r="AA471" s="31" t="str">
        <f t="shared" si="91"/>
        <v/>
      </c>
      <c r="AB471" s="10" t="str">
        <f t="shared" si="91"/>
        <v/>
      </c>
      <c r="AC471" s="10" t="str">
        <f t="shared" si="91"/>
        <v/>
      </c>
      <c r="AD471" s="10" t="str">
        <f t="shared" si="91"/>
        <v/>
      </c>
      <c r="AE471" s="10" t="str">
        <f t="shared" si="91"/>
        <v/>
      </c>
      <c r="AF471" s="10" t="str">
        <f t="shared" si="91"/>
        <v/>
      </c>
      <c r="AG471" s="10" t="str">
        <f t="shared" si="91"/>
        <v/>
      </c>
      <c r="AH471" s="10" t="str">
        <f t="shared" si="91"/>
        <v/>
      </c>
      <c r="AI471" s="10" t="str">
        <f t="shared" si="91"/>
        <v/>
      </c>
      <c r="AJ471" s="10" t="str">
        <f t="shared" si="91"/>
        <v/>
      </c>
      <c r="AK471" s="10" t="str">
        <f t="shared" si="91"/>
        <v/>
      </c>
      <c r="AL471" s="10" t="str">
        <f t="shared" si="91"/>
        <v/>
      </c>
      <c r="AM471" s="10" t="str">
        <f t="shared" si="91"/>
        <v/>
      </c>
      <c r="AN471" s="10" t="str">
        <f t="shared" si="91"/>
        <v/>
      </c>
      <c r="AO471" s="32" t="str">
        <f t="shared" si="91"/>
        <v/>
      </c>
      <c r="AU471" s="13" t="str">
        <f>IF($F471="", "", IF(COUNTIF('Intro &amp; Setup'!$T$17:$Y$26, $F471)&gt;0, "", "X"))</f>
        <v/>
      </c>
      <c r="AW471" s="39" t="str">
        <f>IF(K471="", "", IF(COUNTIF('Intro &amp; Setup'!$AP$17:$AS$31, K471)&gt;0, "", "X"))</f>
        <v/>
      </c>
      <c r="AX471" s="1" t="str">
        <f>IF(L471="", "", IF(COUNTIF('Intro &amp; Setup'!$AP$17:$AS$31, L471)&gt;0, "", "X"))</f>
        <v/>
      </c>
      <c r="AY471" s="1" t="str">
        <f>IF(M471="", "", IF(COUNTIF('Intro &amp; Setup'!$AP$17:$AS$31, M471)&gt;0, "", "X"))</f>
        <v/>
      </c>
      <c r="AZ471" s="40" t="str">
        <f>IF(N471="", "", IF(COUNTIF('Intro &amp; Setup'!$AP$17:$AS$31, N471)&gt;0, "", "X"))</f>
        <v/>
      </c>
      <c r="BB471" s="55" t="str">
        <f t="shared" si="88"/>
        <v/>
      </c>
      <c r="BC471" s="56" t="str">
        <f t="shared" si="88"/>
        <v/>
      </c>
      <c r="BE471" s="13" t="str">
        <f t="shared" si="89"/>
        <v/>
      </c>
      <c r="BG471" s="13" t="str">
        <f t="shared" si="90"/>
        <v/>
      </c>
    </row>
    <row r="472" spans="1:59" x14ac:dyDescent="0.25">
      <c r="A472" s="2"/>
      <c r="B472" s="72"/>
      <c r="C472" s="73"/>
      <c r="D472" s="74"/>
      <c r="E472" s="74"/>
      <c r="F472" s="75"/>
      <c r="G472" s="74"/>
      <c r="H472" s="76"/>
      <c r="I472" s="74"/>
      <c r="J472" s="77"/>
      <c r="K472" s="72"/>
      <c r="L472" s="75"/>
      <c r="M472" s="75"/>
      <c r="N472" s="78"/>
      <c r="O472" s="79"/>
      <c r="P472" s="2"/>
      <c r="Q472" s="13" t="str">
        <f t="shared" si="83"/>
        <v/>
      </c>
      <c r="R472" s="2"/>
      <c r="T472" s="13" t="str">
        <f t="shared" si="84"/>
        <v/>
      </c>
      <c r="V472" s="13" t="str">
        <f t="shared" si="85"/>
        <v/>
      </c>
      <c r="W472" s="24" t="str">
        <f t="shared" si="86"/>
        <v/>
      </c>
      <c r="Y472" s="46" t="str">
        <f t="shared" si="87"/>
        <v/>
      </c>
      <c r="AA472" s="31" t="str">
        <f t="shared" si="91"/>
        <v/>
      </c>
      <c r="AB472" s="10" t="str">
        <f t="shared" si="91"/>
        <v/>
      </c>
      <c r="AC472" s="10" t="str">
        <f t="shared" si="91"/>
        <v/>
      </c>
      <c r="AD472" s="10" t="str">
        <f t="shared" si="91"/>
        <v/>
      </c>
      <c r="AE472" s="10" t="str">
        <f t="shared" si="91"/>
        <v/>
      </c>
      <c r="AF472" s="10" t="str">
        <f t="shared" si="91"/>
        <v/>
      </c>
      <c r="AG472" s="10" t="str">
        <f t="shared" si="91"/>
        <v/>
      </c>
      <c r="AH472" s="10" t="str">
        <f t="shared" si="91"/>
        <v/>
      </c>
      <c r="AI472" s="10" t="str">
        <f t="shared" si="91"/>
        <v/>
      </c>
      <c r="AJ472" s="10" t="str">
        <f t="shared" si="91"/>
        <v/>
      </c>
      <c r="AK472" s="10" t="str">
        <f t="shared" si="91"/>
        <v/>
      </c>
      <c r="AL472" s="10" t="str">
        <f t="shared" si="91"/>
        <v/>
      </c>
      <c r="AM472" s="10" t="str">
        <f t="shared" si="91"/>
        <v/>
      </c>
      <c r="AN472" s="10" t="str">
        <f t="shared" si="91"/>
        <v/>
      </c>
      <c r="AO472" s="32" t="str">
        <f t="shared" si="91"/>
        <v/>
      </c>
      <c r="AU472" s="13" t="str">
        <f>IF($F472="", "", IF(COUNTIF('Intro &amp; Setup'!$T$17:$Y$26, $F472)&gt;0, "", "X"))</f>
        <v/>
      </c>
      <c r="AW472" s="39" t="str">
        <f>IF(K472="", "", IF(COUNTIF('Intro &amp; Setup'!$AP$17:$AS$31, K472)&gt;0, "", "X"))</f>
        <v/>
      </c>
      <c r="AX472" s="1" t="str">
        <f>IF(L472="", "", IF(COUNTIF('Intro &amp; Setup'!$AP$17:$AS$31, L472)&gt;0, "", "X"))</f>
        <v/>
      </c>
      <c r="AY472" s="1" t="str">
        <f>IF(M472="", "", IF(COUNTIF('Intro &amp; Setup'!$AP$17:$AS$31, M472)&gt;0, "", "X"))</f>
        <v/>
      </c>
      <c r="AZ472" s="40" t="str">
        <f>IF(N472="", "", IF(COUNTIF('Intro &amp; Setup'!$AP$17:$AS$31, N472)&gt;0, "", "X"))</f>
        <v/>
      </c>
      <c r="BB472" s="55" t="str">
        <f t="shared" si="88"/>
        <v/>
      </c>
      <c r="BC472" s="56" t="str">
        <f t="shared" si="88"/>
        <v/>
      </c>
      <c r="BE472" s="13" t="str">
        <f t="shared" si="89"/>
        <v/>
      </c>
      <c r="BG472" s="13" t="str">
        <f t="shared" si="90"/>
        <v/>
      </c>
    </row>
    <row r="473" spans="1:59" x14ac:dyDescent="0.25">
      <c r="A473" s="2"/>
      <c r="B473" s="72"/>
      <c r="C473" s="73"/>
      <c r="D473" s="74"/>
      <c r="E473" s="74"/>
      <c r="F473" s="75"/>
      <c r="G473" s="74"/>
      <c r="H473" s="76"/>
      <c r="I473" s="74"/>
      <c r="J473" s="77"/>
      <c r="K473" s="72"/>
      <c r="L473" s="75"/>
      <c r="M473" s="75"/>
      <c r="N473" s="78"/>
      <c r="O473" s="79"/>
      <c r="P473" s="2"/>
      <c r="Q473" s="13" t="str">
        <f t="shared" si="83"/>
        <v/>
      </c>
      <c r="R473" s="2"/>
      <c r="T473" s="13" t="str">
        <f t="shared" si="84"/>
        <v/>
      </c>
      <c r="V473" s="13" t="str">
        <f t="shared" si="85"/>
        <v/>
      </c>
      <c r="W473" s="24" t="str">
        <f t="shared" si="86"/>
        <v/>
      </c>
      <c r="Y473" s="46" t="str">
        <f t="shared" si="87"/>
        <v/>
      </c>
      <c r="AA473" s="31" t="str">
        <f t="shared" si="91"/>
        <v/>
      </c>
      <c r="AB473" s="10" t="str">
        <f t="shared" si="91"/>
        <v/>
      </c>
      <c r="AC473" s="10" t="str">
        <f t="shared" si="91"/>
        <v/>
      </c>
      <c r="AD473" s="10" t="str">
        <f t="shared" si="91"/>
        <v/>
      </c>
      <c r="AE473" s="10" t="str">
        <f t="shared" si="91"/>
        <v/>
      </c>
      <c r="AF473" s="10" t="str">
        <f t="shared" si="91"/>
        <v/>
      </c>
      <c r="AG473" s="10" t="str">
        <f t="shared" si="91"/>
        <v/>
      </c>
      <c r="AH473" s="10" t="str">
        <f t="shared" si="91"/>
        <v/>
      </c>
      <c r="AI473" s="10" t="str">
        <f t="shared" si="91"/>
        <v/>
      </c>
      <c r="AJ473" s="10" t="str">
        <f t="shared" si="91"/>
        <v/>
      </c>
      <c r="AK473" s="10" t="str">
        <f t="shared" si="91"/>
        <v/>
      </c>
      <c r="AL473" s="10" t="str">
        <f t="shared" si="91"/>
        <v/>
      </c>
      <c r="AM473" s="10" t="str">
        <f t="shared" si="91"/>
        <v/>
      </c>
      <c r="AN473" s="10" t="str">
        <f t="shared" si="91"/>
        <v/>
      </c>
      <c r="AO473" s="32" t="str">
        <f t="shared" si="91"/>
        <v/>
      </c>
      <c r="AU473" s="13" t="str">
        <f>IF($F473="", "", IF(COUNTIF('Intro &amp; Setup'!$T$17:$Y$26, $F473)&gt;0, "", "X"))</f>
        <v/>
      </c>
      <c r="AW473" s="39" t="str">
        <f>IF(K473="", "", IF(COUNTIF('Intro &amp; Setup'!$AP$17:$AS$31, K473)&gt;0, "", "X"))</f>
        <v/>
      </c>
      <c r="AX473" s="1" t="str">
        <f>IF(L473="", "", IF(COUNTIF('Intro &amp; Setup'!$AP$17:$AS$31, L473)&gt;0, "", "X"))</f>
        <v/>
      </c>
      <c r="AY473" s="1" t="str">
        <f>IF(M473="", "", IF(COUNTIF('Intro &amp; Setup'!$AP$17:$AS$31, M473)&gt;0, "", "X"))</f>
        <v/>
      </c>
      <c r="AZ473" s="40" t="str">
        <f>IF(N473="", "", IF(COUNTIF('Intro &amp; Setup'!$AP$17:$AS$31, N473)&gt;0, "", "X"))</f>
        <v/>
      </c>
      <c r="BB473" s="55" t="str">
        <f t="shared" si="88"/>
        <v/>
      </c>
      <c r="BC473" s="56" t="str">
        <f t="shared" si="88"/>
        <v/>
      </c>
      <c r="BE473" s="13" t="str">
        <f t="shared" si="89"/>
        <v/>
      </c>
      <c r="BG473" s="13" t="str">
        <f t="shared" si="90"/>
        <v/>
      </c>
    </row>
    <row r="474" spans="1:59" x14ac:dyDescent="0.25">
      <c r="A474" s="2"/>
      <c r="B474" s="72"/>
      <c r="C474" s="73"/>
      <c r="D474" s="74"/>
      <c r="E474" s="74"/>
      <c r="F474" s="75"/>
      <c r="G474" s="74"/>
      <c r="H474" s="76"/>
      <c r="I474" s="74"/>
      <c r="J474" s="77"/>
      <c r="K474" s="72"/>
      <c r="L474" s="75"/>
      <c r="M474" s="75"/>
      <c r="N474" s="78"/>
      <c r="O474" s="79"/>
      <c r="P474" s="2"/>
      <c r="Q474" s="13" t="str">
        <f t="shared" si="83"/>
        <v/>
      </c>
      <c r="R474" s="2"/>
      <c r="T474" s="13" t="str">
        <f t="shared" si="84"/>
        <v/>
      </c>
      <c r="V474" s="13" t="str">
        <f t="shared" si="85"/>
        <v/>
      </c>
      <c r="W474" s="24" t="str">
        <f t="shared" si="86"/>
        <v/>
      </c>
      <c r="Y474" s="46" t="str">
        <f t="shared" si="87"/>
        <v/>
      </c>
      <c r="AA474" s="31" t="str">
        <f t="shared" si="91"/>
        <v/>
      </c>
      <c r="AB474" s="10" t="str">
        <f t="shared" si="91"/>
        <v/>
      </c>
      <c r="AC474" s="10" t="str">
        <f t="shared" si="91"/>
        <v/>
      </c>
      <c r="AD474" s="10" t="str">
        <f t="shared" si="91"/>
        <v/>
      </c>
      <c r="AE474" s="10" t="str">
        <f t="shared" si="91"/>
        <v/>
      </c>
      <c r="AF474" s="10" t="str">
        <f t="shared" si="91"/>
        <v/>
      </c>
      <c r="AG474" s="10" t="str">
        <f t="shared" si="91"/>
        <v/>
      </c>
      <c r="AH474" s="10" t="str">
        <f t="shared" si="91"/>
        <v/>
      </c>
      <c r="AI474" s="10" t="str">
        <f t="shared" si="91"/>
        <v/>
      </c>
      <c r="AJ474" s="10" t="str">
        <f t="shared" si="91"/>
        <v/>
      </c>
      <c r="AK474" s="10" t="str">
        <f t="shared" si="91"/>
        <v/>
      </c>
      <c r="AL474" s="10" t="str">
        <f t="shared" si="91"/>
        <v/>
      </c>
      <c r="AM474" s="10" t="str">
        <f t="shared" si="91"/>
        <v/>
      </c>
      <c r="AN474" s="10" t="str">
        <f t="shared" si="91"/>
        <v/>
      </c>
      <c r="AO474" s="32" t="str">
        <f t="shared" si="91"/>
        <v/>
      </c>
      <c r="AU474" s="13" t="str">
        <f>IF($F474="", "", IF(COUNTIF('Intro &amp; Setup'!$T$17:$Y$26, $F474)&gt;0, "", "X"))</f>
        <v/>
      </c>
      <c r="AW474" s="39" t="str">
        <f>IF(K474="", "", IF(COUNTIF('Intro &amp; Setup'!$AP$17:$AS$31, K474)&gt;0, "", "X"))</f>
        <v/>
      </c>
      <c r="AX474" s="1" t="str">
        <f>IF(L474="", "", IF(COUNTIF('Intro &amp; Setup'!$AP$17:$AS$31, L474)&gt;0, "", "X"))</f>
        <v/>
      </c>
      <c r="AY474" s="1" t="str">
        <f>IF(M474="", "", IF(COUNTIF('Intro &amp; Setup'!$AP$17:$AS$31, M474)&gt;0, "", "X"))</f>
        <v/>
      </c>
      <c r="AZ474" s="40" t="str">
        <f>IF(N474="", "", IF(COUNTIF('Intro &amp; Setup'!$AP$17:$AS$31, N474)&gt;0, "", "X"))</f>
        <v/>
      </c>
      <c r="BB474" s="55" t="str">
        <f t="shared" si="88"/>
        <v/>
      </c>
      <c r="BC474" s="56" t="str">
        <f t="shared" si="88"/>
        <v/>
      </c>
      <c r="BE474" s="13" t="str">
        <f t="shared" si="89"/>
        <v/>
      </c>
      <c r="BG474" s="13" t="str">
        <f t="shared" si="90"/>
        <v/>
      </c>
    </row>
    <row r="475" spans="1:59" x14ac:dyDescent="0.25">
      <c r="A475" s="2"/>
      <c r="B475" s="72"/>
      <c r="C475" s="73"/>
      <c r="D475" s="74"/>
      <c r="E475" s="74"/>
      <c r="F475" s="75"/>
      <c r="G475" s="74"/>
      <c r="H475" s="76"/>
      <c r="I475" s="74"/>
      <c r="J475" s="77"/>
      <c r="K475" s="72"/>
      <c r="L475" s="75"/>
      <c r="M475" s="75"/>
      <c r="N475" s="78"/>
      <c r="O475" s="79"/>
      <c r="P475" s="2"/>
      <c r="Q475" s="13" t="str">
        <f t="shared" si="83"/>
        <v/>
      </c>
      <c r="R475" s="2"/>
      <c r="T475" s="13" t="str">
        <f t="shared" si="84"/>
        <v/>
      </c>
      <c r="V475" s="13" t="str">
        <f t="shared" si="85"/>
        <v/>
      </c>
      <c r="W475" s="24" t="str">
        <f t="shared" si="86"/>
        <v/>
      </c>
      <c r="Y475" s="46" t="str">
        <f t="shared" si="87"/>
        <v/>
      </c>
      <c r="AA475" s="31" t="str">
        <f t="shared" si="91"/>
        <v/>
      </c>
      <c r="AB475" s="10" t="str">
        <f t="shared" si="91"/>
        <v/>
      </c>
      <c r="AC475" s="10" t="str">
        <f t="shared" si="91"/>
        <v/>
      </c>
      <c r="AD475" s="10" t="str">
        <f t="shared" si="91"/>
        <v/>
      </c>
      <c r="AE475" s="10" t="str">
        <f t="shared" si="91"/>
        <v/>
      </c>
      <c r="AF475" s="10" t="str">
        <f t="shared" si="91"/>
        <v/>
      </c>
      <c r="AG475" s="10" t="str">
        <f t="shared" si="91"/>
        <v/>
      </c>
      <c r="AH475" s="10" t="str">
        <f t="shared" si="91"/>
        <v/>
      </c>
      <c r="AI475" s="10" t="str">
        <f t="shared" si="91"/>
        <v/>
      </c>
      <c r="AJ475" s="10" t="str">
        <f t="shared" si="91"/>
        <v/>
      </c>
      <c r="AK475" s="10" t="str">
        <f t="shared" si="91"/>
        <v/>
      </c>
      <c r="AL475" s="10" t="str">
        <f t="shared" si="91"/>
        <v/>
      </c>
      <c r="AM475" s="10" t="str">
        <f t="shared" si="91"/>
        <v/>
      </c>
      <c r="AN475" s="10" t="str">
        <f t="shared" si="91"/>
        <v/>
      </c>
      <c r="AO475" s="32" t="str">
        <f t="shared" si="91"/>
        <v/>
      </c>
      <c r="AU475" s="13" t="str">
        <f>IF($F475="", "", IF(COUNTIF('Intro &amp; Setup'!$T$17:$Y$26, $F475)&gt;0, "", "X"))</f>
        <v/>
      </c>
      <c r="AW475" s="39" t="str">
        <f>IF(K475="", "", IF(COUNTIF('Intro &amp; Setup'!$AP$17:$AS$31, K475)&gt;0, "", "X"))</f>
        <v/>
      </c>
      <c r="AX475" s="1" t="str">
        <f>IF(L475="", "", IF(COUNTIF('Intro &amp; Setup'!$AP$17:$AS$31, L475)&gt;0, "", "X"))</f>
        <v/>
      </c>
      <c r="AY475" s="1" t="str">
        <f>IF(M475="", "", IF(COUNTIF('Intro &amp; Setup'!$AP$17:$AS$31, M475)&gt;0, "", "X"))</f>
        <v/>
      </c>
      <c r="AZ475" s="40" t="str">
        <f>IF(N475="", "", IF(COUNTIF('Intro &amp; Setup'!$AP$17:$AS$31, N475)&gt;0, "", "X"))</f>
        <v/>
      </c>
      <c r="BB475" s="55" t="str">
        <f t="shared" si="88"/>
        <v/>
      </c>
      <c r="BC475" s="56" t="str">
        <f t="shared" si="88"/>
        <v/>
      </c>
      <c r="BE475" s="13" t="str">
        <f t="shared" si="89"/>
        <v/>
      </c>
      <c r="BG475" s="13" t="str">
        <f t="shared" si="90"/>
        <v/>
      </c>
    </row>
    <row r="476" spans="1:59" x14ac:dyDescent="0.25">
      <c r="A476" s="2"/>
      <c r="B476" s="72"/>
      <c r="C476" s="73"/>
      <c r="D476" s="74"/>
      <c r="E476" s="74"/>
      <c r="F476" s="75"/>
      <c r="G476" s="74"/>
      <c r="H476" s="76"/>
      <c r="I476" s="74"/>
      <c r="J476" s="77"/>
      <c r="K476" s="72"/>
      <c r="L476" s="75"/>
      <c r="M476" s="75"/>
      <c r="N476" s="78"/>
      <c r="O476" s="79"/>
      <c r="P476" s="2"/>
      <c r="Q476" s="13" t="str">
        <f t="shared" si="83"/>
        <v/>
      </c>
      <c r="R476" s="2"/>
      <c r="T476" s="13" t="str">
        <f t="shared" si="84"/>
        <v/>
      </c>
      <c r="V476" s="13" t="str">
        <f t="shared" si="85"/>
        <v/>
      </c>
      <c r="W476" s="24" t="str">
        <f t="shared" si="86"/>
        <v/>
      </c>
      <c r="Y476" s="46" t="str">
        <f t="shared" si="87"/>
        <v/>
      </c>
      <c r="AA476" s="31" t="str">
        <f t="shared" si="91"/>
        <v/>
      </c>
      <c r="AB476" s="10" t="str">
        <f t="shared" si="91"/>
        <v/>
      </c>
      <c r="AC476" s="10" t="str">
        <f t="shared" si="91"/>
        <v/>
      </c>
      <c r="AD476" s="10" t="str">
        <f t="shared" si="91"/>
        <v/>
      </c>
      <c r="AE476" s="10" t="str">
        <f t="shared" si="91"/>
        <v/>
      </c>
      <c r="AF476" s="10" t="str">
        <f t="shared" si="91"/>
        <v/>
      </c>
      <c r="AG476" s="10" t="str">
        <f t="shared" si="91"/>
        <v/>
      </c>
      <c r="AH476" s="10" t="str">
        <f t="shared" si="91"/>
        <v/>
      </c>
      <c r="AI476" s="10" t="str">
        <f t="shared" si="91"/>
        <v/>
      </c>
      <c r="AJ476" s="10" t="str">
        <f t="shared" si="91"/>
        <v/>
      </c>
      <c r="AK476" s="10" t="str">
        <f t="shared" si="91"/>
        <v/>
      </c>
      <c r="AL476" s="10" t="str">
        <f t="shared" si="91"/>
        <v/>
      </c>
      <c r="AM476" s="10" t="str">
        <f t="shared" si="91"/>
        <v/>
      </c>
      <c r="AN476" s="10" t="str">
        <f t="shared" si="91"/>
        <v/>
      </c>
      <c r="AO476" s="32" t="str">
        <f t="shared" si="91"/>
        <v/>
      </c>
      <c r="AU476" s="13" t="str">
        <f>IF($F476="", "", IF(COUNTIF('Intro &amp; Setup'!$T$17:$Y$26, $F476)&gt;0, "", "X"))</f>
        <v/>
      </c>
      <c r="AW476" s="39" t="str">
        <f>IF(K476="", "", IF(COUNTIF('Intro &amp; Setup'!$AP$17:$AS$31, K476)&gt;0, "", "X"))</f>
        <v/>
      </c>
      <c r="AX476" s="1" t="str">
        <f>IF(L476="", "", IF(COUNTIF('Intro &amp; Setup'!$AP$17:$AS$31, L476)&gt;0, "", "X"))</f>
        <v/>
      </c>
      <c r="AY476" s="1" t="str">
        <f>IF(M476="", "", IF(COUNTIF('Intro &amp; Setup'!$AP$17:$AS$31, M476)&gt;0, "", "X"))</f>
        <v/>
      </c>
      <c r="AZ476" s="40" t="str">
        <f>IF(N476="", "", IF(COUNTIF('Intro &amp; Setup'!$AP$17:$AS$31, N476)&gt;0, "", "X"))</f>
        <v/>
      </c>
      <c r="BB476" s="55" t="str">
        <f t="shared" si="88"/>
        <v/>
      </c>
      <c r="BC476" s="56" t="str">
        <f t="shared" si="88"/>
        <v/>
      </c>
      <c r="BE476" s="13" t="str">
        <f t="shared" si="89"/>
        <v/>
      </c>
      <c r="BG476" s="13" t="str">
        <f t="shared" si="90"/>
        <v/>
      </c>
    </row>
    <row r="477" spans="1:59" x14ac:dyDescent="0.25">
      <c r="A477" s="2"/>
      <c r="B477" s="72"/>
      <c r="C477" s="73"/>
      <c r="D477" s="74"/>
      <c r="E477" s="74"/>
      <c r="F477" s="75"/>
      <c r="G477" s="74"/>
      <c r="H477" s="76"/>
      <c r="I477" s="74"/>
      <c r="J477" s="77"/>
      <c r="K477" s="72"/>
      <c r="L477" s="75"/>
      <c r="M477" s="75"/>
      <c r="N477" s="78"/>
      <c r="O477" s="79"/>
      <c r="P477" s="2"/>
      <c r="Q477" s="13" t="str">
        <f t="shared" si="83"/>
        <v/>
      </c>
      <c r="R477" s="2"/>
      <c r="T477" s="13" t="str">
        <f t="shared" si="84"/>
        <v/>
      </c>
      <c r="V477" s="13" t="str">
        <f t="shared" si="85"/>
        <v/>
      </c>
      <c r="W477" s="24" t="str">
        <f t="shared" si="86"/>
        <v/>
      </c>
      <c r="Y477" s="46" t="str">
        <f t="shared" si="87"/>
        <v/>
      </c>
      <c r="AA477" s="31" t="str">
        <f t="shared" si="91"/>
        <v/>
      </c>
      <c r="AB477" s="10" t="str">
        <f t="shared" si="91"/>
        <v/>
      </c>
      <c r="AC477" s="10" t="str">
        <f t="shared" si="91"/>
        <v/>
      </c>
      <c r="AD477" s="10" t="str">
        <f t="shared" si="91"/>
        <v/>
      </c>
      <c r="AE477" s="10" t="str">
        <f t="shared" si="91"/>
        <v/>
      </c>
      <c r="AF477" s="10" t="str">
        <f t="shared" si="91"/>
        <v/>
      </c>
      <c r="AG477" s="10" t="str">
        <f t="shared" si="91"/>
        <v/>
      </c>
      <c r="AH477" s="10" t="str">
        <f t="shared" si="91"/>
        <v/>
      </c>
      <c r="AI477" s="10" t="str">
        <f t="shared" si="91"/>
        <v/>
      </c>
      <c r="AJ477" s="10" t="str">
        <f t="shared" si="91"/>
        <v/>
      </c>
      <c r="AK477" s="10" t="str">
        <f t="shared" si="91"/>
        <v/>
      </c>
      <c r="AL477" s="10" t="str">
        <f t="shared" si="91"/>
        <v/>
      </c>
      <c r="AM477" s="10" t="str">
        <f t="shared" si="91"/>
        <v/>
      </c>
      <c r="AN477" s="10" t="str">
        <f t="shared" si="91"/>
        <v/>
      </c>
      <c r="AO477" s="32" t="str">
        <f t="shared" si="91"/>
        <v/>
      </c>
      <c r="AU477" s="13" t="str">
        <f>IF($F477="", "", IF(COUNTIF('Intro &amp; Setup'!$T$17:$Y$26, $F477)&gt;0, "", "X"))</f>
        <v/>
      </c>
      <c r="AW477" s="39" t="str">
        <f>IF(K477="", "", IF(COUNTIF('Intro &amp; Setup'!$AP$17:$AS$31, K477)&gt;0, "", "X"))</f>
        <v/>
      </c>
      <c r="AX477" s="1" t="str">
        <f>IF(L477="", "", IF(COUNTIF('Intro &amp; Setup'!$AP$17:$AS$31, L477)&gt;0, "", "X"))</f>
        <v/>
      </c>
      <c r="AY477" s="1" t="str">
        <f>IF(M477="", "", IF(COUNTIF('Intro &amp; Setup'!$AP$17:$AS$31, M477)&gt;0, "", "X"))</f>
        <v/>
      </c>
      <c r="AZ477" s="40" t="str">
        <f>IF(N477="", "", IF(COUNTIF('Intro &amp; Setup'!$AP$17:$AS$31, N477)&gt;0, "", "X"))</f>
        <v/>
      </c>
      <c r="BB477" s="55" t="str">
        <f t="shared" si="88"/>
        <v/>
      </c>
      <c r="BC477" s="56" t="str">
        <f t="shared" si="88"/>
        <v/>
      </c>
      <c r="BE477" s="13" t="str">
        <f t="shared" si="89"/>
        <v/>
      </c>
      <c r="BG477" s="13" t="str">
        <f t="shared" si="90"/>
        <v/>
      </c>
    </row>
    <row r="478" spans="1:59" x14ac:dyDescent="0.25">
      <c r="A478" s="2"/>
      <c r="B478" s="72"/>
      <c r="C478" s="73"/>
      <c r="D478" s="74"/>
      <c r="E478" s="74"/>
      <c r="F478" s="75"/>
      <c r="G478" s="74"/>
      <c r="H478" s="76"/>
      <c r="I478" s="74"/>
      <c r="J478" s="77"/>
      <c r="K478" s="72"/>
      <c r="L478" s="75"/>
      <c r="M478" s="75"/>
      <c r="N478" s="78"/>
      <c r="O478" s="79"/>
      <c r="P478" s="2"/>
      <c r="Q478" s="13" t="str">
        <f t="shared" si="83"/>
        <v/>
      </c>
      <c r="R478" s="2"/>
      <c r="T478" s="13" t="str">
        <f t="shared" si="84"/>
        <v/>
      </c>
      <c r="V478" s="13" t="str">
        <f t="shared" si="85"/>
        <v/>
      </c>
      <c r="W478" s="24" t="str">
        <f t="shared" si="86"/>
        <v/>
      </c>
      <c r="Y478" s="46" t="str">
        <f t="shared" si="87"/>
        <v/>
      </c>
      <c r="AA478" s="31" t="str">
        <f t="shared" si="91"/>
        <v/>
      </c>
      <c r="AB478" s="10" t="str">
        <f t="shared" si="91"/>
        <v/>
      </c>
      <c r="AC478" s="10" t="str">
        <f t="shared" si="91"/>
        <v/>
      </c>
      <c r="AD478" s="10" t="str">
        <f t="shared" si="91"/>
        <v/>
      </c>
      <c r="AE478" s="10" t="str">
        <f t="shared" si="91"/>
        <v/>
      </c>
      <c r="AF478" s="10" t="str">
        <f t="shared" si="91"/>
        <v/>
      </c>
      <c r="AG478" s="10" t="str">
        <f t="shared" si="91"/>
        <v/>
      </c>
      <c r="AH478" s="10" t="str">
        <f t="shared" si="91"/>
        <v/>
      </c>
      <c r="AI478" s="10" t="str">
        <f t="shared" si="91"/>
        <v/>
      </c>
      <c r="AJ478" s="10" t="str">
        <f t="shared" si="91"/>
        <v/>
      </c>
      <c r="AK478" s="10" t="str">
        <f t="shared" si="91"/>
        <v/>
      </c>
      <c r="AL478" s="10" t="str">
        <f t="shared" si="91"/>
        <v/>
      </c>
      <c r="AM478" s="10" t="str">
        <f t="shared" si="91"/>
        <v/>
      </c>
      <c r="AN478" s="10" t="str">
        <f t="shared" si="91"/>
        <v/>
      </c>
      <c r="AO478" s="32" t="str">
        <f t="shared" si="91"/>
        <v/>
      </c>
      <c r="AU478" s="13" t="str">
        <f>IF($F478="", "", IF(COUNTIF('Intro &amp; Setup'!$T$17:$Y$26, $F478)&gt;0, "", "X"))</f>
        <v/>
      </c>
      <c r="AW478" s="39" t="str">
        <f>IF(K478="", "", IF(COUNTIF('Intro &amp; Setup'!$AP$17:$AS$31, K478)&gt;0, "", "X"))</f>
        <v/>
      </c>
      <c r="AX478" s="1" t="str">
        <f>IF(L478="", "", IF(COUNTIF('Intro &amp; Setup'!$AP$17:$AS$31, L478)&gt;0, "", "X"))</f>
        <v/>
      </c>
      <c r="AY478" s="1" t="str">
        <f>IF(M478="", "", IF(COUNTIF('Intro &amp; Setup'!$AP$17:$AS$31, M478)&gt;0, "", "X"))</f>
        <v/>
      </c>
      <c r="AZ478" s="40" t="str">
        <f>IF(N478="", "", IF(COUNTIF('Intro &amp; Setup'!$AP$17:$AS$31, N478)&gt;0, "", "X"))</f>
        <v/>
      </c>
      <c r="BB478" s="55" t="str">
        <f t="shared" si="88"/>
        <v/>
      </c>
      <c r="BC478" s="56" t="str">
        <f t="shared" si="88"/>
        <v/>
      </c>
      <c r="BE478" s="13" t="str">
        <f t="shared" si="89"/>
        <v/>
      </c>
      <c r="BG478" s="13" t="str">
        <f t="shared" si="90"/>
        <v/>
      </c>
    </row>
    <row r="479" spans="1:59" x14ac:dyDescent="0.25">
      <c r="A479" s="2"/>
      <c r="B479" s="72"/>
      <c r="C479" s="73"/>
      <c r="D479" s="74"/>
      <c r="E479" s="74"/>
      <c r="F479" s="75"/>
      <c r="G479" s="74"/>
      <c r="H479" s="76"/>
      <c r="I479" s="74"/>
      <c r="J479" s="77"/>
      <c r="K479" s="72"/>
      <c r="L479" s="75"/>
      <c r="M479" s="75"/>
      <c r="N479" s="78"/>
      <c r="O479" s="79"/>
      <c r="P479" s="2"/>
      <c r="Q479" s="13" t="str">
        <f t="shared" si="83"/>
        <v/>
      </c>
      <c r="R479" s="2"/>
      <c r="T479" s="13" t="str">
        <f t="shared" si="84"/>
        <v/>
      </c>
      <c r="V479" s="13" t="str">
        <f t="shared" si="85"/>
        <v/>
      </c>
      <c r="W479" s="24" t="str">
        <f t="shared" si="86"/>
        <v/>
      </c>
      <c r="Y479" s="46" t="str">
        <f t="shared" si="87"/>
        <v/>
      </c>
      <c r="AA479" s="31" t="str">
        <f t="shared" si="91"/>
        <v/>
      </c>
      <c r="AB479" s="10" t="str">
        <f t="shared" si="91"/>
        <v/>
      </c>
      <c r="AC479" s="10" t="str">
        <f t="shared" si="91"/>
        <v/>
      </c>
      <c r="AD479" s="10" t="str">
        <f t="shared" si="91"/>
        <v/>
      </c>
      <c r="AE479" s="10" t="str">
        <f t="shared" si="91"/>
        <v/>
      </c>
      <c r="AF479" s="10" t="str">
        <f t="shared" si="91"/>
        <v/>
      </c>
      <c r="AG479" s="10" t="str">
        <f t="shared" si="91"/>
        <v/>
      </c>
      <c r="AH479" s="10" t="str">
        <f t="shared" si="91"/>
        <v/>
      </c>
      <c r="AI479" s="10" t="str">
        <f t="shared" si="91"/>
        <v/>
      </c>
      <c r="AJ479" s="10" t="str">
        <f t="shared" si="91"/>
        <v/>
      </c>
      <c r="AK479" s="10" t="str">
        <f t="shared" si="91"/>
        <v/>
      </c>
      <c r="AL479" s="10" t="str">
        <f t="shared" si="91"/>
        <v/>
      </c>
      <c r="AM479" s="10" t="str">
        <f t="shared" si="91"/>
        <v/>
      </c>
      <c r="AN479" s="10" t="str">
        <f t="shared" si="91"/>
        <v/>
      </c>
      <c r="AO479" s="32" t="str">
        <f t="shared" si="91"/>
        <v/>
      </c>
      <c r="AU479" s="13" t="str">
        <f>IF($F479="", "", IF(COUNTIF('Intro &amp; Setup'!$T$17:$Y$26, $F479)&gt;0, "", "X"))</f>
        <v/>
      </c>
      <c r="AW479" s="39" t="str">
        <f>IF(K479="", "", IF(COUNTIF('Intro &amp; Setup'!$AP$17:$AS$31, K479)&gt;0, "", "X"))</f>
        <v/>
      </c>
      <c r="AX479" s="1" t="str">
        <f>IF(L479="", "", IF(COUNTIF('Intro &amp; Setup'!$AP$17:$AS$31, L479)&gt;0, "", "X"))</f>
        <v/>
      </c>
      <c r="AY479" s="1" t="str">
        <f>IF(M479="", "", IF(COUNTIF('Intro &amp; Setup'!$AP$17:$AS$31, M479)&gt;0, "", "X"))</f>
        <v/>
      </c>
      <c r="AZ479" s="40" t="str">
        <f>IF(N479="", "", IF(COUNTIF('Intro &amp; Setup'!$AP$17:$AS$31, N479)&gt;0, "", "X"))</f>
        <v/>
      </c>
      <c r="BB479" s="55" t="str">
        <f t="shared" si="88"/>
        <v/>
      </c>
      <c r="BC479" s="56" t="str">
        <f t="shared" si="88"/>
        <v/>
      </c>
      <c r="BE479" s="13" t="str">
        <f t="shared" si="89"/>
        <v/>
      </c>
      <c r="BG479" s="13" t="str">
        <f t="shared" si="90"/>
        <v/>
      </c>
    </row>
    <row r="480" spans="1:59" x14ac:dyDescent="0.25">
      <c r="A480" s="2"/>
      <c r="B480" s="72"/>
      <c r="C480" s="73"/>
      <c r="D480" s="74"/>
      <c r="E480" s="74"/>
      <c r="F480" s="75"/>
      <c r="G480" s="74"/>
      <c r="H480" s="76"/>
      <c r="I480" s="74"/>
      <c r="J480" s="77"/>
      <c r="K480" s="72"/>
      <c r="L480" s="75"/>
      <c r="M480" s="75"/>
      <c r="N480" s="78"/>
      <c r="O480" s="79"/>
      <c r="P480" s="2"/>
      <c r="Q480" s="13" t="str">
        <f t="shared" si="83"/>
        <v/>
      </c>
      <c r="R480" s="2"/>
      <c r="T480" s="13" t="str">
        <f t="shared" si="84"/>
        <v/>
      </c>
      <c r="V480" s="13" t="str">
        <f t="shared" si="85"/>
        <v/>
      </c>
      <c r="W480" s="24" t="str">
        <f t="shared" si="86"/>
        <v/>
      </c>
      <c r="Y480" s="46" t="str">
        <f t="shared" si="87"/>
        <v/>
      </c>
      <c r="AA480" s="31" t="str">
        <f t="shared" si="91"/>
        <v/>
      </c>
      <c r="AB480" s="10" t="str">
        <f t="shared" si="91"/>
        <v/>
      </c>
      <c r="AC480" s="10" t="str">
        <f t="shared" si="91"/>
        <v/>
      </c>
      <c r="AD480" s="10" t="str">
        <f t="shared" si="91"/>
        <v/>
      </c>
      <c r="AE480" s="10" t="str">
        <f t="shared" si="91"/>
        <v/>
      </c>
      <c r="AF480" s="10" t="str">
        <f t="shared" si="91"/>
        <v/>
      </c>
      <c r="AG480" s="10" t="str">
        <f t="shared" si="91"/>
        <v/>
      </c>
      <c r="AH480" s="10" t="str">
        <f t="shared" si="91"/>
        <v/>
      </c>
      <c r="AI480" s="10" t="str">
        <f t="shared" si="91"/>
        <v/>
      </c>
      <c r="AJ480" s="10" t="str">
        <f t="shared" si="91"/>
        <v/>
      </c>
      <c r="AK480" s="10" t="str">
        <f t="shared" si="91"/>
        <v/>
      </c>
      <c r="AL480" s="10" t="str">
        <f t="shared" si="91"/>
        <v/>
      </c>
      <c r="AM480" s="10" t="str">
        <f t="shared" si="91"/>
        <v/>
      </c>
      <c r="AN480" s="10" t="str">
        <f t="shared" si="91"/>
        <v/>
      </c>
      <c r="AO480" s="32" t="str">
        <f t="shared" si="91"/>
        <v/>
      </c>
      <c r="AU480" s="13" t="str">
        <f>IF($F480="", "", IF(COUNTIF('Intro &amp; Setup'!$T$17:$Y$26, $F480)&gt;0, "", "X"))</f>
        <v/>
      </c>
      <c r="AW480" s="39" t="str">
        <f>IF(K480="", "", IF(COUNTIF('Intro &amp; Setup'!$AP$17:$AS$31, K480)&gt;0, "", "X"))</f>
        <v/>
      </c>
      <c r="AX480" s="1" t="str">
        <f>IF(L480="", "", IF(COUNTIF('Intro &amp; Setup'!$AP$17:$AS$31, L480)&gt;0, "", "X"))</f>
        <v/>
      </c>
      <c r="AY480" s="1" t="str">
        <f>IF(M480="", "", IF(COUNTIF('Intro &amp; Setup'!$AP$17:$AS$31, M480)&gt;0, "", "X"))</f>
        <v/>
      </c>
      <c r="AZ480" s="40" t="str">
        <f>IF(N480="", "", IF(COUNTIF('Intro &amp; Setup'!$AP$17:$AS$31, N480)&gt;0, "", "X"))</f>
        <v/>
      </c>
      <c r="BB480" s="55" t="str">
        <f t="shared" si="88"/>
        <v/>
      </c>
      <c r="BC480" s="56" t="str">
        <f t="shared" si="88"/>
        <v/>
      </c>
      <c r="BE480" s="13" t="str">
        <f t="shared" si="89"/>
        <v/>
      </c>
      <c r="BG480" s="13" t="str">
        <f t="shared" si="90"/>
        <v/>
      </c>
    </row>
    <row r="481" spans="1:59" x14ac:dyDescent="0.25">
      <c r="A481" s="2"/>
      <c r="B481" s="72"/>
      <c r="C481" s="73"/>
      <c r="D481" s="74"/>
      <c r="E481" s="74"/>
      <c r="F481" s="75"/>
      <c r="G481" s="74"/>
      <c r="H481" s="76"/>
      <c r="I481" s="74"/>
      <c r="J481" s="77"/>
      <c r="K481" s="72"/>
      <c r="L481" s="75"/>
      <c r="M481" s="75"/>
      <c r="N481" s="78"/>
      <c r="O481" s="79"/>
      <c r="P481" s="2"/>
      <c r="Q481" s="13" t="str">
        <f t="shared" si="83"/>
        <v/>
      </c>
      <c r="R481" s="2"/>
      <c r="T481" s="13" t="str">
        <f t="shared" si="84"/>
        <v/>
      </c>
      <c r="V481" s="13" t="str">
        <f t="shared" si="85"/>
        <v/>
      </c>
      <c r="W481" s="24" t="str">
        <f t="shared" si="86"/>
        <v/>
      </c>
      <c r="Y481" s="46" t="str">
        <f t="shared" si="87"/>
        <v/>
      </c>
      <c r="AA481" s="31" t="str">
        <f t="shared" si="91"/>
        <v/>
      </c>
      <c r="AB481" s="10" t="str">
        <f t="shared" si="91"/>
        <v/>
      </c>
      <c r="AC481" s="10" t="str">
        <f t="shared" si="91"/>
        <v/>
      </c>
      <c r="AD481" s="10" t="str">
        <f t="shared" si="91"/>
        <v/>
      </c>
      <c r="AE481" s="10" t="str">
        <f t="shared" si="91"/>
        <v/>
      </c>
      <c r="AF481" s="10" t="str">
        <f t="shared" si="91"/>
        <v/>
      </c>
      <c r="AG481" s="10" t="str">
        <f t="shared" si="91"/>
        <v/>
      </c>
      <c r="AH481" s="10" t="str">
        <f t="shared" si="91"/>
        <v/>
      </c>
      <c r="AI481" s="10" t="str">
        <f t="shared" si="91"/>
        <v/>
      </c>
      <c r="AJ481" s="10" t="str">
        <f t="shared" si="91"/>
        <v/>
      </c>
      <c r="AK481" s="10" t="str">
        <f t="shared" si="91"/>
        <v/>
      </c>
      <c r="AL481" s="10" t="str">
        <f t="shared" si="91"/>
        <v/>
      </c>
      <c r="AM481" s="10" t="str">
        <f t="shared" si="91"/>
        <v/>
      </c>
      <c r="AN481" s="10" t="str">
        <f t="shared" si="91"/>
        <v/>
      </c>
      <c r="AO481" s="32" t="str">
        <f t="shared" si="91"/>
        <v/>
      </c>
      <c r="AU481" s="13" t="str">
        <f>IF($F481="", "", IF(COUNTIF('Intro &amp; Setup'!$T$17:$Y$26, $F481)&gt;0, "", "X"))</f>
        <v/>
      </c>
      <c r="AW481" s="39" t="str">
        <f>IF(K481="", "", IF(COUNTIF('Intro &amp; Setup'!$AP$17:$AS$31, K481)&gt;0, "", "X"))</f>
        <v/>
      </c>
      <c r="AX481" s="1" t="str">
        <f>IF(L481="", "", IF(COUNTIF('Intro &amp; Setup'!$AP$17:$AS$31, L481)&gt;0, "", "X"))</f>
        <v/>
      </c>
      <c r="AY481" s="1" t="str">
        <f>IF(M481="", "", IF(COUNTIF('Intro &amp; Setup'!$AP$17:$AS$31, M481)&gt;0, "", "X"))</f>
        <v/>
      </c>
      <c r="AZ481" s="40" t="str">
        <f>IF(N481="", "", IF(COUNTIF('Intro &amp; Setup'!$AP$17:$AS$31, N481)&gt;0, "", "X"))</f>
        <v/>
      </c>
      <c r="BB481" s="55" t="str">
        <f t="shared" si="88"/>
        <v/>
      </c>
      <c r="BC481" s="56" t="str">
        <f t="shared" si="88"/>
        <v/>
      </c>
      <c r="BE481" s="13" t="str">
        <f t="shared" si="89"/>
        <v/>
      </c>
      <c r="BG481" s="13" t="str">
        <f t="shared" si="90"/>
        <v/>
      </c>
    </row>
    <row r="482" spans="1:59" x14ac:dyDescent="0.25">
      <c r="A482" s="2"/>
      <c r="B482" s="72"/>
      <c r="C482" s="73"/>
      <c r="D482" s="74"/>
      <c r="E482" s="74"/>
      <c r="F482" s="75"/>
      <c r="G482" s="74"/>
      <c r="H482" s="76"/>
      <c r="I482" s="74"/>
      <c r="J482" s="77"/>
      <c r="K482" s="72"/>
      <c r="L482" s="75"/>
      <c r="M482" s="75"/>
      <c r="N482" s="78"/>
      <c r="O482" s="79"/>
      <c r="P482" s="2"/>
      <c r="Q482" s="13" t="str">
        <f t="shared" si="83"/>
        <v/>
      </c>
      <c r="R482" s="2"/>
      <c r="T482" s="13" t="str">
        <f t="shared" si="84"/>
        <v/>
      </c>
      <c r="V482" s="13" t="str">
        <f t="shared" si="85"/>
        <v/>
      </c>
      <c r="W482" s="24" t="str">
        <f t="shared" si="86"/>
        <v/>
      </c>
      <c r="Y482" s="46" t="str">
        <f t="shared" si="87"/>
        <v/>
      </c>
      <c r="AA482" s="31" t="str">
        <f t="shared" si="91"/>
        <v/>
      </c>
      <c r="AB482" s="10" t="str">
        <f t="shared" si="91"/>
        <v/>
      </c>
      <c r="AC482" s="10" t="str">
        <f t="shared" si="91"/>
        <v/>
      </c>
      <c r="AD482" s="10" t="str">
        <f t="shared" si="91"/>
        <v/>
      </c>
      <c r="AE482" s="10" t="str">
        <f t="shared" si="91"/>
        <v/>
      </c>
      <c r="AF482" s="10" t="str">
        <f t="shared" si="91"/>
        <v/>
      </c>
      <c r="AG482" s="10" t="str">
        <f t="shared" si="91"/>
        <v/>
      </c>
      <c r="AH482" s="10" t="str">
        <f t="shared" si="91"/>
        <v/>
      </c>
      <c r="AI482" s="10" t="str">
        <f t="shared" si="91"/>
        <v/>
      </c>
      <c r="AJ482" s="10" t="str">
        <f t="shared" si="91"/>
        <v/>
      </c>
      <c r="AK482" s="10" t="str">
        <f t="shared" si="91"/>
        <v/>
      </c>
      <c r="AL482" s="10" t="str">
        <f t="shared" si="91"/>
        <v/>
      </c>
      <c r="AM482" s="10" t="str">
        <f t="shared" si="91"/>
        <v/>
      </c>
      <c r="AN482" s="10" t="str">
        <f t="shared" si="91"/>
        <v/>
      </c>
      <c r="AO482" s="32" t="str">
        <f t="shared" si="91"/>
        <v/>
      </c>
      <c r="AU482" s="13" t="str">
        <f>IF($F482="", "", IF(COUNTIF('Intro &amp; Setup'!$T$17:$Y$26, $F482)&gt;0, "", "X"))</f>
        <v/>
      </c>
      <c r="AW482" s="39" t="str">
        <f>IF(K482="", "", IF(COUNTIF('Intro &amp; Setup'!$AP$17:$AS$31, K482)&gt;0, "", "X"))</f>
        <v/>
      </c>
      <c r="AX482" s="1" t="str">
        <f>IF(L482="", "", IF(COUNTIF('Intro &amp; Setup'!$AP$17:$AS$31, L482)&gt;0, "", "X"))</f>
        <v/>
      </c>
      <c r="AY482" s="1" t="str">
        <f>IF(M482="", "", IF(COUNTIF('Intro &amp; Setup'!$AP$17:$AS$31, M482)&gt;0, "", "X"))</f>
        <v/>
      </c>
      <c r="AZ482" s="40" t="str">
        <f>IF(N482="", "", IF(COUNTIF('Intro &amp; Setup'!$AP$17:$AS$31, N482)&gt;0, "", "X"))</f>
        <v/>
      </c>
      <c r="BB482" s="55" t="str">
        <f t="shared" si="88"/>
        <v/>
      </c>
      <c r="BC482" s="56" t="str">
        <f t="shared" si="88"/>
        <v/>
      </c>
      <c r="BE482" s="13" t="str">
        <f t="shared" si="89"/>
        <v/>
      </c>
      <c r="BG482" s="13" t="str">
        <f t="shared" si="90"/>
        <v/>
      </c>
    </row>
    <row r="483" spans="1:59" x14ac:dyDescent="0.25">
      <c r="A483" s="2"/>
      <c r="B483" s="72"/>
      <c r="C483" s="73"/>
      <c r="D483" s="74"/>
      <c r="E483" s="74"/>
      <c r="F483" s="75"/>
      <c r="G483" s="74"/>
      <c r="H483" s="76"/>
      <c r="I483" s="74"/>
      <c r="J483" s="77"/>
      <c r="K483" s="72"/>
      <c r="L483" s="75"/>
      <c r="M483" s="75"/>
      <c r="N483" s="78"/>
      <c r="O483" s="79"/>
      <c r="P483" s="2"/>
      <c r="Q483" s="13" t="str">
        <f t="shared" si="83"/>
        <v/>
      </c>
      <c r="R483" s="2"/>
      <c r="T483" s="13" t="str">
        <f t="shared" si="84"/>
        <v/>
      </c>
      <c r="V483" s="13" t="str">
        <f t="shared" si="85"/>
        <v/>
      </c>
      <c r="W483" s="24" t="str">
        <f t="shared" si="86"/>
        <v/>
      </c>
      <c r="Y483" s="46" t="str">
        <f t="shared" si="87"/>
        <v/>
      </c>
      <c r="AA483" s="31" t="str">
        <f t="shared" si="91"/>
        <v/>
      </c>
      <c r="AB483" s="10" t="str">
        <f t="shared" si="91"/>
        <v/>
      </c>
      <c r="AC483" s="10" t="str">
        <f t="shared" si="91"/>
        <v/>
      </c>
      <c r="AD483" s="10" t="str">
        <f t="shared" si="91"/>
        <v/>
      </c>
      <c r="AE483" s="10" t="str">
        <f t="shared" si="91"/>
        <v/>
      </c>
      <c r="AF483" s="10" t="str">
        <f t="shared" si="91"/>
        <v/>
      </c>
      <c r="AG483" s="10" t="str">
        <f t="shared" si="91"/>
        <v/>
      </c>
      <c r="AH483" s="10" t="str">
        <f t="shared" si="91"/>
        <v/>
      </c>
      <c r="AI483" s="10" t="str">
        <f t="shared" si="91"/>
        <v/>
      </c>
      <c r="AJ483" s="10" t="str">
        <f t="shared" si="91"/>
        <v/>
      </c>
      <c r="AK483" s="10" t="str">
        <f t="shared" si="91"/>
        <v/>
      </c>
      <c r="AL483" s="10" t="str">
        <f t="shared" si="91"/>
        <v/>
      </c>
      <c r="AM483" s="10" t="str">
        <f t="shared" si="91"/>
        <v/>
      </c>
      <c r="AN483" s="10" t="str">
        <f t="shared" si="91"/>
        <v/>
      </c>
      <c r="AO483" s="32" t="str">
        <f t="shared" si="91"/>
        <v/>
      </c>
      <c r="AU483" s="13" t="str">
        <f>IF($F483="", "", IF(COUNTIF('Intro &amp; Setup'!$T$17:$Y$26, $F483)&gt;0, "", "X"))</f>
        <v/>
      </c>
      <c r="AW483" s="39" t="str">
        <f>IF(K483="", "", IF(COUNTIF('Intro &amp; Setup'!$AP$17:$AS$31, K483)&gt;0, "", "X"))</f>
        <v/>
      </c>
      <c r="AX483" s="1" t="str">
        <f>IF(L483="", "", IF(COUNTIF('Intro &amp; Setup'!$AP$17:$AS$31, L483)&gt;0, "", "X"))</f>
        <v/>
      </c>
      <c r="AY483" s="1" t="str">
        <f>IF(M483="", "", IF(COUNTIF('Intro &amp; Setup'!$AP$17:$AS$31, M483)&gt;0, "", "X"))</f>
        <v/>
      </c>
      <c r="AZ483" s="40" t="str">
        <f>IF(N483="", "", IF(COUNTIF('Intro &amp; Setup'!$AP$17:$AS$31, N483)&gt;0, "", "X"))</f>
        <v/>
      </c>
      <c r="BB483" s="55" t="str">
        <f t="shared" si="88"/>
        <v/>
      </c>
      <c r="BC483" s="56" t="str">
        <f t="shared" si="88"/>
        <v/>
      </c>
      <c r="BE483" s="13" t="str">
        <f t="shared" si="89"/>
        <v/>
      </c>
      <c r="BG483" s="13" t="str">
        <f t="shared" si="90"/>
        <v/>
      </c>
    </row>
    <row r="484" spans="1:59" x14ac:dyDescent="0.25">
      <c r="A484" s="2"/>
      <c r="B484" s="72"/>
      <c r="C484" s="73"/>
      <c r="D484" s="74"/>
      <c r="E484" s="74"/>
      <c r="F484" s="75"/>
      <c r="G484" s="74"/>
      <c r="H484" s="76"/>
      <c r="I484" s="74"/>
      <c r="J484" s="77"/>
      <c r="K484" s="72"/>
      <c r="L484" s="75"/>
      <c r="M484" s="75"/>
      <c r="N484" s="78"/>
      <c r="O484" s="79"/>
      <c r="P484" s="2"/>
      <c r="Q484" s="13" t="str">
        <f t="shared" si="83"/>
        <v/>
      </c>
      <c r="R484" s="2"/>
      <c r="T484" s="13" t="str">
        <f t="shared" si="84"/>
        <v/>
      </c>
      <c r="V484" s="13" t="str">
        <f t="shared" si="85"/>
        <v/>
      </c>
      <c r="W484" s="24" t="str">
        <f t="shared" si="86"/>
        <v/>
      </c>
      <c r="Y484" s="46" t="str">
        <f t="shared" si="87"/>
        <v/>
      </c>
      <c r="AA484" s="31" t="str">
        <f t="shared" si="91"/>
        <v/>
      </c>
      <c r="AB484" s="10" t="str">
        <f t="shared" si="91"/>
        <v/>
      </c>
      <c r="AC484" s="10" t="str">
        <f t="shared" si="91"/>
        <v/>
      </c>
      <c r="AD484" s="10" t="str">
        <f t="shared" si="91"/>
        <v/>
      </c>
      <c r="AE484" s="10" t="str">
        <f t="shared" si="91"/>
        <v/>
      </c>
      <c r="AF484" s="10" t="str">
        <f t="shared" si="91"/>
        <v/>
      </c>
      <c r="AG484" s="10" t="str">
        <f t="shared" si="91"/>
        <v/>
      </c>
      <c r="AH484" s="10" t="str">
        <f t="shared" si="91"/>
        <v/>
      </c>
      <c r="AI484" s="10" t="str">
        <f t="shared" si="91"/>
        <v/>
      </c>
      <c r="AJ484" s="10" t="str">
        <f t="shared" si="91"/>
        <v/>
      </c>
      <c r="AK484" s="10" t="str">
        <f t="shared" si="91"/>
        <v/>
      </c>
      <c r="AL484" s="10" t="str">
        <f t="shared" si="91"/>
        <v/>
      </c>
      <c r="AM484" s="10" t="str">
        <f t="shared" si="91"/>
        <v/>
      </c>
      <c r="AN484" s="10" t="str">
        <f t="shared" si="91"/>
        <v/>
      </c>
      <c r="AO484" s="32" t="str">
        <f t="shared" si="91"/>
        <v/>
      </c>
      <c r="AU484" s="13" t="str">
        <f>IF($F484="", "", IF(COUNTIF('Intro &amp; Setup'!$T$17:$Y$26, $F484)&gt;0, "", "X"))</f>
        <v/>
      </c>
      <c r="AW484" s="39" t="str">
        <f>IF(K484="", "", IF(COUNTIF('Intro &amp; Setup'!$AP$17:$AS$31, K484)&gt;0, "", "X"))</f>
        <v/>
      </c>
      <c r="AX484" s="1" t="str">
        <f>IF(L484="", "", IF(COUNTIF('Intro &amp; Setup'!$AP$17:$AS$31, L484)&gt;0, "", "X"))</f>
        <v/>
      </c>
      <c r="AY484" s="1" t="str">
        <f>IF(M484="", "", IF(COUNTIF('Intro &amp; Setup'!$AP$17:$AS$31, M484)&gt;0, "", "X"))</f>
        <v/>
      </c>
      <c r="AZ484" s="40" t="str">
        <f>IF(N484="", "", IF(COUNTIF('Intro &amp; Setup'!$AP$17:$AS$31, N484)&gt;0, "", "X"))</f>
        <v/>
      </c>
      <c r="BB484" s="55" t="str">
        <f t="shared" si="88"/>
        <v/>
      </c>
      <c r="BC484" s="56" t="str">
        <f t="shared" si="88"/>
        <v/>
      </c>
      <c r="BE484" s="13" t="str">
        <f t="shared" si="89"/>
        <v/>
      </c>
      <c r="BG484" s="13" t="str">
        <f t="shared" si="90"/>
        <v/>
      </c>
    </row>
    <row r="485" spans="1:59" x14ac:dyDescent="0.25">
      <c r="A485" s="2"/>
      <c r="B485" s="72"/>
      <c r="C485" s="73"/>
      <c r="D485" s="74"/>
      <c r="E485" s="74"/>
      <c r="F485" s="75"/>
      <c r="G485" s="74"/>
      <c r="H485" s="76"/>
      <c r="I485" s="74"/>
      <c r="J485" s="77"/>
      <c r="K485" s="72"/>
      <c r="L485" s="75"/>
      <c r="M485" s="75"/>
      <c r="N485" s="78"/>
      <c r="O485" s="79"/>
      <c r="P485" s="2"/>
      <c r="Q485" s="13" t="str">
        <f t="shared" si="83"/>
        <v/>
      </c>
      <c r="R485" s="2"/>
      <c r="T485" s="13" t="str">
        <f t="shared" si="84"/>
        <v/>
      </c>
      <c r="V485" s="13" t="str">
        <f t="shared" si="85"/>
        <v/>
      </c>
      <c r="W485" s="24" t="str">
        <f t="shared" si="86"/>
        <v/>
      </c>
      <c r="Y485" s="46" t="str">
        <f t="shared" si="87"/>
        <v/>
      </c>
      <c r="AA485" s="31" t="str">
        <f t="shared" ref="AA485:AO501" si="92">IF(OR(AA$10="", $J485=""), "", IF($K485=AA$10, $Y485, 0)+IF($L485=AA$10, $Y485, 0)+IF($M485=AA$10, $Y485, 0)+IF($N485=AA$10, $Y485, 0))</f>
        <v/>
      </c>
      <c r="AB485" s="10" t="str">
        <f t="shared" si="92"/>
        <v/>
      </c>
      <c r="AC485" s="10" t="str">
        <f t="shared" si="92"/>
        <v/>
      </c>
      <c r="AD485" s="10" t="str">
        <f t="shared" si="92"/>
        <v/>
      </c>
      <c r="AE485" s="10" t="str">
        <f t="shared" si="92"/>
        <v/>
      </c>
      <c r="AF485" s="10" t="str">
        <f t="shared" si="92"/>
        <v/>
      </c>
      <c r="AG485" s="10" t="str">
        <f t="shared" si="92"/>
        <v/>
      </c>
      <c r="AH485" s="10" t="str">
        <f t="shared" si="92"/>
        <v/>
      </c>
      <c r="AI485" s="10" t="str">
        <f t="shared" si="92"/>
        <v/>
      </c>
      <c r="AJ485" s="10" t="str">
        <f t="shared" si="92"/>
        <v/>
      </c>
      <c r="AK485" s="10" t="str">
        <f t="shared" si="92"/>
        <v/>
      </c>
      <c r="AL485" s="10" t="str">
        <f t="shared" si="92"/>
        <v/>
      </c>
      <c r="AM485" s="10" t="str">
        <f t="shared" si="92"/>
        <v/>
      </c>
      <c r="AN485" s="10" t="str">
        <f t="shared" si="92"/>
        <v/>
      </c>
      <c r="AO485" s="32" t="str">
        <f t="shared" si="92"/>
        <v/>
      </c>
      <c r="AU485" s="13" t="str">
        <f>IF($F485="", "", IF(COUNTIF('Intro &amp; Setup'!$T$17:$Y$26, $F485)&gt;0, "", "X"))</f>
        <v/>
      </c>
      <c r="AW485" s="39" t="str">
        <f>IF(K485="", "", IF(COUNTIF('Intro &amp; Setup'!$AP$17:$AS$31, K485)&gt;0, "", "X"))</f>
        <v/>
      </c>
      <c r="AX485" s="1" t="str">
        <f>IF(L485="", "", IF(COUNTIF('Intro &amp; Setup'!$AP$17:$AS$31, L485)&gt;0, "", "X"))</f>
        <v/>
      </c>
      <c r="AY485" s="1" t="str">
        <f>IF(M485="", "", IF(COUNTIF('Intro &amp; Setup'!$AP$17:$AS$31, M485)&gt;0, "", "X"))</f>
        <v/>
      </c>
      <c r="AZ485" s="40" t="str">
        <f>IF(N485="", "", IF(COUNTIF('Intro &amp; Setup'!$AP$17:$AS$31, N485)&gt;0, "", "X"))</f>
        <v/>
      </c>
      <c r="BB485" s="55" t="str">
        <f t="shared" si="88"/>
        <v/>
      </c>
      <c r="BC485" s="56" t="str">
        <f t="shared" si="88"/>
        <v/>
      </c>
      <c r="BE485" s="13" t="str">
        <f t="shared" si="89"/>
        <v/>
      </c>
      <c r="BG485" s="13" t="str">
        <f t="shared" si="90"/>
        <v/>
      </c>
    </row>
    <row r="486" spans="1:59" x14ac:dyDescent="0.25">
      <c r="A486" s="2"/>
      <c r="B486" s="72"/>
      <c r="C486" s="73"/>
      <c r="D486" s="74"/>
      <c r="E486" s="74"/>
      <c r="F486" s="75"/>
      <c r="G486" s="74"/>
      <c r="H486" s="76"/>
      <c r="I486" s="74"/>
      <c r="J486" s="77"/>
      <c r="K486" s="72"/>
      <c r="L486" s="75"/>
      <c r="M486" s="75"/>
      <c r="N486" s="78"/>
      <c r="O486" s="79"/>
      <c r="P486" s="2"/>
      <c r="Q486" s="13" t="str">
        <f t="shared" si="83"/>
        <v/>
      </c>
      <c r="R486" s="2"/>
      <c r="T486" s="13" t="str">
        <f t="shared" si="84"/>
        <v/>
      </c>
      <c r="V486" s="13" t="str">
        <f t="shared" si="85"/>
        <v/>
      </c>
      <c r="W486" s="24" t="str">
        <f t="shared" si="86"/>
        <v/>
      </c>
      <c r="Y486" s="46" t="str">
        <f t="shared" si="87"/>
        <v/>
      </c>
      <c r="AA486" s="31" t="str">
        <f t="shared" si="92"/>
        <v/>
      </c>
      <c r="AB486" s="10" t="str">
        <f t="shared" si="92"/>
        <v/>
      </c>
      <c r="AC486" s="10" t="str">
        <f t="shared" si="92"/>
        <v/>
      </c>
      <c r="AD486" s="10" t="str">
        <f t="shared" si="92"/>
        <v/>
      </c>
      <c r="AE486" s="10" t="str">
        <f t="shared" si="92"/>
        <v/>
      </c>
      <c r="AF486" s="10" t="str">
        <f t="shared" si="92"/>
        <v/>
      </c>
      <c r="AG486" s="10" t="str">
        <f t="shared" si="92"/>
        <v/>
      </c>
      <c r="AH486" s="10" t="str">
        <f t="shared" si="92"/>
        <v/>
      </c>
      <c r="AI486" s="10" t="str">
        <f t="shared" si="92"/>
        <v/>
      </c>
      <c r="AJ486" s="10" t="str">
        <f t="shared" si="92"/>
        <v/>
      </c>
      <c r="AK486" s="10" t="str">
        <f t="shared" si="92"/>
        <v/>
      </c>
      <c r="AL486" s="10" t="str">
        <f t="shared" si="92"/>
        <v/>
      </c>
      <c r="AM486" s="10" t="str">
        <f t="shared" si="92"/>
        <v/>
      </c>
      <c r="AN486" s="10" t="str">
        <f t="shared" si="92"/>
        <v/>
      </c>
      <c r="AO486" s="32" t="str">
        <f t="shared" si="92"/>
        <v/>
      </c>
      <c r="AU486" s="13" t="str">
        <f>IF($F486="", "", IF(COUNTIF('Intro &amp; Setup'!$T$17:$Y$26, $F486)&gt;0, "", "X"))</f>
        <v/>
      </c>
      <c r="AW486" s="39" t="str">
        <f>IF(K486="", "", IF(COUNTIF('Intro &amp; Setup'!$AP$17:$AS$31, K486)&gt;0, "", "X"))</f>
        <v/>
      </c>
      <c r="AX486" s="1" t="str">
        <f>IF(L486="", "", IF(COUNTIF('Intro &amp; Setup'!$AP$17:$AS$31, L486)&gt;0, "", "X"))</f>
        <v/>
      </c>
      <c r="AY486" s="1" t="str">
        <f>IF(M486="", "", IF(COUNTIF('Intro &amp; Setup'!$AP$17:$AS$31, M486)&gt;0, "", "X"))</f>
        <v/>
      </c>
      <c r="AZ486" s="40" t="str">
        <f>IF(N486="", "", IF(COUNTIF('Intro &amp; Setup'!$AP$17:$AS$31, N486)&gt;0, "", "X"))</f>
        <v/>
      </c>
      <c r="BB486" s="55" t="str">
        <f t="shared" si="88"/>
        <v/>
      </c>
      <c r="BC486" s="56" t="str">
        <f t="shared" si="88"/>
        <v/>
      </c>
      <c r="BE486" s="13" t="str">
        <f t="shared" si="89"/>
        <v/>
      </c>
      <c r="BG486" s="13" t="str">
        <f t="shared" si="90"/>
        <v/>
      </c>
    </row>
    <row r="487" spans="1:59" x14ac:dyDescent="0.25">
      <c r="A487" s="2"/>
      <c r="B487" s="72"/>
      <c r="C487" s="73"/>
      <c r="D487" s="74"/>
      <c r="E487" s="74"/>
      <c r="F487" s="75"/>
      <c r="G487" s="74"/>
      <c r="H487" s="76"/>
      <c r="I487" s="74"/>
      <c r="J487" s="77"/>
      <c r="K487" s="72"/>
      <c r="L487" s="75"/>
      <c r="M487" s="75"/>
      <c r="N487" s="78"/>
      <c r="O487" s="79"/>
      <c r="P487" s="2"/>
      <c r="Q487" s="13" t="str">
        <f t="shared" si="83"/>
        <v/>
      </c>
      <c r="R487" s="2"/>
      <c r="T487" s="13" t="str">
        <f t="shared" si="84"/>
        <v/>
      </c>
      <c r="V487" s="13" t="str">
        <f t="shared" si="85"/>
        <v/>
      </c>
      <c r="W487" s="24" t="str">
        <f t="shared" si="86"/>
        <v/>
      </c>
      <c r="Y487" s="46" t="str">
        <f t="shared" si="87"/>
        <v/>
      </c>
      <c r="AA487" s="31" t="str">
        <f t="shared" si="92"/>
        <v/>
      </c>
      <c r="AB487" s="10" t="str">
        <f t="shared" si="92"/>
        <v/>
      </c>
      <c r="AC487" s="10" t="str">
        <f t="shared" si="92"/>
        <v/>
      </c>
      <c r="AD487" s="10" t="str">
        <f t="shared" si="92"/>
        <v/>
      </c>
      <c r="AE487" s="10" t="str">
        <f t="shared" si="92"/>
        <v/>
      </c>
      <c r="AF487" s="10" t="str">
        <f t="shared" si="92"/>
        <v/>
      </c>
      <c r="AG487" s="10" t="str">
        <f t="shared" si="92"/>
        <v/>
      </c>
      <c r="AH487" s="10" t="str">
        <f t="shared" si="92"/>
        <v/>
      </c>
      <c r="AI487" s="10" t="str">
        <f t="shared" si="92"/>
        <v/>
      </c>
      <c r="AJ487" s="10" t="str">
        <f t="shared" si="92"/>
        <v/>
      </c>
      <c r="AK487" s="10" t="str">
        <f t="shared" si="92"/>
        <v/>
      </c>
      <c r="AL487" s="10" t="str">
        <f t="shared" si="92"/>
        <v/>
      </c>
      <c r="AM487" s="10" t="str">
        <f t="shared" si="92"/>
        <v/>
      </c>
      <c r="AN487" s="10" t="str">
        <f t="shared" si="92"/>
        <v/>
      </c>
      <c r="AO487" s="32" t="str">
        <f t="shared" si="92"/>
        <v/>
      </c>
      <c r="AU487" s="13" t="str">
        <f>IF($F487="", "", IF(COUNTIF('Intro &amp; Setup'!$T$17:$Y$26, $F487)&gt;0, "", "X"))</f>
        <v/>
      </c>
      <c r="AW487" s="39" t="str">
        <f>IF(K487="", "", IF(COUNTIF('Intro &amp; Setup'!$AP$17:$AS$31, K487)&gt;0, "", "X"))</f>
        <v/>
      </c>
      <c r="AX487" s="1" t="str">
        <f>IF(L487="", "", IF(COUNTIF('Intro &amp; Setup'!$AP$17:$AS$31, L487)&gt;0, "", "X"))</f>
        <v/>
      </c>
      <c r="AY487" s="1" t="str">
        <f>IF(M487="", "", IF(COUNTIF('Intro &amp; Setup'!$AP$17:$AS$31, M487)&gt;0, "", "X"))</f>
        <v/>
      </c>
      <c r="AZ487" s="40" t="str">
        <f>IF(N487="", "", IF(COUNTIF('Intro &amp; Setup'!$AP$17:$AS$31, N487)&gt;0, "", "X"))</f>
        <v/>
      </c>
      <c r="BB487" s="55" t="str">
        <f t="shared" si="88"/>
        <v/>
      </c>
      <c r="BC487" s="56" t="str">
        <f t="shared" si="88"/>
        <v/>
      </c>
      <c r="BE487" s="13" t="str">
        <f t="shared" si="89"/>
        <v/>
      </c>
      <c r="BG487" s="13" t="str">
        <f t="shared" si="90"/>
        <v/>
      </c>
    </row>
    <row r="488" spans="1:59" x14ac:dyDescent="0.25">
      <c r="A488" s="2"/>
      <c r="B488" s="72"/>
      <c r="C488" s="73"/>
      <c r="D488" s="74"/>
      <c r="E488" s="74"/>
      <c r="F488" s="75"/>
      <c r="G488" s="74"/>
      <c r="H488" s="76"/>
      <c r="I488" s="74"/>
      <c r="J488" s="77"/>
      <c r="K488" s="72"/>
      <c r="L488" s="75"/>
      <c r="M488" s="75"/>
      <c r="N488" s="78"/>
      <c r="O488" s="79"/>
      <c r="P488" s="2"/>
      <c r="Q488" s="13" t="str">
        <f t="shared" si="83"/>
        <v/>
      </c>
      <c r="R488" s="2"/>
      <c r="T488" s="13" t="str">
        <f t="shared" si="84"/>
        <v/>
      </c>
      <c r="V488" s="13" t="str">
        <f t="shared" si="85"/>
        <v/>
      </c>
      <c r="W488" s="24" t="str">
        <f t="shared" si="86"/>
        <v/>
      </c>
      <c r="Y488" s="46" t="str">
        <f t="shared" si="87"/>
        <v/>
      </c>
      <c r="AA488" s="31" t="str">
        <f t="shared" si="92"/>
        <v/>
      </c>
      <c r="AB488" s="10" t="str">
        <f t="shared" si="92"/>
        <v/>
      </c>
      <c r="AC488" s="10" t="str">
        <f t="shared" si="92"/>
        <v/>
      </c>
      <c r="AD488" s="10" t="str">
        <f t="shared" si="92"/>
        <v/>
      </c>
      <c r="AE488" s="10" t="str">
        <f t="shared" si="92"/>
        <v/>
      </c>
      <c r="AF488" s="10" t="str">
        <f t="shared" si="92"/>
        <v/>
      </c>
      <c r="AG488" s="10" t="str">
        <f t="shared" si="92"/>
        <v/>
      </c>
      <c r="AH488" s="10" t="str">
        <f t="shared" si="92"/>
        <v/>
      </c>
      <c r="AI488" s="10" t="str">
        <f t="shared" si="92"/>
        <v/>
      </c>
      <c r="AJ488" s="10" t="str">
        <f t="shared" si="92"/>
        <v/>
      </c>
      <c r="AK488" s="10" t="str">
        <f t="shared" si="92"/>
        <v/>
      </c>
      <c r="AL488" s="10" t="str">
        <f t="shared" si="92"/>
        <v/>
      </c>
      <c r="AM488" s="10" t="str">
        <f t="shared" si="92"/>
        <v/>
      </c>
      <c r="AN488" s="10" t="str">
        <f t="shared" si="92"/>
        <v/>
      </c>
      <c r="AO488" s="32" t="str">
        <f t="shared" si="92"/>
        <v/>
      </c>
      <c r="AU488" s="13" t="str">
        <f>IF($F488="", "", IF(COUNTIF('Intro &amp; Setup'!$T$17:$Y$26, $F488)&gt;0, "", "X"))</f>
        <v/>
      </c>
      <c r="AW488" s="39" t="str">
        <f>IF(K488="", "", IF(COUNTIF('Intro &amp; Setup'!$AP$17:$AS$31, K488)&gt;0, "", "X"))</f>
        <v/>
      </c>
      <c r="AX488" s="1" t="str">
        <f>IF(L488="", "", IF(COUNTIF('Intro &amp; Setup'!$AP$17:$AS$31, L488)&gt;0, "", "X"))</f>
        <v/>
      </c>
      <c r="AY488" s="1" t="str">
        <f>IF(M488="", "", IF(COUNTIF('Intro &amp; Setup'!$AP$17:$AS$31, M488)&gt;0, "", "X"))</f>
        <v/>
      </c>
      <c r="AZ488" s="40" t="str">
        <f>IF(N488="", "", IF(COUNTIF('Intro &amp; Setup'!$AP$17:$AS$31, N488)&gt;0, "", "X"))</f>
        <v/>
      </c>
      <c r="BB488" s="55" t="str">
        <f t="shared" si="88"/>
        <v/>
      </c>
      <c r="BC488" s="56" t="str">
        <f t="shared" si="88"/>
        <v/>
      </c>
      <c r="BE488" s="13" t="str">
        <f t="shared" si="89"/>
        <v/>
      </c>
      <c r="BG488" s="13" t="str">
        <f t="shared" si="90"/>
        <v/>
      </c>
    </row>
    <row r="489" spans="1:59" x14ac:dyDescent="0.25">
      <c r="A489" s="2"/>
      <c r="B489" s="72"/>
      <c r="C489" s="73"/>
      <c r="D489" s="74"/>
      <c r="E489" s="74"/>
      <c r="F489" s="75"/>
      <c r="G489" s="74"/>
      <c r="H489" s="76"/>
      <c r="I489" s="74"/>
      <c r="J489" s="77"/>
      <c r="K489" s="72"/>
      <c r="L489" s="75"/>
      <c r="M489" s="75"/>
      <c r="N489" s="78"/>
      <c r="O489" s="79"/>
      <c r="P489" s="2"/>
      <c r="Q489" s="13" t="str">
        <f t="shared" si="83"/>
        <v/>
      </c>
      <c r="R489" s="2"/>
      <c r="T489" s="13" t="str">
        <f t="shared" si="84"/>
        <v/>
      </c>
      <c r="V489" s="13" t="str">
        <f t="shared" si="85"/>
        <v/>
      </c>
      <c r="W489" s="24" t="str">
        <f t="shared" si="86"/>
        <v/>
      </c>
      <c r="Y489" s="46" t="str">
        <f t="shared" si="87"/>
        <v/>
      </c>
      <c r="AA489" s="31" t="str">
        <f t="shared" si="92"/>
        <v/>
      </c>
      <c r="AB489" s="10" t="str">
        <f t="shared" si="92"/>
        <v/>
      </c>
      <c r="AC489" s="10" t="str">
        <f t="shared" si="92"/>
        <v/>
      </c>
      <c r="AD489" s="10" t="str">
        <f t="shared" si="92"/>
        <v/>
      </c>
      <c r="AE489" s="10" t="str">
        <f t="shared" si="92"/>
        <v/>
      </c>
      <c r="AF489" s="10" t="str">
        <f t="shared" si="92"/>
        <v/>
      </c>
      <c r="AG489" s="10" t="str">
        <f t="shared" si="92"/>
        <v/>
      </c>
      <c r="AH489" s="10" t="str">
        <f t="shared" si="92"/>
        <v/>
      </c>
      <c r="AI489" s="10" t="str">
        <f t="shared" si="92"/>
        <v/>
      </c>
      <c r="AJ489" s="10" t="str">
        <f t="shared" si="92"/>
        <v/>
      </c>
      <c r="AK489" s="10" t="str">
        <f t="shared" si="92"/>
        <v/>
      </c>
      <c r="AL489" s="10" t="str">
        <f t="shared" si="92"/>
        <v/>
      </c>
      <c r="AM489" s="10" t="str">
        <f t="shared" si="92"/>
        <v/>
      </c>
      <c r="AN489" s="10" t="str">
        <f t="shared" si="92"/>
        <v/>
      </c>
      <c r="AO489" s="32" t="str">
        <f t="shared" si="92"/>
        <v/>
      </c>
      <c r="AU489" s="13" t="str">
        <f>IF($F489="", "", IF(COUNTIF('Intro &amp; Setup'!$T$17:$Y$26, $F489)&gt;0, "", "X"))</f>
        <v/>
      </c>
      <c r="AW489" s="39" t="str">
        <f>IF(K489="", "", IF(COUNTIF('Intro &amp; Setup'!$AP$17:$AS$31, K489)&gt;0, "", "X"))</f>
        <v/>
      </c>
      <c r="AX489" s="1" t="str">
        <f>IF(L489="", "", IF(COUNTIF('Intro &amp; Setup'!$AP$17:$AS$31, L489)&gt;0, "", "X"))</f>
        <v/>
      </c>
      <c r="AY489" s="1" t="str">
        <f>IF(M489="", "", IF(COUNTIF('Intro &amp; Setup'!$AP$17:$AS$31, M489)&gt;0, "", "X"))</f>
        <v/>
      </c>
      <c r="AZ489" s="40" t="str">
        <f>IF(N489="", "", IF(COUNTIF('Intro &amp; Setup'!$AP$17:$AS$31, N489)&gt;0, "", "X"))</f>
        <v/>
      </c>
      <c r="BB489" s="55" t="str">
        <f t="shared" si="88"/>
        <v/>
      </c>
      <c r="BC489" s="56" t="str">
        <f t="shared" si="88"/>
        <v/>
      </c>
      <c r="BE489" s="13" t="str">
        <f t="shared" si="89"/>
        <v/>
      </c>
      <c r="BG489" s="13" t="str">
        <f t="shared" si="90"/>
        <v/>
      </c>
    </row>
    <row r="490" spans="1:59" x14ac:dyDescent="0.25">
      <c r="A490" s="2"/>
      <c r="B490" s="72"/>
      <c r="C490" s="73"/>
      <c r="D490" s="74"/>
      <c r="E490" s="74"/>
      <c r="F490" s="75"/>
      <c r="G490" s="74"/>
      <c r="H490" s="76"/>
      <c r="I490" s="74"/>
      <c r="J490" s="77"/>
      <c r="K490" s="72"/>
      <c r="L490" s="75"/>
      <c r="M490" s="75"/>
      <c r="N490" s="78"/>
      <c r="O490" s="79"/>
      <c r="P490" s="2"/>
      <c r="Q490" s="13" t="str">
        <f t="shared" si="83"/>
        <v/>
      </c>
      <c r="R490" s="2"/>
      <c r="T490" s="13" t="str">
        <f t="shared" si="84"/>
        <v/>
      </c>
      <c r="V490" s="13" t="str">
        <f t="shared" si="85"/>
        <v/>
      </c>
      <c r="W490" s="24" t="str">
        <f t="shared" si="86"/>
        <v/>
      </c>
      <c r="Y490" s="46" t="str">
        <f t="shared" si="87"/>
        <v/>
      </c>
      <c r="AA490" s="31" t="str">
        <f t="shared" si="92"/>
        <v/>
      </c>
      <c r="AB490" s="10" t="str">
        <f t="shared" si="92"/>
        <v/>
      </c>
      <c r="AC490" s="10" t="str">
        <f t="shared" si="92"/>
        <v/>
      </c>
      <c r="AD490" s="10" t="str">
        <f t="shared" si="92"/>
        <v/>
      </c>
      <c r="AE490" s="10" t="str">
        <f t="shared" si="92"/>
        <v/>
      </c>
      <c r="AF490" s="10" t="str">
        <f t="shared" si="92"/>
        <v/>
      </c>
      <c r="AG490" s="10" t="str">
        <f t="shared" si="92"/>
        <v/>
      </c>
      <c r="AH490" s="10" t="str">
        <f t="shared" si="92"/>
        <v/>
      </c>
      <c r="AI490" s="10" t="str">
        <f t="shared" si="92"/>
        <v/>
      </c>
      <c r="AJ490" s="10" t="str">
        <f t="shared" si="92"/>
        <v/>
      </c>
      <c r="AK490" s="10" t="str">
        <f t="shared" si="92"/>
        <v/>
      </c>
      <c r="AL490" s="10" t="str">
        <f t="shared" si="92"/>
        <v/>
      </c>
      <c r="AM490" s="10" t="str">
        <f t="shared" si="92"/>
        <v/>
      </c>
      <c r="AN490" s="10" t="str">
        <f t="shared" si="92"/>
        <v/>
      </c>
      <c r="AO490" s="32" t="str">
        <f t="shared" si="92"/>
        <v/>
      </c>
      <c r="AU490" s="13" t="str">
        <f>IF($F490="", "", IF(COUNTIF('Intro &amp; Setup'!$T$17:$Y$26, $F490)&gt;0, "", "X"))</f>
        <v/>
      </c>
      <c r="AW490" s="39" t="str">
        <f>IF(K490="", "", IF(COUNTIF('Intro &amp; Setup'!$AP$17:$AS$31, K490)&gt;0, "", "X"))</f>
        <v/>
      </c>
      <c r="AX490" s="1" t="str">
        <f>IF(L490="", "", IF(COUNTIF('Intro &amp; Setup'!$AP$17:$AS$31, L490)&gt;0, "", "X"))</f>
        <v/>
      </c>
      <c r="AY490" s="1" t="str">
        <f>IF(M490="", "", IF(COUNTIF('Intro &amp; Setup'!$AP$17:$AS$31, M490)&gt;0, "", "X"))</f>
        <v/>
      </c>
      <c r="AZ490" s="40" t="str">
        <f>IF(N490="", "", IF(COUNTIF('Intro &amp; Setup'!$AP$17:$AS$31, N490)&gt;0, "", "X"))</f>
        <v/>
      </c>
      <c r="BB490" s="55" t="str">
        <f t="shared" si="88"/>
        <v/>
      </c>
      <c r="BC490" s="56" t="str">
        <f t="shared" si="88"/>
        <v/>
      </c>
      <c r="BE490" s="13" t="str">
        <f t="shared" si="89"/>
        <v/>
      </c>
      <c r="BG490" s="13" t="str">
        <f t="shared" si="90"/>
        <v/>
      </c>
    </row>
    <row r="491" spans="1:59" x14ac:dyDescent="0.25">
      <c r="A491" s="2"/>
      <c r="B491" s="72"/>
      <c r="C491" s="73"/>
      <c r="D491" s="74"/>
      <c r="E491" s="74"/>
      <c r="F491" s="75"/>
      <c r="G491" s="74"/>
      <c r="H491" s="76"/>
      <c r="I491" s="74"/>
      <c r="J491" s="77"/>
      <c r="K491" s="72"/>
      <c r="L491" s="75"/>
      <c r="M491" s="75"/>
      <c r="N491" s="78"/>
      <c r="O491" s="79"/>
      <c r="P491" s="2"/>
      <c r="Q491" s="13" t="str">
        <f t="shared" si="83"/>
        <v/>
      </c>
      <c r="R491" s="2"/>
      <c r="T491" s="13" t="str">
        <f t="shared" si="84"/>
        <v/>
      </c>
      <c r="V491" s="13" t="str">
        <f t="shared" si="85"/>
        <v/>
      </c>
      <c r="W491" s="24" t="str">
        <f t="shared" si="86"/>
        <v/>
      </c>
      <c r="Y491" s="46" t="str">
        <f t="shared" si="87"/>
        <v/>
      </c>
      <c r="AA491" s="31" t="str">
        <f t="shared" si="92"/>
        <v/>
      </c>
      <c r="AB491" s="10" t="str">
        <f t="shared" si="92"/>
        <v/>
      </c>
      <c r="AC491" s="10" t="str">
        <f t="shared" si="92"/>
        <v/>
      </c>
      <c r="AD491" s="10" t="str">
        <f t="shared" si="92"/>
        <v/>
      </c>
      <c r="AE491" s="10" t="str">
        <f t="shared" si="92"/>
        <v/>
      </c>
      <c r="AF491" s="10" t="str">
        <f t="shared" si="92"/>
        <v/>
      </c>
      <c r="AG491" s="10" t="str">
        <f t="shared" si="92"/>
        <v/>
      </c>
      <c r="AH491" s="10" t="str">
        <f t="shared" si="92"/>
        <v/>
      </c>
      <c r="AI491" s="10" t="str">
        <f t="shared" si="92"/>
        <v/>
      </c>
      <c r="AJ491" s="10" t="str">
        <f t="shared" si="92"/>
        <v/>
      </c>
      <c r="AK491" s="10" t="str">
        <f t="shared" si="92"/>
        <v/>
      </c>
      <c r="AL491" s="10" t="str">
        <f t="shared" si="92"/>
        <v/>
      </c>
      <c r="AM491" s="10" t="str">
        <f t="shared" si="92"/>
        <v/>
      </c>
      <c r="AN491" s="10" t="str">
        <f t="shared" si="92"/>
        <v/>
      </c>
      <c r="AO491" s="32" t="str">
        <f t="shared" si="92"/>
        <v/>
      </c>
      <c r="AU491" s="13" t="str">
        <f>IF($F491="", "", IF(COUNTIF('Intro &amp; Setup'!$T$17:$Y$26, $F491)&gt;0, "", "X"))</f>
        <v/>
      </c>
      <c r="AW491" s="39" t="str">
        <f>IF(K491="", "", IF(COUNTIF('Intro &amp; Setup'!$AP$17:$AS$31, K491)&gt;0, "", "X"))</f>
        <v/>
      </c>
      <c r="AX491" s="1" t="str">
        <f>IF(L491="", "", IF(COUNTIF('Intro &amp; Setup'!$AP$17:$AS$31, L491)&gt;0, "", "X"))</f>
        <v/>
      </c>
      <c r="AY491" s="1" t="str">
        <f>IF(M491="", "", IF(COUNTIF('Intro &amp; Setup'!$AP$17:$AS$31, M491)&gt;0, "", "X"))</f>
        <v/>
      </c>
      <c r="AZ491" s="40" t="str">
        <f>IF(N491="", "", IF(COUNTIF('Intro &amp; Setup'!$AP$17:$AS$31, N491)&gt;0, "", "X"))</f>
        <v/>
      </c>
      <c r="BB491" s="55" t="str">
        <f t="shared" si="88"/>
        <v/>
      </c>
      <c r="BC491" s="56" t="str">
        <f t="shared" si="88"/>
        <v/>
      </c>
      <c r="BE491" s="13" t="str">
        <f t="shared" si="89"/>
        <v/>
      </c>
      <c r="BG491" s="13" t="str">
        <f t="shared" si="90"/>
        <v/>
      </c>
    </row>
    <row r="492" spans="1:59" x14ac:dyDescent="0.25">
      <c r="A492" s="2"/>
      <c r="B492" s="72"/>
      <c r="C492" s="73"/>
      <c r="D492" s="74"/>
      <c r="E492" s="74"/>
      <c r="F492" s="75"/>
      <c r="G492" s="74"/>
      <c r="H492" s="76"/>
      <c r="I492" s="74"/>
      <c r="J492" s="77"/>
      <c r="K492" s="72"/>
      <c r="L492" s="75"/>
      <c r="M492" s="75"/>
      <c r="N492" s="78"/>
      <c r="O492" s="79"/>
      <c r="P492" s="2"/>
      <c r="Q492" s="13" t="str">
        <f t="shared" si="83"/>
        <v/>
      </c>
      <c r="R492" s="2"/>
      <c r="T492" s="13" t="str">
        <f t="shared" si="84"/>
        <v/>
      </c>
      <c r="V492" s="13" t="str">
        <f t="shared" si="85"/>
        <v/>
      </c>
      <c r="W492" s="24" t="str">
        <f t="shared" si="86"/>
        <v/>
      </c>
      <c r="Y492" s="46" t="str">
        <f t="shared" si="87"/>
        <v/>
      </c>
      <c r="AA492" s="31" t="str">
        <f t="shared" si="92"/>
        <v/>
      </c>
      <c r="AB492" s="10" t="str">
        <f t="shared" si="92"/>
        <v/>
      </c>
      <c r="AC492" s="10" t="str">
        <f t="shared" si="92"/>
        <v/>
      </c>
      <c r="AD492" s="10" t="str">
        <f t="shared" si="92"/>
        <v/>
      </c>
      <c r="AE492" s="10" t="str">
        <f t="shared" si="92"/>
        <v/>
      </c>
      <c r="AF492" s="10" t="str">
        <f t="shared" si="92"/>
        <v/>
      </c>
      <c r="AG492" s="10" t="str">
        <f t="shared" si="92"/>
        <v/>
      </c>
      <c r="AH492" s="10" t="str">
        <f t="shared" si="92"/>
        <v/>
      </c>
      <c r="AI492" s="10" t="str">
        <f t="shared" si="92"/>
        <v/>
      </c>
      <c r="AJ492" s="10" t="str">
        <f t="shared" si="92"/>
        <v/>
      </c>
      <c r="AK492" s="10" t="str">
        <f t="shared" si="92"/>
        <v/>
      </c>
      <c r="AL492" s="10" t="str">
        <f t="shared" si="92"/>
        <v/>
      </c>
      <c r="AM492" s="10" t="str">
        <f t="shared" si="92"/>
        <v/>
      </c>
      <c r="AN492" s="10" t="str">
        <f t="shared" si="92"/>
        <v/>
      </c>
      <c r="AO492" s="32" t="str">
        <f t="shared" si="92"/>
        <v/>
      </c>
      <c r="AU492" s="13" t="str">
        <f>IF($F492="", "", IF(COUNTIF('Intro &amp; Setup'!$T$17:$Y$26, $F492)&gt;0, "", "X"))</f>
        <v/>
      </c>
      <c r="AW492" s="39" t="str">
        <f>IF(K492="", "", IF(COUNTIF('Intro &amp; Setup'!$AP$17:$AS$31, K492)&gt;0, "", "X"))</f>
        <v/>
      </c>
      <c r="AX492" s="1" t="str">
        <f>IF(L492="", "", IF(COUNTIF('Intro &amp; Setup'!$AP$17:$AS$31, L492)&gt;0, "", "X"))</f>
        <v/>
      </c>
      <c r="AY492" s="1" t="str">
        <f>IF(M492="", "", IF(COUNTIF('Intro &amp; Setup'!$AP$17:$AS$31, M492)&gt;0, "", "X"))</f>
        <v/>
      </c>
      <c r="AZ492" s="40" t="str">
        <f>IF(N492="", "", IF(COUNTIF('Intro &amp; Setup'!$AP$17:$AS$31, N492)&gt;0, "", "X"))</f>
        <v/>
      </c>
      <c r="BB492" s="55" t="str">
        <f t="shared" si="88"/>
        <v/>
      </c>
      <c r="BC492" s="56" t="str">
        <f t="shared" si="88"/>
        <v/>
      </c>
      <c r="BE492" s="13" t="str">
        <f t="shared" si="89"/>
        <v/>
      </c>
      <c r="BG492" s="13" t="str">
        <f t="shared" si="90"/>
        <v/>
      </c>
    </row>
    <row r="493" spans="1:59" x14ac:dyDescent="0.25">
      <c r="A493" s="2"/>
      <c r="B493" s="72"/>
      <c r="C493" s="73"/>
      <c r="D493" s="74"/>
      <c r="E493" s="74"/>
      <c r="F493" s="75"/>
      <c r="G493" s="74"/>
      <c r="H493" s="76"/>
      <c r="I493" s="74"/>
      <c r="J493" s="77"/>
      <c r="K493" s="72"/>
      <c r="L493" s="75"/>
      <c r="M493" s="75"/>
      <c r="N493" s="78"/>
      <c r="O493" s="79"/>
      <c r="P493" s="2"/>
      <c r="Q493" s="13" t="str">
        <f t="shared" si="83"/>
        <v/>
      </c>
      <c r="R493" s="2"/>
      <c r="T493" s="13" t="str">
        <f t="shared" si="84"/>
        <v/>
      </c>
      <c r="V493" s="13" t="str">
        <f t="shared" si="85"/>
        <v/>
      </c>
      <c r="W493" s="24" t="str">
        <f t="shared" si="86"/>
        <v/>
      </c>
      <c r="Y493" s="46" t="str">
        <f t="shared" si="87"/>
        <v/>
      </c>
      <c r="AA493" s="31" t="str">
        <f t="shared" si="92"/>
        <v/>
      </c>
      <c r="AB493" s="10" t="str">
        <f t="shared" si="92"/>
        <v/>
      </c>
      <c r="AC493" s="10" t="str">
        <f t="shared" si="92"/>
        <v/>
      </c>
      <c r="AD493" s="10" t="str">
        <f t="shared" si="92"/>
        <v/>
      </c>
      <c r="AE493" s="10" t="str">
        <f t="shared" si="92"/>
        <v/>
      </c>
      <c r="AF493" s="10" t="str">
        <f t="shared" si="92"/>
        <v/>
      </c>
      <c r="AG493" s="10" t="str">
        <f t="shared" si="92"/>
        <v/>
      </c>
      <c r="AH493" s="10" t="str">
        <f t="shared" si="92"/>
        <v/>
      </c>
      <c r="AI493" s="10" t="str">
        <f t="shared" si="92"/>
        <v/>
      </c>
      <c r="AJ493" s="10" t="str">
        <f t="shared" si="92"/>
        <v/>
      </c>
      <c r="AK493" s="10" t="str">
        <f t="shared" si="92"/>
        <v/>
      </c>
      <c r="AL493" s="10" t="str">
        <f t="shared" si="92"/>
        <v/>
      </c>
      <c r="AM493" s="10" t="str">
        <f t="shared" si="92"/>
        <v/>
      </c>
      <c r="AN493" s="10" t="str">
        <f t="shared" si="92"/>
        <v/>
      </c>
      <c r="AO493" s="32" t="str">
        <f t="shared" si="92"/>
        <v/>
      </c>
      <c r="AU493" s="13" t="str">
        <f>IF($F493="", "", IF(COUNTIF('Intro &amp; Setup'!$T$17:$Y$26, $F493)&gt;0, "", "X"))</f>
        <v/>
      </c>
      <c r="AW493" s="39" t="str">
        <f>IF(K493="", "", IF(COUNTIF('Intro &amp; Setup'!$AP$17:$AS$31, K493)&gt;0, "", "X"))</f>
        <v/>
      </c>
      <c r="AX493" s="1" t="str">
        <f>IF(L493="", "", IF(COUNTIF('Intro &amp; Setup'!$AP$17:$AS$31, L493)&gt;0, "", "X"))</f>
        <v/>
      </c>
      <c r="AY493" s="1" t="str">
        <f>IF(M493="", "", IF(COUNTIF('Intro &amp; Setup'!$AP$17:$AS$31, M493)&gt;0, "", "X"))</f>
        <v/>
      </c>
      <c r="AZ493" s="40" t="str">
        <f>IF(N493="", "", IF(COUNTIF('Intro &amp; Setup'!$AP$17:$AS$31, N493)&gt;0, "", "X"))</f>
        <v/>
      </c>
      <c r="BB493" s="55" t="str">
        <f t="shared" si="88"/>
        <v/>
      </c>
      <c r="BC493" s="56" t="str">
        <f t="shared" si="88"/>
        <v/>
      </c>
      <c r="BE493" s="13" t="str">
        <f t="shared" si="89"/>
        <v/>
      </c>
      <c r="BG493" s="13" t="str">
        <f t="shared" si="90"/>
        <v/>
      </c>
    </row>
    <row r="494" spans="1:59" x14ac:dyDescent="0.25">
      <c r="A494" s="2"/>
      <c r="B494" s="72"/>
      <c r="C494" s="73"/>
      <c r="D494" s="74"/>
      <c r="E494" s="74"/>
      <c r="F494" s="75"/>
      <c r="G494" s="74"/>
      <c r="H494" s="76"/>
      <c r="I494" s="74"/>
      <c r="J494" s="77"/>
      <c r="K494" s="72"/>
      <c r="L494" s="75"/>
      <c r="M494" s="75"/>
      <c r="N494" s="78"/>
      <c r="O494" s="79"/>
      <c r="P494" s="2"/>
      <c r="Q494" s="13" t="str">
        <f t="shared" si="83"/>
        <v/>
      </c>
      <c r="R494" s="2"/>
      <c r="T494" s="13" t="str">
        <f t="shared" si="84"/>
        <v/>
      </c>
      <c r="V494" s="13" t="str">
        <f t="shared" si="85"/>
        <v/>
      </c>
      <c r="W494" s="24" t="str">
        <f t="shared" si="86"/>
        <v/>
      </c>
      <c r="Y494" s="46" t="str">
        <f t="shared" si="87"/>
        <v/>
      </c>
      <c r="AA494" s="31" t="str">
        <f t="shared" si="92"/>
        <v/>
      </c>
      <c r="AB494" s="10" t="str">
        <f t="shared" si="92"/>
        <v/>
      </c>
      <c r="AC494" s="10" t="str">
        <f t="shared" si="92"/>
        <v/>
      </c>
      <c r="AD494" s="10" t="str">
        <f t="shared" si="92"/>
        <v/>
      </c>
      <c r="AE494" s="10" t="str">
        <f t="shared" si="92"/>
        <v/>
      </c>
      <c r="AF494" s="10" t="str">
        <f t="shared" si="92"/>
        <v/>
      </c>
      <c r="AG494" s="10" t="str">
        <f t="shared" si="92"/>
        <v/>
      </c>
      <c r="AH494" s="10" t="str">
        <f t="shared" si="92"/>
        <v/>
      </c>
      <c r="AI494" s="10" t="str">
        <f t="shared" si="92"/>
        <v/>
      </c>
      <c r="AJ494" s="10" t="str">
        <f t="shared" si="92"/>
        <v/>
      </c>
      <c r="AK494" s="10" t="str">
        <f t="shared" si="92"/>
        <v/>
      </c>
      <c r="AL494" s="10" t="str">
        <f t="shared" si="92"/>
        <v/>
      </c>
      <c r="AM494" s="10" t="str">
        <f t="shared" si="92"/>
        <v/>
      </c>
      <c r="AN494" s="10" t="str">
        <f t="shared" si="92"/>
        <v/>
      </c>
      <c r="AO494" s="32" t="str">
        <f t="shared" si="92"/>
        <v/>
      </c>
      <c r="AU494" s="13" t="str">
        <f>IF($F494="", "", IF(COUNTIF('Intro &amp; Setup'!$T$17:$Y$26, $F494)&gt;0, "", "X"))</f>
        <v/>
      </c>
      <c r="AW494" s="39" t="str">
        <f>IF(K494="", "", IF(COUNTIF('Intro &amp; Setup'!$AP$17:$AS$31, K494)&gt;0, "", "X"))</f>
        <v/>
      </c>
      <c r="AX494" s="1" t="str">
        <f>IF(L494="", "", IF(COUNTIF('Intro &amp; Setup'!$AP$17:$AS$31, L494)&gt;0, "", "X"))</f>
        <v/>
      </c>
      <c r="AY494" s="1" t="str">
        <f>IF(M494="", "", IF(COUNTIF('Intro &amp; Setup'!$AP$17:$AS$31, M494)&gt;0, "", "X"))</f>
        <v/>
      </c>
      <c r="AZ494" s="40" t="str">
        <f>IF(N494="", "", IF(COUNTIF('Intro &amp; Setup'!$AP$17:$AS$31, N494)&gt;0, "", "X"))</f>
        <v/>
      </c>
      <c r="BB494" s="55" t="str">
        <f t="shared" si="88"/>
        <v/>
      </c>
      <c r="BC494" s="56" t="str">
        <f t="shared" si="88"/>
        <v/>
      </c>
      <c r="BE494" s="13" t="str">
        <f t="shared" si="89"/>
        <v/>
      </c>
      <c r="BG494" s="13" t="str">
        <f t="shared" si="90"/>
        <v/>
      </c>
    </row>
    <row r="495" spans="1:59" x14ac:dyDescent="0.25">
      <c r="A495" s="2"/>
      <c r="B495" s="72"/>
      <c r="C495" s="73"/>
      <c r="D495" s="74"/>
      <c r="E495" s="74"/>
      <c r="F495" s="75"/>
      <c r="G495" s="74"/>
      <c r="H495" s="76"/>
      <c r="I495" s="74"/>
      <c r="J495" s="77"/>
      <c r="K495" s="72"/>
      <c r="L495" s="75"/>
      <c r="M495" s="75"/>
      <c r="N495" s="78"/>
      <c r="O495" s="79"/>
      <c r="P495" s="2"/>
      <c r="Q495" s="13" t="str">
        <f t="shared" si="83"/>
        <v/>
      </c>
      <c r="R495" s="2"/>
      <c r="T495" s="13" t="str">
        <f t="shared" si="84"/>
        <v/>
      </c>
      <c r="V495" s="13" t="str">
        <f t="shared" si="85"/>
        <v/>
      </c>
      <c r="W495" s="24" t="str">
        <f t="shared" si="86"/>
        <v/>
      </c>
      <c r="Y495" s="46" t="str">
        <f t="shared" si="87"/>
        <v/>
      </c>
      <c r="AA495" s="31" t="str">
        <f t="shared" si="92"/>
        <v/>
      </c>
      <c r="AB495" s="10" t="str">
        <f t="shared" si="92"/>
        <v/>
      </c>
      <c r="AC495" s="10" t="str">
        <f t="shared" si="92"/>
        <v/>
      </c>
      <c r="AD495" s="10" t="str">
        <f t="shared" si="92"/>
        <v/>
      </c>
      <c r="AE495" s="10" t="str">
        <f t="shared" si="92"/>
        <v/>
      </c>
      <c r="AF495" s="10" t="str">
        <f t="shared" si="92"/>
        <v/>
      </c>
      <c r="AG495" s="10" t="str">
        <f t="shared" si="92"/>
        <v/>
      </c>
      <c r="AH495" s="10" t="str">
        <f t="shared" si="92"/>
        <v/>
      </c>
      <c r="AI495" s="10" t="str">
        <f t="shared" si="92"/>
        <v/>
      </c>
      <c r="AJ495" s="10" t="str">
        <f t="shared" si="92"/>
        <v/>
      </c>
      <c r="AK495" s="10" t="str">
        <f t="shared" si="92"/>
        <v/>
      </c>
      <c r="AL495" s="10" t="str">
        <f t="shared" si="92"/>
        <v/>
      </c>
      <c r="AM495" s="10" t="str">
        <f t="shared" si="92"/>
        <v/>
      </c>
      <c r="AN495" s="10" t="str">
        <f t="shared" si="92"/>
        <v/>
      </c>
      <c r="AO495" s="32" t="str">
        <f t="shared" si="92"/>
        <v/>
      </c>
      <c r="AU495" s="13" t="str">
        <f>IF($F495="", "", IF(COUNTIF('Intro &amp; Setup'!$T$17:$Y$26, $F495)&gt;0, "", "X"))</f>
        <v/>
      </c>
      <c r="AW495" s="39" t="str">
        <f>IF(K495="", "", IF(COUNTIF('Intro &amp; Setup'!$AP$17:$AS$31, K495)&gt;0, "", "X"))</f>
        <v/>
      </c>
      <c r="AX495" s="1" t="str">
        <f>IF(L495="", "", IF(COUNTIF('Intro &amp; Setup'!$AP$17:$AS$31, L495)&gt;0, "", "X"))</f>
        <v/>
      </c>
      <c r="AY495" s="1" t="str">
        <f>IF(M495="", "", IF(COUNTIF('Intro &amp; Setup'!$AP$17:$AS$31, M495)&gt;0, "", "X"))</f>
        <v/>
      </c>
      <c r="AZ495" s="40" t="str">
        <f>IF(N495="", "", IF(COUNTIF('Intro &amp; Setup'!$AP$17:$AS$31, N495)&gt;0, "", "X"))</f>
        <v/>
      </c>
      <c r="BB495" s="55" t="str">
        <f t="shared" si="88"/>
        <v/>
      </c>
      <c r="BC495" s="56" t="str">
        <f t="shared" si="88"/>
        <v/>
      </c>
      <c r="BE495" s="13" t="str">
        <f t="shared" si="89"/>
        <v/>
      </c>
      <c r="BG495" s="13" t="str">
        <f t="shared" si="90"/>
        <v/>
      </c>
    </row>
    <row r="496" spans="1:59" x14ac:dyDescent="0.25">
      <c r="A496" s="2"/>
      <c r="B496" s="72"/>
      <c r="C496" s="73"/>
      <c r="D496" s="74"/>
      <c r="E496" s="74"/>
      <c r="F496" s="75"/>
      <c r="G496" s="74"/>
      <c r="H496" s="76"/>
      <c r="I496" s="74"/>
      <c r="J496" s="77"/>
      <c r="K496" s="72"/>
      <c r="L496" s="75"/>
      <c r="M496" s="75"/>
      <c r="N496" s="78"/>
      <c r="O496" s="79"/>
      <c r="P496" s="2"/>
      <c r="Q496" s="13" t="str">
        <f t="shared" si="83"/>
        <v/>
      </c>
      <c r="R496" s="2"/>
      <c r="T496" s="13" t="str">
        <f t="shared" si="84"/>
        <v/>
      </c>
      <c r="V496" s="13" t="str">
        <f t="shared" si="85"/>
        <v/>
      </c>
      <c r="W496" s="24" t="str">
        <f t="shared" si="86"/>
        <v/>
      </c>
      <c r="Y496" s="46" t="str">
        <f t="shared" si="87"/>
        <v/>
      </c>
      <c r="AA496" s="31" t="str">
        <f t="shared" si="92"/>
        <v/>
      </c>
      <c r="AB496" s="10" t="str">
        <f t="shared" si="92"/>
        <v/>
      </c>
      <c r="AC496" s="10" t="str">
        <f t="shared" si="92"/>
        <v/>
      </c>
      <c r="AD496" s="10" t="str">
        <f t="shared" si="92"/>
        <v/>
      </c>
      <c r="AE496" s="10" t="str">
        <f t="shared" si="92"/>
        <v/>
      </c>
      <c r="AF496" s="10" t="str">
        <f t="shared" si="92"/>
        <v/>
      </c>
      <c r="AG496" s="10" t="str">
        <f t="shared" si="92"/>
        <v/>
      </c>
      <c r="AH496" s="10" t="str">
        <f t="shared" si="92"/>
        <v/>
      </c>
      <c r="AI496" s="10" t="str">
        <f t="shared" si="92"/>
        <v/>
      </c>
      <c r="AJ496" s="10" t="str">
        <f t="shared" si="92"/>
        <v/>
      </c>
      <c r="AK496" s="10" t="str">
        <f t="shared" si="92"/>
        <v/>
      </c>
      <c r="AL496" s="10" t="str">
        <f t="shared" si="92"/>
        <v/>
      </c>
      <c r="AM496" s="10" t="str">
        <f t="shared" si="92"/>
        <v/>
      </c>
      <c r="AN496" s="10" t="str">
        <f t="shared" si="92"/>
        <v/>
      </c>
      <c r="AO496" s="32" t="str">
        <f t="shared" si="92"/>
        <v/>
      </c>
      <c r="AU496" s="13" t="str">
        <f>IF($F496="", "", IF(COUNTIF('Intro &amp; Setup'!$T$17:$Y$26, $F496)&gt;0, "", "X"))</f>
        <v/>
      </c>
      <c r="AW496" s="39" t="str">
        <f>IF(K496="", "", IF(COUNTIF('Intro &amp; Setup'!$AP$17:$AS$31, K496)&gt;0, "", "X"))</f>
        <v/>
      </c>
      <c r="AX496" s="1" t="str">
        <f>IF(L496="", "", IF(COUNTIF('Intro &amp; Setup'!$AP$17:$AS$31, L496)&gt;0, "", "X"))</f>
        <v/>
      </c>
      <c r="AY496" s="1" t="str">
        <f>IF(M496="", "", IF(COUNTIF('Intro &amp; Setup'!$AP$17:$AS$31, M496)&gt;0, "", "X"))</f>
        <v/>
      </c>
      <c r="AZ496" s="40" t="str">
        <f>IF(N496="", "", IF(COUNTIF('Intro &amp; Setup'!$AP$17:$AS$31, N496)&gt;0, "", "X"))</f>
        <v/>
      </c>
      <c r="BB496" s="55" t="str">
        <f t="shared" si="88"/>
        <v/>
      </c>
      <c r="BC496" s="56" t="str">
        <f t="shared" si="88"/>
        <v/>
      </c>
      <c r="BE496" s="13" t="str">
        <f t="shared" si="89"/>
        <v/>
      </c>
      <c r="BG496" s="13" t="str">
        <f t="shared" si="90"/>
        <v/>
      </c>
    </row>
    <row r="497" spans="1:59" x14ac:dyDescent="0.25">
      <c r="A497" s="2"/>
      <c r="B497" s="72"/>
      <c r="C497" s="73"/>
      <c r="D497" s="74"/>
      <c r="E497" s="74"/>
      <c r="F497" s="75"/>
      <c r="G497" s="74"/>
      <c r="H497" s="76"/>
      <c r="I497" s="74"/>
      <c r="J497" s="77"/>
      <c r="K497" s="72"/>
      <c r="L497" s="75"/>
      <c r="M497" s="75"/>
      <c r="N497" s="78"/>
      <c r="O497" s="79"/>
      <c r="P497" s="2"/>
      <c r="Q497" s="13" t="str">
        <f t="shared" si="83"/>
        <v/>
      </c>
      <c r="R497" s="2"/>
      <c r="T497" s="13" t="str">
        <f t="shared" si="84"/>
        <v/>
      </c>
      <c r="V497" s="13" t="str">
        <f t="shared" si="85"/>
        <v/>
      </c>
      <c r="W497" s="24" t="str">
        <f t="shared" si="86"/>
        <v/>
      </c>
      <c r="Y497" s="46" t="str">
        <f t="shared" si="87"/>
        <v/>
      </c>
      <c r="AA497" s="31" t="str">
        <f t="shared" si="92"/>
        <v/>
      </c>
      <c r="AB497" s="10" t="str">
        <f t="shared" si="92"/>
        <v/>
      </c>
      <c r="AC497" s="10" t="str">
        <f t="shared" si="92"/>
        <v/>
      </c>
      <c r="AD497" s="10" t="str">
        <f t="shared" si="92"/>
        <v/>
      </c>
      <c r="AE497" s="10" t="str">
        <f t="shared" si="92"/>
        <v/>
      </c>
      <c r="AF497" s="10" t="str">
        <f t="shared" si="92"/>
        <v/>
      </c>
      <c r="AG497" s="10" t="str">
        <f t="shared" si="92"/>
        <v/>
      </c>
      <c r="AH497" s="10" t="str">
        <f t="shared" si="92"/>
        <v/>
      </c>
      <c r="AI497" s="10" t="str">
        <f t="shared" si="92"/>
        <v/>
      </c>
      <c r="AJ497" s="10" t="str">
        <f t="shared" si="92"/>
        <v/>
      </c>
      <c r="AK497" s="10" t="str">
        <f t="shared" si="92"/>
        <v/>
      </c>
      <c r="AL497" s="10" t="str">
        <f t="shared" si="92"/>
        <v/>
      </c>
      <c r="AM497" s="10" t="str">
        <f t="shared" si="92"/>
        <v/>
      </c>
      <c r="AN497" s="10" t="str">
        <f t="shared" si="92"/>
        <v/>
      </c>
      <c r="AO497" s="32" t="str">
        <f t="shared" si="92"/>
        <v/>
      </c>
      <c r="AU497" s="13" t="str">
        <f>IF($F497="", "", IF(COUNTIF('Intro &amp; Setup'!$T$17:$Y$26, $F497)&gt;0, "", "X"))</f>
        <v/>
      </c>
      <c r="AW497" s="39" t="str">
        <f>IF(K497="", "", IF(COUNTIF('Intro &amp; Setup'!$AP$17:$AS$31, K497)&gt;0, "", "X"))</f>
        <v/>
      </c>
      <c r="AX497" s="1" t="str">
        <f>IF(L497="", "", IF(COUNTIF('Intro &amp; Setup'!$AP$17:$AS$31, L497)&gt;0, "", "X"))</f>
        <v/>
      </c>
      <c r="AY497" s="1" t="str">
        <f>IF(M497="", "", IF(COUNTIF('Intro &amp; Setup'!$AP$17:$AS$31, M497)&gt;0, "", "X"))</f>
        <v/>
      </c>
      <c r="AZ497" s="40" t="str">
        <f>IF(N497="", "", IF(COUNTIF('Intro &amp; Setup'!$AP$17:$AS$31, N497)&gt;0, "", "X"))</f>
        <v/>
      </c>
      <c r="BB497" s="55" t="str">
        <f t="shared" si="88"/>
        <v/>
      </c>
      <c r="BC497" s="56" t="str">
        <f t="shared" si="88"/>
        <v/>
      </c>
      <c r="BE497" s="13" t="str">
        <f t="shared" si="89"/>
        <v/>
      </c>
      <c r="BG497" s="13" t="str">
        <f t="shared" si="90"/>
        <v/>
      </c>
    </row>
    <row r="498" spans="1:59" x14ac:dyDescent="0.25">
      <c r="A498" s="2"/>
      <c r="B498" s="72"/>
      <c r="C498" s="73"/>
      <c r="D498" s="74"/>
      <c r="E498" s="74"/>
      <c r="F498" s="75"/>
      <c r="G498" s="74"/>
      <c r="H498" s="76"/>
      <c r="I498" s="74"/>
      <c r="J498" s="77"/>
      <c r="K498" s="72"/>
      <c r="L498" s="75"/>
      <c r="M498" s="75"/>
      <c r="N498" s="78"/>
      <c r="O498" s="79"/>
      <c r="P498" s="2"/>
      <c r="Q498" s="13" t="str">
        <f t="shared" si="83"/>
        <v/>
      </c>
      <c r="R498" s="2"/>
      <c r="T498" s="13" t="str">
        <f t="shared" si="84"/>
        <v/>
      </c>
      <c r="V498" s="13" t="str">
        <f t="shared" si="85"/>
        <v/>
      </c>
      <c r="W498" s="24" t="str">
        <f t="shared" si="86"/>
        <v/>
      </c>
      <c r="Y498" s="46" t="str">
        <f t="shared" si="87"/>
        <v/>
      </c>
      <c r="AA498" s="31" t="str">
        <f t="shared" si="92"/>
        <v/>
      </c>
      <c r="AB498" s="10" t="str">
        <f t="shared" si="92"/>
        <v/>
      </c>
      <c r="AC498" s="10" t="str">
        <f t="shared" si="92"/>
        <v/>
      </c>
      <c r="AD498" s="10" t="str">
        <f t="shared" si="92"/>
        <v/>
      </c>
      <c r="AE498" s="10" t="str">
        <f t="shared" si="92"/>
        <v/>
      </c>
      <c r="AF498" s="10" t="str">
        <f t="shared" si="92"/>
        <v/>
      </c>
      <c r="AG498" s="10" t="str">
        <f t="shared" si="92"/>
        <v/>
      </c>
      <c r="AH498" s="10" t="str">
        <f t="shared" si="92"/>
        <v/>
      </c>
      <c r="AI498" s="10" t="str">
        <f t="shared" si="92"/>
        <v/>
      </c>
      <c r="AJ498" s="10" t="str">
        <f t="shared" si="92"/>
        <v/>
      </c>
      <c r="AK498" s="10" t="str">
        <f t="shared" si="92"/>
        <v/>
      </c>
      <c r="AL498" s="10" t="str">
        <f t="shared" si="92"/>
        <v/>
      </c>
      <c r="AM498" s="10" t="str">
        <f t="shared" si="92"/>
        <v/>
      </c>
      <c r="AN498" s="10" t="str">
        <f t="shared" si="92"/>
        <v/>
      </c>
      <c r="AO498" s="32" t="str">
        <f t="shared" si="92"/>
        <v/>
      </c>
      <c r="AU498" s="13" t="str">
        <f>IF($F498="", "", IF(COUNTIF('Intro &amp; Setup'!$T$17:$Y$26, $F498)&gt;0, "", "X"))</f>
        <v/>
      </c>
      <c r="AW498" s="39" t="str">
        <f>IF(K498="", "", IF(COUNTIF('Intro &amp; Setup'!$AP$17:$AS$31, K498)&gt;0, "", "X"))</f>
        <v/>
      </c>
      <c r="AX498" s="1" t="str">
        <f>IF(L498="", "", IF(COUNTIF('Intro &amp; Setup'!$AP$17:$AS$31, L498)&gt;0, "", "X"))</f>
        <v/>
      </c>
      <c r="AY498" s="1" t="str">
        <f>IF(M498="", "", IF(COUNTIF('Intro &amp; Setup'!$AP$17:$AS$31, M498)&gt;0, "", "X"))</f>
        <v/>
      </c>
      <c r="AZ498" s="40" t="str">
        <f>IF(N498="", "", IF(COUNTIF('Intro &amp; Setup'!$AP$17:$AS$31, N498)&gt;0, "", "X"))</f>
        <v/>
      </c>
      <c r="BB498" s="55" t="str">
        <f t="shared" si="88"/>
        <v/>
      </c>
      <c r="BC498" s="56" t="str">
        <f t="shared" si="88"/>
        <v/>
      </c>
      <c r="BE498" s="13" t="str">
        <f t="shared" si="89"/>
        <v/>
      </c>
      <c r="BG498" s="13" t="str">
        <f t="shared" si="90"/>
        <v/>
      </c>
    </row>
    <row r="499" spans="1:59" x14ac:dyDescent="0.25">
      <c r="A499" s="2"/>
      <c r="B499" s="72"/>
      <c r="C499" s="73"/>
      <c r="D499" s="74"/>
      <c r="E499" s="74"/>
      <c r="F499" s="75"/>
      <c r="G499" s="74"/>
      <c r="H499" s="76"/>
      <c r="I499" s="74"/>
      <c r="J499" s="77"/>
      <c r="K499" s="72"/>
      <c r="L499" s="75"/>
      <c r="M499" s="75"/>
      <c r="N499" s="78"/>
      <c r="O499" s="79"/>
      <c r="P499" s="2"/>
      <c r="Q499" s="13" t="str">
        <f t="shared" si="83"/>
        <v/>
      </c>
      <c r="R499" s="2"/>
      <c r="T499" s="13" t="str">
        <f t="shared" si="84"/>
        <v/>
      </c>
      <c r="V499" s="13" t="str">
        <f t="shared" si="85"/>
        <v/>
      </c>
      <c r="W499" s="24" t="str">
        <f t="shared" si="86"/>
        <v/>
      </c>
      <c r="Y499" s="46" t="str">
        <f t="shared" si="87"/>
        <v/>
      </c>
      <c r="AA499" s="31" t="str">
        <f t="shared" si="92"/>
        <v/>
      </c>
      <c r="AB499" s="10" t="str">
        <f t="shared" si="92"/>
        <v/>
      </c>
      <c r="AC499" s="10" t="str">
        <f t="shared" si="92"/>
        <v/>
      </c>
      <c r="AD499" s="10" t="str">
        <f t="shared" si="92"/>
        <v/>
      </c>
      <c r="AE499" s="10" t="str">
        <f t="shared" si="92"/>
        <v/>
      </c>
      <c r="AF499" s="10" t="str">
        <f t="shared" si="92"/>
        <v/>
      </c>
      <c r="AG499" s="10" t="str">
        <f t="shared" si="92"/>
        <v/>
      </c>
      <c r="AH499" s="10" t="str">
        <f t="shared" si="92"/>
        <v/>
      </c>
      <c r="AI499" s="10" t="str">
        <f t="shared" si="92"/>
        <v/>
      </c>
      <c r="AJ499" s="10" t="str">
        <f t="shared" si="92"/>
        <v/>
      </c>
      <c r="AK499" s="10" t="str">
        <f t="shared" si="92"/>
        <v/>
      </c>
      <c r="AL499" s="10" t="str">
        <f t="shared" si="92"/>
        <v/>
      </c>
      <c r="AM499" s="10" t="str">
        <f t="shared" si="92"/>
        <v/>
      </c>
      <c r="AN499" s="10" t="str">
        <f t="shared" si="92"/>
        <v/>
      </c>
      <c r="AO499" s="32" t="str">
        <f t="shared" si="92"/>
        <v/>
      </c>
      <c r="AU499" s="13" t="str">
        <f>IF($F499="", "", IF(COUNTIF('Intro &amp; Setup'!$T$17:$Y$26, $F499)&gt;0, "", "X"))</f>
        <v/>
      </c>
      <c r="AW499" s="39" t="str">
        <f>IF(K499="", "", IF(COUNTIF('Intro &amp; Setup'!$AP$17:$AS$31, K499)&gt;0, "", "X"))</f>
        <v/>
      </c>
      <c r="AX499" s="1" t="str">
        <f>IF(L499="", "", IF(COUNTIF('Intro &amp; Setup'!$AP$17:$AS$31, L499)&gt;0, "", "X"))</f>
        <v/>
      </c>
      <c r="AY499" s="1" t="str">
        <f>IF(M499="", "", IF(COUNTIF('Intro &amp; Setup'!$AP$17:$AS$31, M499)&gt;0, "", "X"))</f>
        <v/>
      </c>
      <c r="AZ499" s="40" t="str">
        <f>IF(N499="", "", IF(COUNTIF('Intro &amp; Setup'!$AP$17:$AS$31, N499)&gt;0, "", "X"))</f>
        <v/>
      </c>
      <c r="BB499" s="55" t="str">
        <f t="shared" si="88"/>
        <v/>
      </c>
      <c r="BC499" s="56" t="str">
        <f t="shared" si="88"/>
        <v/>
      </c>
      <c r="BE499" s="13" t="str">
        <f t="shared" si="89"/>
        <v/>
      </c>
      <c r="BG499" s="13" t="str">
        <f t="shared" si="90"/>
        <v/>
      </c>
    </row>
    <row r="500" spans="1:59" x14ac:dyDescent="0.25">
      <c r="A500" s="2"/>
      <c r="B500" s="72"/>
      <c r="C500" s="73"/>
      <c r="D500" s="74"/>
      <c r="E500" s="74"/>
      <c r="F500" s="75"/>
      <c r="G500" s="74"/>
      <c r="H500" s="76"/>
      <c r="I500" s="74"/>
      <c r="J500" s="77"/>
      <c r="K500" s="72"/>
      <c r="L500" s="75"/>
      <c r="M500" s="75"/>
      <c r="N500" s="78"/>
      <c r="O500" s="79"/>
      <c r="P500" s="2"/>
      <c r="Q500" s="13" t="str">
        <f t="shared" si="83"/>
        <v/>
      </c>
      <c r="R500" s="2"/>
      <c r="T500" s="13" t="str">
        <f t="shared" si="84"/>
        <v/>
      </c>
      <c r="V500" s="13" t="str">
        <f t="shared" si="85"/>
        <v/>
      </c>
      <c r="W500" s="24" t="str">
        <f t="shared" si="86"/>
        <v/>
      </c>
      <c r="Y500" s="46" t="str">
        <f t="shared" si="87"/>
        <v/>
      </c>
      <c r="AA500" s="31" t="str">
        <f t="shared" si="92"/>
        <v/>
      </c>
      <c r="AB500" s="10" t="str">
        <f t="shared" si="92"/>
        <v/>
      </c>
      <c r="AC500" s="10" t="str">
        <f t="shared" si="92"/>
        <v/>
      </c>
      <c r="AD500" s="10" t="str">
        <f t="shared" si="92"/>
        <v/>
      </c>
      <c r="AE500" s="10" t="str">
        <f t="shared" si="92"/>
        <v/>
      </c>
      <c r="AF500" s="10" t="str">
        <f t="shared" si="92"/>
        <v/>
      </c>
      <c r="AG500" s="10" t="str">
        <f t="shared" si="92"/>
        <v/>
      </c>
      <c r="AH500" s="10" t="str">
        <f t="shared" si="92"/>
        <v/>
      </c>
      <c r="AI500" s="10" t="str">
        <f t="shared" si="92"/>
        <v/>
      </c>
      <c r="AJ500" s="10" t="str">
        <f t="shared" si="92"/>
        <v/>
      </c>
      <c r="AK500" s="10" t="str">
        <f t="shared" si="92"/>
        <v/>
      </c>
      <c r="AL500" s="10" t="str">
        <f t="shared" si="92"/>
        <v/>
      </c>
      <c r="AM500" s="10" t="str">
        <f t="shared" si="92"/>
        <v/>
      </c>
      <c r="AN500" s="10" t="str">
        <f t="shared" si="92"/>
        <v/>
      </c>
      <c r="AO500" s="32" t="str">
        <f t="shared" si="92"/>
        <v/>
      </c>
      <c r="AU500" s="13" t="str">
        <f>IF($F500="", "", IF(COUNTIF('Intro &amp; Setup'!$T$17:$Y$26, $F500)&gt;0, "", "X"))</f>
        <v/>
      </c>
      <c r="AW500" s="39" t="str">
        <f>IF(K500="", "", IF(COUNTIF('Intro &amp; Setup'!$AP$17:$AS$31, K500)&gt;0, "", "X"))</f>
        <v/>
      </c>
      <c r="AX500" s="1" t="str">
        <f>IF(L500="", "", IF(COUNTIF('Intro &amp; Setup'!$AP$17:$AS$31, L500)&gt;0, "", "X"))</f>
        <v/>
      </c>
      <c r="AY500" s="1" t="str">
        <f>IF(M500="", "", IF(COUNTIF('Intro &amp; Setup'!$AP$17:$AS$31, M500)&gt;0, "", "X"))</f>
        <v/>
      </c>
      <c r="AZ500" s="40" t="str">
        <f>IF(N500="", "", IF(COUNTIF('Intro &amp; Setup'!$AP$17:$AS$31, N500)&gt;0, "", "X"))</f>
        <v/>
      </c>
      <c r="BB500" s="55" t="str">
        <f t="shared" si="88"/>
        <v/>
      </c>
      <c r="BC500" s="56" t="str">
        <f t="shared" si="88"/>
        <v/>
      </c>
      <c r="BE500" s="13" t="str">
        <f t="shared" si="89"/>
        <v/>
      </c>
      <c r="BG500" s="13" t="str">
        <f t="shared" si="90"/>
        <v/>
      </c>
    </row>
    <row r="501" spans="1:59" x14ac:dyDescent="0.25">
      <c r="A501" s="2"/>
      <c r="B501" s="72"/>
      <c r="C501" s="73"/>
      <c r="D501" s="74"/>
      <c r="E501" s="74"/>
      <c r="F501" s="75"/>
      <c r="G501" s="74"/>
      <c r="H501" s="76"/>
      <c r="I501" s="74"/>
      <c r="J501" s="77"/>
      <c r="K501" s="72"/>
      <c r="L501" s="75"/>
      <c r="M501" s="75"/>
      <c r="N501" s="78"/>
      <c r="O501" s="79"/>
      <c r="P501" s="2"/>
      <c r="Q501" s="13" t="str">
        <f t="shared" si="83"/>
        <v/>
      </c>
      <c r="R501" s="2"/>
      <c r="T501" s="13" t="str">
        <f t="shared" si="84"/>
        <v/>
      </c>
      <c r="V501" s="13" t="str">
        <f t="shared" si="85"/>
        <v/>
      </c>
      <c r="W501" s="24" t="str">
        <f t="shared" si="86"/>
        <v/>
      </c>
      <c r="Y501" s="46" t="str">
        <f t="shared" si="87"/>
        <v/>
      </c>
      <c r="AA501" s="31" t="str">
        <f t="shared" si="92"/>
        <v/>
      </c>
      <c r="AB501" s="10" t="str">
        <f t="shared" si="92"/>
        <v/>
      </c>
      <c r="AC501" s="10" t="str">
        <f t="shared" si="92"/>
        <v/>
      </c>
      <c r="AD501" s="10" t="str">
        <f t="shared" si="92"/>
        <v/>
      </c>
      <c r="AE501" s="10" t="str">
        <f t="shared" si="92"/>
        <v/>
      </c>
      <c r="AF501" s="10" t="str">
        <f t="shared" si="92"/>
        <v/>
      </c>
      <c r="AG501" s="10" t="str">
        <f t="shared" si="92"/>
        <v/>
      </c>
      <c r="AH501" s="10" t="str">
        <f t="shared" si="92"/>
        <v/>
      </c>
      <c r="AI501" s="10" t="str">
        <f t="shared" si="92"/>
        <v/>
      </c>
      <c r="AJ501" s="10" t="str">
        <f t="shared" si="92"/>
        <v/>
      </c>
      <c r="AK501" s="10" t="str">
        <f t="shared" si="92"/>
        <v/>
      </c>
      <c r="AL501" s="10" t="str">
        <f t="shared" si="92"/>
        <v/>
      </c>
      <c r="AM501" s="10" t="str">
        <f t="shared" si="92"/>
        <v/>
      </c>
      <c r="AN501" s="10" t="str">
        <f t="shared" si="92"/>
        <v/>
      </c>
      <c r="AO501" s="32" t="str">
        <f t="shared" si="92"/>
        <v/>
      </c>
      <c r="AU501" s="13" t="str">
        <f>IF($F501="", "", IF(COUNTIF('Intro &amp; Setup'!$T$17:$Y$26, $F501)&gt;0, "", "X"))</f>
        <v/>
      </c>
      <c r="AW501" s="39" t="str">
        <f>IF(K501="", "", IF(COUNTIF('Intro &amp; Setup'!$AP$17:$AS$31, K501)&gt;0, "", "X"))</f>
        <v/>
      </c>
      <c r="AX501" s="1" t="str">
        <f>IF(L501="", "", IF(COUNTIF('Intro &amp; Setup'!$AP$17:$AS$31, L501)&gt;0, "", "X"))</f>
        <v/>
      </c>
      <c r="AY501" s="1" t="str">
        <f>IF(M501="", "", IF(COUNTIF('Intro &amp; Setup'!$AP$17:$AS$31, M501)&gt;0, "", "X"))</f>
        <v/>
      </c>
      <c r="AZ501" s="40" t="str">
        <f>IF(N501="", "", IF(COUNTIF('Intro &amp; Setup'!$AP$17:$AS$31, N501)&gt;0, "", "X"))</f>
        <v/>
      </c>
      <c r="BB501" s="55" t="str">
        <f t="shared" si="88"/>
        <v/>
      </c>
      <c r="BC501" s="56" t="str">
        <f t="shared" si="88"/>
        <v/>
      </c>
      <c r="BE501" s="13" t="str">
        <f t="shared" si="89"/>
        <v/>
      </c>
      <c r="BG501" s="13" t="str">
        <f t="shared" si="90"/>
        <v/>
      </c>
    </row>
    <row r="502" spans="1:59" x14ac:dyDescent="0.25">
      <c r="A502" s="2"/>
      <c r="B502" s="72"/>
      <c r="C502" s="73"/>
      <c r="D502" s="74"/>
      <c r="E502" s="74"/>
      <c r="F502" s="75"/>
      <c r="G502" s="74"/>
      <c r="H502" s="76"/>
      <c r="I502" s="74"/>
      <c r="J502" s="77"/>
      <c r="K502" s="72"/>
      <c r="L502" s="75"/>
      <c r="M502" s="75"/>
      <c r="N502" s="78"/>
      <c r="O502" s="79"/>
      <c r="P502" s="2"/>
      <c r="Q502" s="13" t="str">
        <f t="shared" si="83"/>
        <v/>
      </c>
      <c r="R502" s="2"/>
      <c r="T502" s="13" t="str">
        <f t="shared" si="84"/>
        <v/>
      </c>
      <c r="V502" s="13" t="str">
        <f t="shared" si="85"/>
        <v/>
      </c>
      <c r="W502" s="24" t="str">
        <f t="shared" si="86"/>
        <v/>
      </c>
      <c r="Y502" s="46" t="str">
        <f t="shared" si="87"/>
        <v/>
      </c>
      <c r="AA502" s="31" t="str">
        <f t="shared" ref="AA502:AO518" si="93">IF(OR(AA$10="", $J502=""), "", IF($K502=AA$10, $Y502, 0)+IF($L502=AA$10, $Y502, 0)+IF($M502=AA$10, $Y502, 0)+IF($N502=AA$10, $Y502, 0))</f>
        <v/>
      </c>
      <c r="AB502" s="10" t="str">
        <f t="shared" si="93"/>
        <v/>
      </c>
      <c r="AC502" s="10" t="str">
        <f t="shared" si="93"/>
        <v/>
      </c>
      <c r="AD502" s="10" t="str">
        <f t="shared" si="93"/>
        <v/>
      </c>
      <c r="AE502" s="10" t="str">
        <f t="shared" si="93"/>
        <v/>
      </c>
      <c r="AF502" s="10" t="str">
        <f t="shared" si="93"/>
        <v/>
      </c>
      <c r="AG502" s="10" t="str">
        <f t="shared" si="93"/>
        <v/>
      </c>
      <c r="AH502" s="10" t="str">
        <f t="shared" si="93"/>
        <v/>
      </c>
      <c r="AI502" s="10" t="str">
        <f t="shared" si="93"/>
        <v/>
      </c>
      <c r="AJ502" s="10" t="str">
        <f t="shared" si="93"/>
        <v/>
      </c>
      <c r="AK502" s="10" t="str">
        <f t="shared" si="93"/>
        <v/>
      </c>
      <c r="AL502" s="10" t="str">
        <f t="shared" si="93"/>
        <v/>
      </c>
      <c r="AM502" s="10" t="str">
        <f t="shared" si="93"/>
        <v/>
      </c>
      <c r="AN502" s="10" t="str">
        <f t="shared" si="93"/>
        <v/>
      </c>
      <c r="AO502" s="32" t="str">
        <f t="shared" si="93"/>
        <v/>
      </c>
      <c r="AU502" s="13" t="str">
        <f>IF($F502="", "", IF(COUNTIF('Intro &amp; Setup'!$T$17:$Y$26, $F502)&gt;0, "", "X"))</f>
        <v/>
      </c>
      <c r="AW502" s="39" t="str">
        <f>IF(K502="", "", IF(COUNTIF('Intro &amp; Setup'!$AP$17:$AS$31, K502)&gt;0, "", "X"))</f>
        <v/>
      </c>
      <c r="AX502" s="1" t="str">
        <f>IF(L502="", "", IF(COUNTIF('Intro &amp; Setup'!$AP$17:$AS$31, L502)&gt;0, "", "X"))</f>
        <v/>
      </c>
      <c r="AY502" s="1" t="str">
        <f>IF(M502="", "", IF(COUNTIF('Intro &amp; Setup'!$AP$17:$AS$31, M502)&gt;0, "", "X"))</f>
        <v/>
      </c>
      <c r="AZ502" s="40" t="str">
        <f>IF(N502="", "", IF(COUNTIF('Intro &amp; Setup'!$AP$17:$AS$31, N502)&gt;0, "", "X"))</f>
        <v/>
      </c>
      <c r="BB502" s="55" t="str">
        <f t="shared" si="88"/>
        <v/>
      </c>
      <c r="BC502" s="56" t="str">
        <f t="shared" si="88"/>
        <v/>
      </c>
      <c r="BE502" s="13" t="str">
        <f t="shared" si="89"/>
        <v/>
      </c>
      <c r="BG502" s="13" t="str">
        <f t="shared" si="90"/>
        <v/>
      </c>
    </row>
    <row r="503" spans="1:59" x14ac:dyDescent="0.25">
      <c r="A503" s="2"/>
      <c r="B503" s="72"/>
      <c r="C503" s="73"/>
      <c r="D503" s="74"/>
      <c r="E503" s="74"/>
      <c r="F503" s="75"/>
      <c r="G503" s="74"/>
      <c r="H503" s="76"/>
      <c r="I503" s="74"/>
      <c r="J503" s="77"/>
      <c r="K503" s="72"/>
      <c r="L503" s="75"/>
      <c r="M503" s="75"/>
      <c r="N503" s="78"/>
      <c r="O503" s="79"/>
      <c r="P503" s="2"/>
      <c r="Q503" s="13" t="str">
        <f t="shared" si="83"/>
        <v/>
      </c>
      <c r="R503" s="2"/>
      <c r="T503" s="13" t="str">
        <f t="shared" si="84"/>
        <v/>
      </c>
      <c r="V503" s="13" t="str">
        <f t="shared" si="85"/>
        <v/>
      </c>
      <c r="W503" s="24" t="str">
        <f t="shared" si="86"/>
        <v/>
      </c>
      <c r="Y503" s="46" t="str">
        <f t="shared" si="87"/>
        <v/>
      </c>
      <c r="AA503" s="31" t="str">
        <f t="shared" si="93"/>
        <v/>
      </c>
      <c r="AB503" s="10" t="str">
        <f t="shared" si="93"/>
        <v/>
      </c>
      <c r="AC503" s="10" t="str">
        <f t="shared" si="93"/>
        <v/>
      </c>
      <c r="AD503" s="10" t="str">
        <f t="shared" si="93"/>
        <v/>
      </c>
      <c r="AE503" s="10" t="str">
        <f t="shared" si="93"/>
        <v/>
      </c>
      <c r="AF503" s="10" t="str">
        <f t="shared" si="93"/>
        <v/>
      </c>
      <c r="AG503" s="10" t="str">
        <f t="shared" si="93"/>
        <v/>
      </c>
      <c r="AH503" s="10" t="str">
        <f t="shared" si="93"/>
        <v/>
      </c>
      <c r="AI503" s="10" t="str">
        <f t="shared" si="93"/>
        <v/>
      </c>
      <c r="AJ503" s="10" t="str">
        <f t="shared" si="93"/>
        <v/>
      </c>
      <c r="AK503" s="10" t="str">
        <f t="shared" si="93"/>
        <v/>
      </c>
      <c r="AL503" s="10" t="str">
        <f t="shared" si="93"/>
        <v/>
      </c>
      <c r="AM503" s="10" t="str">
        <f t="shared" si="93"/>
        <v/>
      </c>
      <c r="AN503" s="10" t="str">
        <f t="shared" si="93"/>
        <v/>
      </c>
      <c r="AO503" s="32" t="str">
        <f t="shared" si="93"/>
        <v/>
      </c>
      <c r="AU503" s="13" t="str">
        <f>IF($F503="", "", IF(COUNTIF('Intro &amp; Setup'!$T$17:$Y$26, $F503)&gt;0, "", "X"))</f>
        <v/>
      </c>
      <c r="AW503" s="39" t="str">
        <f>IF(K503="", "", IF(COUNTIF('Intro &amp; Setup'!$AP$17:$AS$31, K503)&gt;0, "", "X"))</f>
        <v/>
      </c>
      <c r="AX503" s="1" t="str">
        <f>IF(L503="", "", IF(COUNTIF('Intro &amp; Setup'!$AP$17:$AS$31, L503)&gt;0, "", "X"))</f>
        <v/>
      </c>
      <c r="AY503" s="1" t="str">
        <f>IF(M503="", "", IF(COUNTIF('Intro &amp; Setup'!$AP$17:$AS$31, M503)&gt;0, "", "X"))</f>
        <v/>
      </c>
      <c r="AZ503" s="40" t="str">
        <f>IF(N503="", "", IF(COUNTIF('Intro &amp; Setup'!$AP$17:$AS$31, N503)&gt;0, "", "X"))</f>
        <v/>
      </c>
      <c r="BB503" s="55" t="str">
        <f t="shared" si="88"/>
        <v/>
      </c>
      <c r="BC503" s="56" t="str">
        <f t="shared" si="88"/>
        <v/>
      </c>
      <c r="BE503" s="13" t="str">
        <f t="shared" si="89"/>
        <v/>
      </c>
      <c r="BG503" s="13" t="str">
        <f t="shared" si="90"/>
        <v/>
      </c>
    </row>
    <row r="504" spans="1:59" x14ac:dyDescent="0.25">
      <c r="A504" s="2"/>
      <c r="B504" s="72"/>
      <c r="C504" s="73"/>
      <c r="D504" s="74"/>
      <c r="E504" s="74"/>
      <c r="F504" s="75"/>
      <c r="G504" s="74"/>
      <c r="H504" s="76"/>
      <c r="I504" s="74"/>
      <c r="J504" s="77"/>
      <c r="K504" s="72"/>
      <c r="L504" s="75"/>
      <c r="M504" s="75"/>
      <c r="N504" s="78"/>
      <c r="O504" s="79"/>
      <c r="P504" s="2"/>
      <c r="Q504" s="13" t="str">
        <f t="shared" si="83"/>
        <v/>
      </c>
      <c r="R504" s="2"/>
      <c r="T504" s="13" t="str">
        <f t="shared" si="84"/>
        <v/>
      </c>
      <c r="V504" s="13" t="str">
        <f t="shared" si="85"/>
        <v/>
      </c>
      <c r="W504" s="24" t="str">
        <f t="shared" si="86"/>
        <v/>
      </c>
      <c r="Y504" s="46" t="str">
        <f t="shared" si="87"/>
        <v/>
      </c>
      <c r="AA504" s="31" t="str">
        <f t="shared" si="93"/>
        <v/>
      </c>
      <c r="AB504" s="10" t="str">
        <f t="shared" si="93"/>
        <v/>
      </c>
      <c r="AC504" s="10" t="str">
        <f t="shared" si="93"/>
        <v/>
      </c>
      <c r="AD504" s="10" t="str">
        <f t="shared" si="93"/>
        <v/>
      </c>
      <c r="AE504" s="10" t="str">
        <f t="shared" si="93"/>
        <v/>
      </c>
      <c r="AF504" s="10" t="str">
        <f t="shared" si="93"/>
        <v/>
      </c>
      <c r="AG504" s="10" t="str">
        <f t="shared" si="93"/>
        <v/>
      </c>
      <c r="AH504" s="10" t="str">
        <f t="shared" si="93"/>
        <v/>
      </c>
      <c r="AI504" s="10" t="str">
        <f t="shared" si="93"/>
        <v/>
      </c>
      <c r="AJ504" s="10" t="str">
        <f t="shared" si="93"/>
        <v/>
      </c>
      <c r="AK504" s="10" t="str">
        <f t="shared" si="93"/>
        <v/>
      </c>
      <c r="AL504" s="10" t="str">
        <f t="shared" si="93"/>
        <v/>
      </c>
      <c r="AM504" s="10" t="str">
        <f t="shared" si="93"/>
        <v/>
      </c>
      <c r="AN504" s="10" t="str">
        <f t="shared" si="93"/>
        <v/>
      </c>
      <c r="AO504" s="32" t="str">
        <f t="shared" si="93"/>
        <v/>
      </c>
      <c r="AU504" s="13" t="str">
        <f>IF($F504="", "", IF(COUNTIF('Intro &amp; Setup'!$T$17:$Y$26, $F504)&gt;0, "", "X"))</f>
        <v/>
      </c>
      <c r="AW504" s="39" t="str">
        <f>IF(K504="", "", IF(COUNTIF('Intro &amp; Setup'!$AP$17:$AS$31, K504)&gt;0, "", "X"))</f>
        <v/>
      </c>
      <c r="AX504" s="1" t="str">
        <f>IF(L504="", "", IF(COUNTIF('Intro &amp; Setup'!$AP$17:$AS$31, L504)&gt;0, "", "X"))</f>
        <v/>
      </c>
      <c r="AY504" s="1" t="str">
        <f>IF(M504="", "", IF(COUNTIF('Intro &amp; Setup'!$AP$17:$AS$31, M504)&gt;0, "", "X"))</f>
        <v/>
      </c>
      <c r="AZ504" s="40" t="str">
        <f>IF(N504="", "", IF(COUNTIF('Intro &amp; Setup'!$AP$17:$AS$31, N504)&gt;0, "", "X"))</f>
        <v/>
      </c>
      <c r="BB504" s="55" t="str">
        <f t="shared" si="88"/>
        <v/>
      </c>
      <c r="BC504" s="56" t="str">
        <f t="shared" si="88"/>
        <v/>
      </c>
      <c r="BE504" s="13" t="str">
        <f t="shared" si="89"/>
        <v/>
      </c>
      <c r="BG504" s="13" t="str">
        <f t="shared" si="90"/>
        <v/>
      </c>
    </row>
    <row r="505" spans="1:59" x14ac:dyDescent="0.25">
      <c r="A505" s="2"/>
      <c r="B505" s="72"/>
      <c r="C505" s="73"/>
      <c r="D505" s="74"/>
      <c r="E505" s="74"/>
      <c r="F505" s="75"/>
      <c r="G505" s="74"/>
      <c r="H505" s="76"/>
      <c r="I505" s="74"/>
      <c r="J505" s="77"/>
      <c r="K505" s="72"/>
      <c r="L505" s="75"/>
      <c r="M505" s="75"/>
      <c r="N505" s="78"/>
      <c r="O505" s="79"/>
      <c r="P505" s="2"/>
      <c r="Q505" s="13" t="str">
        <f t="shared" si="83"/>
        <v/>
      </c>
      <c r="R505" s="2"/>
      <c r="T505" s="13" t="str">
        <f t="shared" si="84"/>
        <v/>
      </c>
      <c r="V505" s="13" t="str">
        <f t="shared" si="85"/>
        <v/>
      </c>
      <c r="W505" s="24" t="str">
        <f t="shared" si="86"/>
        <v/>
      </c>
      <c r="Y505" s="46" t="str">
        <f t="shared" si="87"/>
        <v/>
      </c>
      <c r="AA505" s="31" t="str">
        <f t="shared" si="93"/>
        <v/>
      </c>
      <c r="AB505" s="10" t="str">
        <f t="shared" si="93"/>
        <v/>
      </c>
      <c r="AC505" s="10" t="str">
        <f t="shared" si="93"/>
        <v/>
      </c>
      <c r="AD505" s="10" t="str">
        <f t="shared" si="93"/>
        <v/>
      </c>
      <c r="AE505" s="10" t="str">
        <f t="shared" si="93"/>
        <v/>
      </c>
      <c r="AF505" s="10" t="str">
        <f t="shared" si="93"/>
        <v/>
      </c>
      <c r="AG505" s="10" t="str">
        <f t="shared" si="93"/>
        <v/>
      </c>
      <c r="AH505" s="10" t="str">
        <f t="shared" si="93"/>
        <v/>
      </c>
      <c r="AI505" s="10" t="str">
        <f t="shared" si="93"/>
        <v/>
      </c>
      <c r="AJ505" s="10" t="str">
        <f t="shared" si="93"/>
        <v/>
      </c>
      <c r="AK505" s="10" t="str">
        <f t="shared" si="93"/>
        <v/>
      </c>
      <c r="AL505" s="10" t="str">
        <f t="shared" si="93"/>
        <v/>
      </c>
      <c r="AM505" s="10" t="str">
        <f t="shared" si="93"/>
        <v/>
      </c>
      <c r="AN505" s="10" t="str">
        <f t="shared" si="93"/>
        <v/>
      </c>
      <c r="AO505" s="32" t="str">
        <f t="shared" si="93"/>
        <v/>
      </c>
      <c r="AU505" s="13" t="str">
        <f>IF($F505="", "", IF(COUNTIF('Intro &amp; Setup'!$T$17:$Y$26, $F505)&gt;0, "", "X"))</f>
        <v/>
      </c>
      <c r="AW505" s="39" t="str">
        <f>IF(K505="", "", IF(COUNTIF('Intro &amp; Setup'!$AP$17:$AS$31, K505)&gt;0, "", "X"))</f>
        <v/>
      </c>
      <c r="AX505" s="1" t="str">
        <f>IF(L505="", "", IF(COUNTIF('Intro &amp; Setup'!$AP$17:$AS$31, L505)&gt;0, "", "X"))</f>
        <v/>
      </c>
      <c r="AY505" s="1" t="str">
        <f>IF(M505="", "", IF(COUNTIF('Intro &amp; Setup'!$AP$17:$AS$31, M505)&gt;0, "", "X"))</f>
        <v/>
      </c>
      <c r="AZ505" s="40" t="str">
        <f>IF(N505="", "", IF(COUNTIF('Intro &amp; Setup'!$AP$17:$AS$31, N505)&gt;0, "", "X"))</f>
        <v/>
      </c>
      <c r="BB505" s="55" t="str">
        <f t="shared" si="88"/>
        <v/>
      </c>
      <c r="BC505" s="56" t="str">
        <f t="shared" si="88"/>
        <v/>
      </c>
      <c r="BE505" s="13" t="str">
        <f t="shared" si="89"/>
        <v/>
      </c>
      <c r="BG505" s="13" t="str">
        <f t="shared" si="90"/>
        <v/>
      </c>
    </row>
    <row r="506" spans="1:59" x14ac:dyDescent="0.25">
      <c r="A506" s="2"/>
      <c r="B506" s="72"/>
      <c r="C506" s="73"/>
      <c r="D506" s="74"/>
      <c r="E506" s="74"/>
      <c r="F506" s="75"/>
      <c r="G506" s="74"/>
      <c r="H506" s="76"/>
      <c r="I506" s="74"/>
      <c r="J506" s="77"/>
      <c r="K506" s="72"/>
      <c r="L506" s="75"/>
      <c r="M506" s="75"/>
      <c r="N506" s="78"/>
      <c r="O506" s="79"/>
      <c r="P506" s="2"/>
      <c r="Q506" s="13" t="str">
        <f t="shared" si="83"/>
        <v/>
      </c>
      <c r="R506" s="2"/>
      <c r="T506" s="13" t="str">
        <f t="shared" si="84"/>
        <v/>
      </c>
      <c r="V506" s="13" t="str">
        <f t="shared" si="85"/>
        <v/>
      </c>
      <c r="W506" s="24" t="str">
        <f t="shared" si="86"/>
        <v/>
      </c>
      <c r="Y506" s="46" t="str">
        <f t="shared" si="87"/>
        <v/>
      </c>
      <c r="AA506" s="31" t="str">
        <f t="shared" si="93"/>
        <v/>
      </c>
      <c r="AB506" s="10" t="str">
        <f t="shared" si="93"/>
        <v/>
      </c>
      <c r="AC506" s="10" t="str">
        <f t="shared" si="93"/>
        <v/>
      </c>
      <c r="AD506" s="10" t="str">
        <f t="shared" si="93"/>
        <v/>
      </c>
      <c r="AE506" s="10" t="str">
        <f t="shared" si="93"/>
        <v/>
      </c>
      <c r="AF506" s="10" t="str">
        <f t="shared" si="93"/>
        <v/>
      </c>
      <c r="AG506" s="10" t="str">
        <f t="shared" si="93"/>
        <v/>
      </c>
      <c r="AH506" s="10" t="str">
        <f t="shared" si="93"/>
        <v/>
      </c>
      <c r="AI506" s="10" t="str">
        <f t="shared" si="93"/>
        <v/>
      </c>
      <c r="AJ506" s="10" t="str">
        <f t="shared" si="93"/>
        <v/>
      </c>
      <c r="AK506" s="10" t="str">
        <f t="shared" si="93"/>
        <v/>
      </c>
      <c r="AL506" s="10" t="str">
        <f t="shared" si="93"/>
        <v/>
      </c>
      <c r="AM506" s="10" t="str">
        <f t="shared" si="93"/>
        <v/>
      </c>
      <c r="AN506" s="10" t="str">
        <f t="shared" si="93"/>
        <v/>
      </c>
      <c r="AO506" s="32" t="str">
        <f t="shared" si="93"/>
        <v/>
      </c>
      <c r="AU506" s="13" t="str">
        <f>IF($F506="", "", IF(COUNTIF('Intro &amp; Setup'!$T$17:$Y$26, $F506)&gt;0, "", "X"))</f>
        <v/>
      </c>
      <c r="AW506" s="39" t="str">
        <f>IF(K506="", "", IF(COUNTIF('Intro &amp; Setup'!$AP$17:$AS$31, K506)&gt;0, "", "X"))</f>
        <v/>
      </c>
      <c r="AX506" s="1" t="str">
        <f>IF(L506="", "", IF(COUNTIF('Intro &amp; Setup'!$AP$17:$AS$31, L506)&gt;0, "", "X"))</f>
        <v/>
      </c>
      <c r="AY506" s="1" t="str">
        <f>IF(M506="", "", IF(COUNTIF('Intro &amp; Setup'!$AP$17:$AS$31, M506)&gt;0, "", "X"))</f>
        <v/>
      </c>
      <c r="AZ506" s="40" t="str">
        <f>IF(N506="", "", IF(COUNTIF('Intro &amp; Setup'!$AP$17:$AS$31, N506)&gt;0, "", "X"))</f>
        <v/>
      </c>
      <c r="BB506" s="55" t="str">
        <f t="shared" si="88"/>
        <v/>
      </c>
      <c r="BC506" s="56" t="str">
        <f t="shared" si="88"/>
        <v/>
      </c>
      <c r="BE506" s="13" t="str">
        <f t="shared" si="89"/>
        <v/>
      </c>
      <c r="BG506" s="13" t="str">
        <f t="shared" si="90"/>
        <v/>
      </c>
    </row>
    <row r="507" spans="1:59" x14ac:dyDescent="0.25">
      <c r="A507" s="2"/>
      <c r="B507" s="72"/>
      <c r="C507" s="73"/>
      <c r="D507" s="74"/>
      <c r="E507" s="74"/>
      <c r="F507" s="75"/>
      <c r="G507" s="74"/>
      <c r="H507" s="76"/>
      <c r="I507" s="74"/>
      <c r="J507" s="77"/>
      <c r="K507" s="72"/>
      <c r="L507" s="75"/>
      <c r="M507" s="75"/>
      <c r="N507" s="78"/>
      <c r="O507" s="79"/>
      <c r="P507" s="2"/>
      <c r="Q507" s="13" t="str">
        <f t="shared" si="83"/>
        <v/>
      </c>
      <c r="R507" s="2"/>
      <c r="T507" s="13" t="str">
        <f t="shared" si="84"/>
        <v/>
      </c>
      <c r="V507" s="13" t="str">
        <f t="shared" si="85"/>
        <v/>
      </c>
      <c r="W507" s="24" t="str">
        <f t="shared" si="86"/>
        <v/>
      </c>
      <c r="Y507" s="46" t="str">
        <f t="shared" si="87"/>
        <v/>
      </c>
      <c r="AA507" s="31" t="str">
        <f t="shared" si="93"/>
        <v/>
      </c>
      <c r="AB507" s="10" t="str">
        <f t="shared" si="93"/>
        <v/>
      </c>
      <c r="AC507" s="10" t="str">
        <f t="shared" si="93"/>
        <v/>
      </c>
      <c r="AD507" s="10" t="str">
        <f t="shared" si="93"/>
        <v/>
      </c>
      <c r="AE507" s="10" t="str">
        <f t="shared" si="93"/>
        <v/>
      </c>
      <c r="AF507" s="10" t="str">
        <f t="shared" si="93"/>
        <v/>
      </c>
      <c r="AG507" s="10" t="str">
        <f t="shared" si="93"/>
        <v/>
      </c>
      <c r="AH507" s="10" t="str">
        <f t="shared" si="93"/>
        <v/>
      </c>
      <c r="AI507" s="10" t="str">
        <f t="shared" si="93"/>
        <v/>
      </c>
      <c r="AJ507" s="10" t="str">
        <f t="shared" si="93"/>
        <v/>
      </c>
      <c r="AK507" s="10" t="str">
        <f t="shared" si="93"/>
        <v/>
      </c>
      <c r="AL507" s="10" t="str">
        <f t="shared" si="93"/>
        <v/>
      </c>
      <c r="AM507" s="10" t="str">
        <f t="shared" si="93"/>
        <v/>
      </c>
      <c r="AN507" s="10" t="str">
        <f t="shared" si="93"/>
        <v/>
      </c>
      <c r="AO507" s="32" t="str">
        <f t="shared" si="93"/>
        <v/>
      </c>
      <c r="AU507" s="13" t="str">
        <f>IF($F507="", "", IF(COUNTIF('Intro &amp; Setup'!$T$17:$Y$26, $F507)&gt;0, "", "X"))</f>
        <v/>
      </c>
      <c r="AW507" s="39" t="str">
        <f>IF(K507="", "", IF(COUNTIF('Intro &amp; Setup'!$AP$17:$AS$31, K507)&gt;0, "", "X"))</f>
        <v/>
      </c>
      <c r="AX507" s="1" t="str">
        <f>IF(L507="", "", IF(COUNTIF('Intro &amp; Setup'!$AP$17:$AS$31, L507)&gt;0, "", "X"))</f>
        <v/>
      </c>
      <c r="AY507" s="1" t="str">
        <f>IF(M507="", "", IF(COUNTIF('Intro &amp; Setup'!$AP$17:$AS$31, M507)&gt;0, "", "X"))</f>
        <v/>
      </c>
      <c r="AZ507" s="40" t="str">
        <f>IF(N507="", "", IF(COUNTIF('Intro &amp; Setup'!$AP$17:$AS$31, N507)&gt;0, "", "X"))</f>
        <v/>
      </c>
      <c r="BB507" s="55" t="str">
        <f t="shared" si="88"/>
        <v/>
      </c>
      <c r="BC507" s="56" t="str">
        <f t="shared" si="88"/>
        <v/>
      </c>
      <c r="BE507" s="13" t="str">
        <f t="shared" si="89"/>
        <v/>
      </c>
      <c r="BG507" s="13" t="str">
        <f t="shared" si="90"/>
        <v/>
      </c>
    </row>
    <row r="508" spans="1:59" x14ac:dyDescent="0.25">
      <c r="A508" s="2"/>
      <c r="B508" s="72"/>
      <c r="C508" s="73"/>
      <c r="D508" s="74"/>
      <c r="E508" s="74"/>
      <c r="F508" s="75"/>
      <c r="G508" s="74"/>
      <c r="H508" s="76"/>
      <c r="I508" s="74"/>
      <c r="J508" s="77"/>
      <c r="K508" s="72"/>
      <c r="L508" s="75"/>
      <c r="M508" s="75"/>
      <c r="N508" s="78"/>
      <c r="O508" s="79"/>
      <c r="P508" s="2"/>
      <c r="Q508" s="13" t="str">
        <f t="shared" si="83"/>
        <v/>
      </c>
      <c r="R508" s="2"/>
      <c r="T508" s="13" t="str">
        <f t="shared" si="84"/>
        <v/>
      </c>
      <c r="V508" s="13" t="str">
        <f t="shared" si="85"/>
        <v/>
      </c>
      <c r="W508" s="24" t="str">
        <f t="shared" si="86"/>
        <v/>
      </c>
      <c r="Y508" s="46" t="str">
        <f t="shared" si="87"/>
        <v/>
      </c>
      <c r="AA508" s="31" t="str">
        <f t="shared" si="93"/>
        <v/>
      </c>
      <c r="AB508" s="10" t="str">
        <f t="shared" si="93"/>
        <v/>
      </c>
      <c r="AC508" s="10" t="str">
        <f t="shared" si="93"/>
        <v/>
      </c>
      <c r="AD508" s="10" t="str">
        <f t="shared" si="93"/>
        <v/>
      </c>
      <c r="AE508" s="10" t="str">
        <f t="shared" si="93"/>
        <v/>
      </c>
      <c r="AF508" s="10" t="str">
        <f t="shared" si="93"/>
        <v/>
      </c>
      <c r="AG508" s="10" t="str">
        <f t="shared" si="93"/>
        <v/>
      </c>
      <c r="AH508" s="10" t="str">
        <f t="shared" si="93"/>
        <v/>
      </c>
      <c r="AI508" s="10" t="str">
        <f t="shared" si="93"/>
        <v/>
      </c>
      <c r="AJ508" s="10" t="str">
        <f t="shared" si="93"/>
        <v/>
      </c>
      <c r="AK508" s="10" t="str">
        <f t="shared" si="93"/>
        <v/>
      </c>
      <c r="AL508" s="10" t="str">
        <f t="shared" si="93"/>
        <v/>
      </c>
      <c r="AM508" s="10" t="str">
        <f t="shared" si="93"/>
        <v/>
      </c>
      <c r="AN508" s="10" t="str">
        <f t="shared" si="93"/>
        <v/>
      </c>
      <c r="AO508" s="32" t="str">
        <f t="shared" si="93"/>
        <v/>
      </c>
      <c r="AU508" s="13" t="str">
        <f>IF($F508="", "", IF(COUNTIF('Intro &amp; Setup'!$T$17:$Y$26, $F508)&gt;0, "", "X"))</f>
        <v/>
      </c>
      <c r="AW508" s="39" t="str">
        <f>IF(K508="", "", IF(COUNTIF('Intro &amp; Setup'!$AP$17:$AS$31, K508)&gt;0, "", "X"))</f>
        <v/>
      </c>
      <c r="AX508" s="1" t="str">
        <f>IF(L508="", "", IF(COUNTIF('Intro &amp; Setup'!$AP$17:$AS$31, L508)&gt;0, "", "X"))</f>
        <v/>
      </c>
      <c r="AY508" s="1" t="str">
        <f>IF(M508="", "", IF(COUNTIF('Intro &amp; Setup'!$AP$17:$AS$31, M508)&gt;0, "", "X"))</f>
        <v/>
      </c>
      <c r="AZ508" s="40" t="str">
        <f>IF(N508="", "", IF(COUNTIF('Intro &amp; Setup'!$AP$17:$AS$31, N508)&gt;0, "", "X"))</f>
        <v/>
      </c>
      <c r="BB508" s="55" t="str">
        <f t="shared" si="88"/>
        <v/>
      </c>
      <c r="BC508" s="56" t="str">
        <f t="shared" si="88"/>
        <v/>
      </c>
      <c r="BE508" s="13" t="str">
        <f t="shared" si="89"/>
        <v/>
      </c>
      <c r="BG508" s="13" t="str">
        <f t="shared" si="90"/>
        <v/>
      </c>
    </row>
    <row r="509" spans="1:59" x14ac:dyDescent="0.25">
      <c r="A509" s="2"/>
      <c r="B509" s="72"/>
      <c r="C509" s="73"/>
      <c r="D509" s="74"/>
      <c r="E509" s="74"/>
      <c r="F509" s="75"/>
      <c r="G509" s="74"/>
      <c r="H509" s="76"/>
      <c r="I509" s="74"/>
      <c r="J509" s="77"/>
      <c r="K509" s="72"/>
      <c r="L509" s="75"/>
      <c r="M509" s="75"/>
      <c r="N509" s="78"/>
      <c r="O509" s="79"/>
      <c r="P509" s="2"/>
      <c r="Q509" s="13" t="str">
        <f t="shared" si="83"/>
        <v/>
      </c>
      <c r="R509" s="2"/>
      <c r="T509" s="13" t="str">
        <f t="shared" si="84"/>
        <v/>
      </c>
      <c r="V509" s="13" t="str">
        <f t="shared" si="85"/>
        <v/>
      </c>
      <c r="W509" s="24" t="str">
        <f t="shared" si="86"/>
        <v/>
      </c>
      <c r="Y509" s="46" t="str">
        <f t="shared" si="87"/>
        <v/>
      </c>
      <c r="AA509" s="31" t="str">
        <f t="shared" si="93"/>
        <v/>
      </c>
      <c r="AB509" s="10" t="str">
        <f t="shared" si="93"/>
        <v/>
      </c>
      <c r="AC509" s="10" t="str">
        <f t="shared" si="93"/>
        <v/>
      </c>
      <c r="AD509" s="10" t="str">
        <f t="shared" si="93"/>
        <v/>
      </c>
      <c r="AE509" s="10" t="str">
        <f t="shared" si="93"/>
        <v/>
      </c>
      <c r="AF509" s="10" t="str">
        <f t="shared" si="93"/>
        <v/>
      </c>
      <c r="AG509" s="10" t="str">
        <f t="shared" si="93"/>
        <v/>
      </c>
      <c r="AH509" s="10" t="str">
        <f t="shared" si="93"/>
        <v/>
      </c>
      <c r="AI509" s="10" t="str">
        <f t="shared" si="93"/>
        <v/>
      </c>
      <c r="AJ509" s="10" t="str">
        <f t="shared" si="93"/>
        <v/>
      </c>
      <c r="AK509" s="10" t="str">
        <f t="shared" si="93"/>
        <v/>
      </c>
      <c r="AL509" s="10" t="str">
        <f t="shared" si="93"/>
        <v/>
      </c>
      <c r="AM509" s="10" t="str">
        <f t="shared" si="93"/>
        <v/>
      </c>
      <c r="AN509" s="10" t="str">
        <f t="shared" si="93"/>
        <v/>
      </c>
      <c r="AO509" s="32" t="str">
        <f t="shared" si="93"/>
        <v/>
      </c>
      <c r="AU509" s="13" t="str">
        <f>IF($F509="", "", IF(COUNTIF('Intro &amp; Setup'!$T$17:$Y$26, $F509)&gt;0, "", "X"))</f>
        <v/>
      </c>
      <c r="AW509" s="39" t="str">
        <f>IF(K509="", "", IF(COUNTIF('Intro &amp; Setup'!$AP$17:$AS$31, K509)&gt;0, "", "X"))</f>
        <v/>
      </c>
      <c r="AX509" s="1" t="str">
        <f>IF(L509="", "", IF(COUNTIF('Intro &amp; Setup'!$AP$17:$AS$31, L509)&gt;0, "", "X"))</f>
        <v/>
      </c>
      <c r="AY509" s="1" t="str">
        <f>IF(M509="", "", IF(COUNTIF('Intro &amp; Setup'!$AP$17:$AS$31, M509)&gt;0, "", "X"))</f>
        <v/>
      </c>
      <c r="AZ509" s="40" t="str">
        <f>IF(N509="", "", IF(COUNTIF('Intro &amp; Setup'!$AP$17:$AS$31, N509)&gt;0, "", "X"))</f>
        <v/>
      </c>
      <c r="BB509" s="55" t="str">
        <f t="shared" si="88"/>
        <v/>
      </c>
      <c r="BC509" s="56" t="str">
        <f t="shared" si="88"/>
        <v/>
      </c>
      <c r="BE509" s="13" t="str">
        <f t="shared" si="89"/>
        <v/>
      </c>
      <c r="BG509" s="13" t="str">
        <f t="shared" si="90"/>
        <v/>
      </c>
    </row>
    <row r="510" spans="1:59" x14ac:dyDescent="0.25">
      <c r="A510" s="2"/>
      <c r="B510" s="72"/>
      <c r="C510" s="73"/>
      <c r="D510" s="74"/>
      <c r="E510" s="74"/>
      <c r="F510" s="75"/>
      <c r="G510" s="74"/>
      <c r="H510" s="76"/>
      <c r="I510" s="74"/>
      <c r="J510" s="77"/>
      <c r="K510" s="72"/>
      <c r="L510" s="75"/>
      <c r="M510" s="75"/>
      <c r="N510" s="78"/>
      <c r="O510" s="79"/>
      <c r="P510" s="2"/>
      <c r="Q510" s="13" t="str">
        <f t="shared" si="83"/>
        <v/>
      </c>
      <c r="R510" s="2"/>
      <c r="T510" s="13" t="str">
        <f t="shared" si="84"/>
        <v/>
      </c>
      <c r="V510" s="13" t="str">
        <f t="shared" si="85"/>
        <v/>
      </c>
      <c r="W510" s="24" t="str">
        <f t="shared" si="86"/>
        <v/>
      </c>
      <c r="Y510" s="46" t="str">
        <f t="shared" si="87"/>
        <v/>
      </c>
      <c r="AA510" s="31" t="str">
        <f t="shared" si="93"/>
        <v/>
      </c>
      <c r="AB510" s="10" t="str">
        <f t="shared" si="93"/>
        <v/>
      </c>
      <c r="AC510" s="10" t="str">
        <f t="shared" si="93"/>
        <v/>
      </c>
      <c r="AD510" s="10" t="str">
        <f t="shared" si="93"/>
        <v/>
      </c>
      <c r="AE510" s="10" t="str">
        <f t="shared" si="93"/>
        <v/>
      </c>
      <c r="AF510" s="10" t="str">
        <f t="shared" si="93"/>
        <v/>
      </c>
      <c r="AG510" s="10" t="str">
        <f t="shared" si="93"/>
        <v/>
      </c>
      <c r="AH510" s="10" t="str">
        <f t="shared" si="93"/>
        <v/>
      </c>
      <c r="AI510" s="10" t="str">
        <f t="shared" si="93"/>
        <v/>
      </c>
      <c r="AJ510" s="10" t="str">
        <f t="shared" si="93"/>
        <v/>
      </c>
      <c r="AK510" s="10" t="str">
        <f t="shared" si="93"/>
        <v/>
      </c>
      <c r="AL510" s="10" t="str">
        <f t="shared" si="93"/>
        <v/>
      </c>
      <c r="AM510" s="10" t="str">
        <f t="shared" si="93"/>
        <v/>
      </c>
      <c r="AN510" s="10" t="str">
        <f t="shared" si="93"/>
        <v/>
      </c>
      <c r="AO510" s="32" t="str">
        <f t="shared" si="93"/>
        <v/>
      </c>
      <c r="AU510" s="13" t="str">
        <f>IF($F510="", "", IF(COUNTIF('Intro &amp; Setup'!$T$17:$Y$26, $F510)&gt;0, "", "X"))</f>
        <v/>
      </c>
      <c r="AW510" s="39" t="str">
        <f>IF(K510="", "", IF(COUNTIF('Intro &amp; Setup'!$AP$17:$AS$31, K510)&gt;0, "", "X"))</f>
        <v/>
      </c>
      <c r="AX510" s="1" t="str">
        <f>IF(L510="", "", IF(COUNTIF('Intro &amp; Setup'!$AP$17:$AS$31, L510)&gt;0, "", "X"))</f>
        <v/>
      </c>
      <c r="AY510" s="1" t="str">
        <f>IF(M510="", "", IF(COUNTIF('Intro &amp; Setup'!$AP$17:$AS$31, M510)&gt;0, "", "X"))</f>
        <v/>
      </c>
      <c r="AZ510" s="40" t="str">
        <f>IF(N510="", "", IF(COUNTIF('Intro &amp; Setup'!$AP$17:$AS$31, N510)&gt;0, "", "X"))</f>
        <v/>
      </c>
      <c r="BB510" s="55" t="str">
        <f t="shared" si="88"/>
        <v/>
      </c>
      <c r="BC510" s="56" t="str">
        <f t="shared" si="88"/>
        <v/>
      </c>
      <c r="BE510" s="13" t="str">
        <f t="shared" si="89"/>
        <v/>
      </c>
      <c r="BG510" s="13" t="str">
        <f t="shared" si="90"/>
        <v/>
      </c>
    </row>
    <row r="511" spans="1:59" x14ac:dyDescent="0.25">
      <c r="A511" s="2"/>
      <c r="B511" s="72"/>
      <c r="C511" s="73"/>
      <c r="D511" s="74"/>
      <c r="E511" s="74"/>
      <c r="F511" s="75"/>
      <c r="G511" s="74"/>
      <c r="H511" s="76"/>
      <c r="I511" s="74"/>
      <c r="J511" s="77"/>
      <c r="K511" s="72"/>
      <c r="L511" s="75"/>
      <c r="M511" s="75"/>
      <c r="N511" s="78"/>
      <c r="O511" s="79"/>
      <c r="P511" s="2"/>
      <c r="Q511" s="13" t="str">
        <f t="shared" si="83"/>
        <v/>
      </c>
      <c r="R511" s="2"/>
      <c r="T511" s="13" t="str">
        <f t="shared" si="84"/>
        <v/>
      </c>
      <c r="V511" s="13" t="str">
        <f t="shared" si="85"/>
        <v/>
      </c>
      <c r="W511" s="24" t="str">
        <f t="shared" si="86"/>
        <v/>
      </c>
      <c r="Y511" s="46" t="str">
        <f t="shared" si="87"/>
        <v/>
      </c>
      <c r="AA511" s="31" t="str">
        <f t="shared" si="93"/>
        <v/>
      </c>
      <c r="AB511" s="10" t="str">
        <f t="shared" si="93"/>
        <v/>
      </c>
      <c r="AC511" s="10" t="str">
        <f t="shared" si="93"/>
        <v/>
      </c>
      <c r="AD511" s="10" t="str">
        <f t="shared" si="93"/>
        <v/>
      </c>
      <c r="AE511" s="10" t="str">
        <f t="shared" si="93"/>
        <v/>
      </c>
      <c r="AF511" s="10" t="str">
        <f t="shared" si="93"/>
        <v/>
      </c>
      <c r="AG511" s="10" t="str">
        <f t="shared" si="93"/>
        <v/>
      </c>
      <c r="AH511" s="10" t="str">
        <f t="shared" si="93"/>
        <v/>
      </c>
      <c r="AI511" s="10" t="str">
        <f t="shared" si="93"/>
        <v/>
      </c>
      <c r="AJ511" s="10" t="str">
        <f t="shared" si="93"/>
        <v/>
      </c>
      <c r="AK511" s="10" t="str">
        <f t="shared" si="93"/>
        <v/>
      </c>
      <c r="AL511" s="10" t="str">
        <f t="shared" si="93"/>
        <v/>
      </c>
      <c r="AM511" s="10" t="str">
        <f t="shared" si="93"/>
        <v/>
      </c>
      <c r="AN511" s="10" t="str">
        <f t="shared" si="93"/>
        <v/>
      </c>
      <c r="AO511" s="32" t="str">
        <f t="shared" si="93"/>
        <v/>
      </c>
      <c r="AU511" s="13" t="str">
        <f>IF($F511="", "", IF(COUNTIF('Intro &amp; Setup'!$T$17:$Y$26, $F511)&gt;0, "", "X"))</f>
        <v/>
      </c>
      <c r="AW511" s="39" t="str">
        <f>IF(K511="", "", IF(COUNTIF('Intro &amp; Setup'!$AP$17:$AS$31, K511)&gt;0, "", "X"))</f>
        <v/>
      </c>
      <c r="AX511" s="1" t="str">
        <f>IF(L511="", "", IF(COUNTIF('Intro &amp; Setup'!$AP$17:$AS$31, L511)&gt;0, "", "X"))</f>
        <v/>
      </c>
      <c r="AY511" s="1" t="str">
        <f>IF(M511="", "", IF(COUNTIF('Intro &amp; Setup'!$AP$17:$AS$31, M511)&gt;0, "", "X"))</f>
        <v/>
      </c>
      <c r="AZ511" s="40" t="str">
        <f>IF(N511="", "", IF(COUNTIF('Intro &amp; Setup'!$AP$17:$AS$31, N511)&gt;0, "", "X"))</f>
        <v/>
      </c>
      <c r="BB511" s="55" t="str">
        <f t="shared" si="88"/>
        <v/>
      </c>
      <c r="BC511" s="56" t="str">
        <f t="shared" si="88"/>
        <v/>
      </c>
      <c r="BE511" s="13" t="str">
        <f t="shared" si="89"/>
        <v/>
      </c>
      <c r="BG511" s="13" t="str">
        <f t="shared" si="90"/>
        <v/>
      </c>
    </row>
    <row r="512" spans="1:59" x14ac:dyDescent="0.25">
      <c r="A512" s="2"/>
      <c r="B512" s="72"/>
      <c r="C512" s="73"/>
      <c r="D512" s="74"/>
      <c r="E512" s="74"/>
      <c r="F512" s="75"/>
      <c r="G512" s="74"/>
      <c r="H512" s="76"/>
      <c r="I512" s="74"/>
      <c r="J512" s="77"/>
      <c r="K512" s="72"/>
      <c r="L512" s="75"/>
      <c r="M512" s="75"/>
      <c r="N512" s="78"/>
      <c r="O512" s="79"/>
      <c r="P512" s="2"/>
      <c r="Q512" s="13" t="str">
        <f t="shared" si="83"/>
        <v/>
      </c>
      <c r="R512" s="2"/>
      <c r="T512" s="13" t="str">
        <f t="shared" si="84"/>
        <v/>
      </c>
      <c r="V512" s="13" t="str">
        <f t="shared" si="85"/>
        <v/>
      </c>
      <c r="W512" s="24" t="str">
        <f t="shared" si="86"/>
        <v/>
      </c>
      <c r="Y512" s="46" t="str">
        <f t="shared" si="87"/>
        <v/>
      </c>
      <c r="AA512" s="31" t="str">
        <f t="shared" si="93"/>
        <v/>
      </c>
      <c r="AB512" s="10" t="str">
        <f t="shared" si="93"/>
        <v/>
      </c>
      <c r="AC512" s="10" t="str">
        <f t="shared" si="93"/>
        <v/>
      </c>
      <c r="AD512" s="10" t="str">
        <f t="shared" si="93"/>
        <v/>
      </c>
      <c r="AE512" s="10" t="str">
        <f t="shared" si="93"/>
        <v/>
      </c>
      <c r="AF512" s="10" t="str">
        <f t="shared" si="93"/>
        <v/>
      </c>
      <c r="AG512" s="10" t="str">
        <f t="shared" si="93"/>
        <v/>
      </c>
      <c r="AH512" s="10" t="str">
        <f t="shared" si="93"/>
        <v/>
      </c>
      <c r="AI512" s="10" t="str">
        <f t="shared" si="93"/>
        <v/>
      </c>
      <c r="AJ512" s="10" t="str">
        <f t="shared" si="93"/>
        <v/>
      </c>
      <c r="AK512" s="10" t="str">
        <f t="shared" si="93"/>
        <v/>
      </c>
      <c r="AL512" s="10" t="str">
        <f t="shared" si="93"/>
        <v/>
      </c>
      <c r="AM512" s="10" t="str">
        <f t="shared" si="93"/>
        <v/>
      </c>
      <c r="AN512" s="10" t="str">
        <f t="shared" si="93"/>
        <v/>
      </c>
      <c r="AO512" s="32" t="str">
        <f t="shared" si="93"/>
        <v/>
      </c>
      <c r="AU512" s="13" t="str">
        <f>IF($F512="", "", IF(COUNTIF('Intro &amp; Setup'!$T$17:$Y$26, $F512)&gt;0, "", "X"))</f>
        <v/>
      </c>
      <c r="AW512" s="39" t="str">
        <f>IF(K512="", "", IF(COUNTIF('Intro &amp; Setup'!$AP$17:$AS$31, K512)&gt;0, "", "X"))</f>
        <v/>
      </c>
      <c r="AX512" s="1" t="str">
        <f>IF(L512="", "", IF(COUNTIF('Intro &amp; Setup'!$AP$17:$AS$31, L512)&gt;0, "", "X"))</f>
        <v/>
      </c>
      <c r="AY512" s="1" t="str">
        <f>IF(M512="", "", IF(COUNTIF('Intro &amp; Setup'!$AP$17:$AS$31, M512)&gt;0, "", "X"))</f>
        <v/>
      </c>
      <c r="AZ512" s="40" t="str">
        <f>IF(N512="", "", IF(COUNTIF('Intro &amp; Setup'!$AP$17:$AS$31, N512)&gt;0, "", "X"))</f>
        <v/>
      </c>
      <c r="BB512" s="55" t="str">
        <f t="shared" si="88"/>
        <v/>
      </c>
      <c r="BC512" s="56" t="str">
        <f t="shared" si="88"/>
        <v/>
      </c>
      <c r="BE512" s="13" t="str">
        <f t="shared" si="89"/>
        <v/>
      </c>
      <c r="BG512" s="13" t="str">
        <f t="shared" si="90"/>
        <v/>
      </c>
    </row>
    <row r="513" spans="1:59" x14ac:dyDescent="0.25">
      <c r="A513" s="2"/>
      <c r="B513" s="72"/>
      <c r="C513" s="73"/>
      <c r="D513" s="74"/>
      <c r="E513" s="74"/>
      <c r="F513" s="75"/>
      <c r="G513" s="74"/>
      <c r="H513" s="76"/>
      <c r="I513" s="74"/>
      <c r="J513" s="77"/>
      <c r="K513" s="72"/>
      <c r="L513" s="75"/>
      <c r="M513" s="75"/>
      <c r="N513" s="78"/>
      <c r="O513" s="79"/>
      <c r="P513" s="2"/>
      <c r="Q513" s="13" t="str">
        <f t="shared" si="83"/>
        <v/>
      </c>
      <c r="R513" s="2"/>
      <c r="T513" s="13" t="str">
        <f t="shared" si="84"/>
        <v/>
      </c>
      <c r="V513" s="13" t="str">
        <f t="shared" si="85"/>
        <v/>
      </c>
      <c r="W513" s="24" t="str">
        <f t="shared" si="86"/>
        <v/>
      </c>
      <c r="Y513" s="46" t="str">
        <f t="shared" si="87"/>
        <v/>
      </c>
      <c r="AA513" s="31" t="str">
        <f t="shared" si="93"/>
        <v/>
      </c>
      <c r="AB513" s="10" t="str">
        <f t="shared" si="93"/>
        <v/>
      </c>
      <c r="AC513" s="10" t="str">
        <f t="shared" si="93"/>
        <v/>
      </c>
      <c r="AD513" s="10" t="str">
        <f t="shared" si="93"/>
        <v/>
      </c>
      <c r="AE513" s="10" t="str">
        <f t="shared" si="93"/>
        <v/>
      </c>
      <c r="AF513" s="10" t="str">
        <f t="shared" si="93"/>
        <v/>
      </c>
      <c r="AG513" s="10" t="str">
        <f t="shared" si="93"/>
        <v/>
      </c>
      <c r="AH513" s="10" t="str">
        <f t="shared" si="93"/>
        <v/>
      </c>
      <c r="AI513" s="10" t="str">
        <f t="shared" si="93"/>
        <v/>
      </c>
      <c r="AJ513" s="10" t="str">
        <f t="shared" si="93"/>
        <v/>
      </c>
      <c r="AK513" s="10" t="str">
        <f t="shared" si="93"/>
        <v/>
      </c>
      <c r="AL513" s="10" t="str">
        <f t="shared" si="93"/>
        <v/>
      </c>
      <c r="AM513" s="10" t="str">
        <f t="shared" si="93"/>
        <v/>
      </c>
      <c r="AN513" s="10" t="str">
        <f t="shared" si="93"/>
        <v/>
      </c>
      <c r="AO513" s="32" t="str">
        <f t="shared" si="93"/>
        <v/>
      </c>
      <c r="AU513" s="13" t="str">
        <f>IF($F513="", "", IF(COUNTIF('Intro &amp; Setup'!$T$17:$Y$26, $F513)&gt;0, "", "X"))</f>
        <v/>
      </c>
      <c r="AW513" s="39" t="str">
        <f>IF(K513="", "", IF(COUNTIF('Intro &amp; Setup'!$AP$17:$AS$31, K513)&gt;0, "", "X"))</f>
        <v/>
      </c>
      <c r="AX513" s="1" t="str">
        <f>IF(L513="", "", IF(COUNTIF('Intro &amp; Setup'!$AP$17:$AS$31, L513)&gt;0, "", "X"))</f>
        <v/>
      </c>
      <c r="AY513" s="1" t="str">
        <f>IF(M513="", "", IF(COUNTIF('Intro &amp; Setup'!$AP$17:$AS$31, M513)&gt;0, "", "X"))</f>
        <v/>
      </c>
      <c r="AZ513" s="40" t="str">
        <f>IF(N513="", "", IF(COUNTIF('Intro &amp; Setup'!$AP$17:$AS$31, N513)&gt;0, "", "X"))</f>
        <v/>
      </c>
      <c r="BB513" s="55" t="str">
        <f t="shared" si="88"/>
        <v/>
      </c>
      <c r="BC513" s="56" t="str">
        <f t="shared" si="88"/>
        <v/>
      </c>
      <c r="BE513" s="13" t="str">
        <f t="shared" si="89"/>
        <v/>
      </c>
      <c r="BG513" s="13" t="str">
        <f t="shared" si="90"/>
        <v/>
      </c>
    </row>
    <row r="514" spans="1:59" x14ac:dyDescent="0.25">
      <c r="A514" s="2"/>
      <c r="B514" s="72"/>
      <c r="C514" s="73"/>
      <c r="D514" s="74"/>
      <c r="E514" s="74"/>
      <c r="F514" s="75"/>
      <c r="G514" s="74"/>
      <c r="H514" s="76"/>
      <c r="I514" s="74"/>
      <c r="J514" s="77"/>
      <c r="K514" s="72"/>
      <c r="L514" s="75"/>
      <c r="M514" s="75"/>
      <c r="N514" s="78"/>
      <c r="O514" s="79"/>
      <c r="P514" s="2"/>
      <c r="Q514" s="13" t="str">
        <f t="shared" si="83"/>
        <v/>
      </c>
      <c r="R514" s="2"/>
      <c r="T514" s="13" t="str">
        <f t="shared" si="84"/>
        <v/>
      </c>
      <c r="V514" s="13" t="str">
        <f t="shared" si="85"/>
        <v/>
      </c>
      <c r="W514" s="24" t="str">
        <f t="shared" si="86"/>
        <v/>
      </c>
      <c r="Y514" s="46" t="str">
        <f t="shared" si="87"/>
        <v/>
      </c>
      <c r="AA514" s="31" t="str">
        <f t="shared" si="93"/>
        <v/>
      </c>
      <c r="AB514" s="10" t="str">
        <f t="shared" si="93"/>
        <v/>
      </c>
      <c r="AC514" s="10" t="str">
        <f t="shared" si="93"/>
        <v/>
      </c>
      <c r="AD514" s="10" t="str">
        <f t="shared" si="93"/>
        <v/>
      </c>
      <c r="AE514" s="10" t="str">
        <f t="shared" si="93"/>
        <v/>
      </c>
      <c r="AF514" s="10" t="str">
        <f t="shared" si="93"/>
        <v/>
      </c>
      <c r="AG514" s="10" t="str">
        <f t="shared" si="93"/>
        <v/>
      </c>
      <c r="AH514" s="10" t="str">
        <f t="shared" si="93"/>
        <v/>
      </c>
      <c r="AI514" s="10" t="str">
        <f t="shared" si="93"/>
        <v/>
      </c>
      <c r="AJ514" s="10" t="str">
        <f t="shared" si="93"/>
        <v/>
      </c>
      <c r="AK514" s="10" t="str">
        <f t="shared" si="93"/>
        <v/>
      </c>
      <c r="AL514" s="10" t="str">
        <f t="shared" si="93"/>
        <v/>
      </c>
      <c r="AM514" s="10" t="str">
        <f t="shared" si="93"/>
        <v/>
      </c>
      <c r="AN514" s="10" t="str">
        <f t="shared" si="93"/>
        <v/>
      </c>
      <c r="AO514" s="32" t="str">
        <f t="shared" si="93"/>
        <v/>
      </c>
      <c r="AU514" s="13" t="str">
        <f>IF($F514="", "", IF(COUNTIF('Intro &amp; Setup'!$T$17:$Y$26, $F514)&gt;0, "", "X"))</f>
        <v/>
      </c>
      <c r="AW514" s="39" t="str">
        <f>IF(K514="", "", IF(COUNTIF('Intro &amp; Setup'!$AP$17:$AS$31, K514)&gt;0, "", "X"))</f>
        <v/>
      </c>
      <c r="AX514" s="1" t="str">
        <f>IF(L514="", "", IF(COUNTIF('Intro &amp; Setup'!$AP$17:$AS$31, L514)&gt;0, "", "X"))</f>
        <v/>
      </c>
      <c r="AY514" s="1" t="str">
        <f>IF(M514="", "", IF(COUNTIF('Intro &amp; Setup'!$AP$17:$AS$31, M514)&gt;0, "", "X"))</f>
        <v/>
      </c>
      <c r="AZ514" s="40" t="str">
        <f>IF(N514="", "", IF(COUNTIF('Intro &amp; Setup'!$AP$17:$AS$31, N514)&gt;0, "", "X"))</f>
        <v/>
      </c>
      <c r="BB514" s="55" t="str">
        <f t="shared" si="88"/>
        <v/>
      </c>
      <c r="BC514" s="56" t="str">
        <f t="shared" si="88"/>
        <v/>
      </c>
      <c r="BE514" s="13" t="str">
        <f t="shared" si="89"/>
        <v/>
      </c>
      <c r="BG514" s="13" t="str">
        <f t="shared" si="90"/>
        <v/>
      </c>
    </row>
    <row r="515" spans="1:59" x14ac:dyDescent="0.25">
      <c r="A515" s="2"/>
      <c r="B515" s="72"/>
      <c r="C515" s="73"/>
      <c r="D515" s="74"/>
      <c r="E515" s="74"/>
      <c r="F515" s="75"/>
      <c r="G515" s="74"/>
      <c r="H515" s="76"/>
      <c r="I515" s="74"/>
      <c r="J515" s="77"/>
      <c r="K515" s="72"/>
      <c r="L515" s="75"/>
      <c r="M515" s="75"/>
      <c r="N515" s="78"/>
      <c r="O515" s="79"/>
      <c r="P515" s="2"/>
      <c r="Q515" s="13" t="str">
        <f t="shared" si="83"/>
        <v/>
      </c>
      <c r="R515" s="2"/>
      <c r="T515" s="13" t="str">
        <f t="shared" si="84"/>
        <v/>
      </c>
      <c r="V515" s="13" t="str">
        <f t="shared" si="85"/>
        <v/>
      </c>
      <c r="W515" s="24" t="str">
        <f t="shared" si="86"/>
        <v/>
      </c>
      <c r="Y515" s="46" t="str">
        <f t="shared" si="87"/>
        <v/>
      </c>
      <c r="AA515" s="31" t="str">
        <f t="shared" si="93"/>
        <v/>
      </c>
      <c r="AB515" s="10" t="str">
        <f t="shared" si="93"/>
        <v/>
      </c>
      <c r="AC515" s="10" t="str">
        <f t="shared" si="93"/>
        <v/>
      </c>
      <c r="AD515" s="10" t="str">
        <f t="shared" si="93"/>
        <v/>
      </c>
      <c r="AE515" s="10" t="str">
        <f t="shared" si="93"/>
        <v/>
      </c>
      <c r="AF515" s="10" t="str">
        <f t="shared" si="93"/>
        <v/>
      </c>
      <c r="AG515" s="10" t="str">
        <f t="shared" si="93"/>
        <v/>
      </c>
      <c r="AH515" s="10" t="str">
        <f t="shared" si="93"/>
        <v/>
      </c>
      <c r="AI515" s="10" t="str">
        <f t="shared" si="93"/>
        <v/>
      </c>
      <c r="AJ515" s="10" t="str">
        <f t="shared" si="93"/>
        <v/>
      </c>
      <c r="AK515" s="10" t="str">
        <f t="shared" si="93"/>
        <v/>
      </c>
      <c r="AL515" s="10" t="str">
        <f t="shared" si="93"/>
        <v/>
      </c>
      <c r="AM515" s="10" t="str">
        <f t="shared" si="93"/>
        <v/>
      </c>
      <c r="AN515" s="10" t="str">
        <f t="shared" si="93"/>
        <v/>
      </c>
      <c r="AO515" s="32" t="str">
        <f t="shared" si="93"/>
        <v/>
      </c>
      <c r="AU515" s="13" t="str">
        <f>IF($F515="", "", IF(COUNTIF('Intro &amp; Setup'!$T$17:$Y$26, $F515)&gt;0, "", "X"))</f>
        <v/>
      </c>
      <c r="AW515" s="39" t="str">
        <f>IF(K515="", "", IF(COUNTIF('Intro &amp; Setup'!$AP$17:$AS$31, K515)&gt;0, "", "X"))</f>
        <v/>
      </c>
      <c r="AX515" s="1" t="str">
        <f>IF(L515="", "", IF(COUNTIF('Intro &amp; Setup'!$AP$17:$AS$31, L515)&gt;0, "", "X"))</f>
        <v/>
      </c>
      <c r="AY515" s="1" t="str">
        <f>IF(M515="", "", IF(COUNTIF('Intro &amp; Setup'!$AP$17:$AS$31, M515)&gt;0, "", "X"))</f>
        <v/>
      </c>
      <c r="AZ515" s="40" t="str">
        <f>IF(N515="", "", IF(COUNTIF('Intro &amp; Setup'!$AP$17:$AS$31, N515)&gt;0, "", "X"))</f>
        <v/>
      </c>
      <c r="BB515" s="55" t="str">
        <f t="shared" si="88"/>
        <v/>
      </c>
      <c r="BC515" s="56" t="str">
        <f t="shared" si="88"/>
        <v/>
      </c>
      <c r="BE515" s="13" t="str">
        <f t="shared" si="89"/>
        <v/>
      </c>
      <c r="BG515" s="13" t="str">
        <f t="shared" si="90"/>
        <v/>
      </c>
    </row>
    <row r="516" spans="1:59" x14ac:dyDescent="0.25">
      <c r="A516" s="2"/>
      <c r="B516" s="72"/>
      <c r="C516" s="73"/>
      <c r="D516" s="74"/>
      <c r="E516" s="74"/>
      <c r="F516" s="75"/>
      <c r="G516" s="74"/>
      <c r="H516" s="76"/>
      <c r="I516" s="74"/>
      <c r="J516" s="77"/>
      <c r="K516" s="72"/>
      <c r="L516" s="75"/>
      <c r="M516" s="75"/>
      <c r="N516" s="78"/>
      <c r="O516" s="79"/>
      <c r="P516" s="2"/>
      <c r="Q516" s="13" t="str">
        <f t="shared" si="83"/>
        <v/>
      </c>
      <c r="R516" s="2"/>
      <c r="T516" s="13" t="str">
        <f t="shared" si="84"/>
        <v/>
      </c>
      <c r="V516" s="13" t="str">
        <f t="shared" si="85"/>
        <v/>
      </c>
      <c r="W516" s="24" t="str">
        <f t="shared" si="86"/>
        <v/>
      </c>
      <c r="Y516" s="46" t="str">
        <f t="shared" si="87"/>
        <v/>
      </c>
      <c r="AA516" s="31" t="str">
        <f t="shared" si="93"/>
        <v/>
      </c>
      <c r="AB516" s="10" t="str">
        <f t="shared" si="93"/>
        <v/>
      </c>
      <c r="AC516" s="10" t="str">
        <f t="shared" si="93"/>
        <v/>
      </c>
      <c r="AD516" s="10" t="str">
        <f t="shared" si="93"/>
        <v/>
      </c>
      <c r="AE516" s="10" t="str">
        <f t="shared" si="93"/>
        <v/>
      </c>
      <c r="AF516" s="10" t="str">
        <f t="shared" si="93"/>
        <v/>
      </c>
      <c r="AG516" s="10" t="str">
        <f t="shared" si="93"/>
        <v/>
      </c>
      <c r="AH516" s="10" t="str">
        <f t="shared" si="93"/>
        <v/>
      </c>
      <c r="AI516" s="10" t="str">
        <f t="shared" si="93"/>
        <v/>
      </c>
      <c r="AJ516" s="10" t="str">
        <f t="shared" si="93"/>
        <v/>
      </c>
      <c r="AK516" s="10" t="str">
        <f t="shared" si="93"/>
        <v/>
      </c>
      <c r="AL516" s="10" t="str">
        <f t="shared" si="93"/>
        <v/>
      </c>
      <c r="AM516" s="10" t="str">
        <f t="shared" si="93"/>
        <v/>
      </c>
      <c r="AN516" s="10" t="str">
        <f t="shared" si="93"/>
        <v/>
      </c>
      <c r="AO516" s="32" t="str">
        <f t="shared" si="93"/>
        <v/>
      </c>
      <c r="AU516" s="13" t="str">
        <f>IF($F516="", "", IF(COUNTIF('Intro &amp; Setup'!$T$17:$Y$26, $F516)&gt;0, "", "X"))</f>
        <v/>
      </c>
      <c r="AW516" s="39" t="str">
        <f>IF(K516="", "", IF(COUNTIF('Intro &amp; Setup'!$AP$17:$AS$31, K516)&gt;0, "", "X"))</f>
        <v/>
      </c>
      <c r="AX516" s="1" t="str">
        <f>IF(L516="", "", IF(COUNTIF('Intro &amp; Setup'!$AP$17:$AS$31, L516)&gt;0, "", "X"))</f>
        <v/>
      </c>
      <c r="AY516" s="1" t="str">
        <f>IF(M516="", "", IF(COUNTIF('Intro &amp; Setup'!$AP$17:$AS$31, M516)&gt;0, "", "X"))</f>
        <v/>
      </c>
      <c r="AZ516" s="40" t="str">
        <f>IF(N516="", "", IF(COUNTIF('Intro &amp; Setup'!$AP$17:$AS$31, N516)&gt;0, "", "X"))</f>
        <v/>
      </c>
      <c r="BB516" s="55" t="str">
        <f t="shared" si="88"/>
        <v/>
      </c>
      <c r="BC516" s="56" t="str">
        <f t="shared" si="88"/>
        <v/>
      </c>
      <c r="BE516" s="13" t="str">
        <f t="shared" si="89"/>
        <v/>
      </c>
      <c r="BG516" s="13" t="str">
        <f t="shared" si="90"/>
        <v/>
      </c>
    </row>
    <row r="517" spans="1:59" x14ac:dyDescent="0.25">
      <c r="A517" s="2"/>
      <c r="B517" s="72"/>
      <c r="C517" s="73"/>
      <c r="D517" s="74"/>
      <c r="E517" s="74"/>
      <c r="F517" s="75"/>
      <c r="G517" s="74"/>
      <c r="H517" s="76"/>
      <c r="I517" s="74"/>
      <c r="J517" s="77"/>
      <c r="K517" s="72"/>
      <c r="L517" s="75"/>
      <c r="M517" s="75"/>
      <c r="N517" s="78"/>
      <c r="O517" s="79"/>
      <c r="P517" s="2"/>
      <c r="Q517" s="13" t="str">
        <f t="shared" si="83"/>
        <v/>
      </c>
      <c r="R517" s="2"/>
      <c r="T517" s="13" t="str">
        <f t="shared" si="84"/>
        <v/>
      </c>
      <c r="V517" s="13" t="str">
        <f t="shared" si="85"/>
        <v/>
      </c>
      <c r="W517" s="24" t="str">
        <f t="shared" si="86"/>
        <v/>
      </c>
      <c r="Y517" s="46" t="str">
        <f t="shared" si="87"/>
        <v/>
      </c>
      <c r="AA517" s="31" t="str">
        <f t="shared" si="93"/>
        <v/>
      </c>
      <c r="AB517" s="10" t="str">
        <f t="shared" si="93"/>
        <v/>
      </c>
      <c r="AC517" s="10" t="str">
        <f t="shared" si="93"/>
        <v/>
      </c>
      <c r="AD517" s="10" t="str">
        <f t="shared" si="93"/>
        <v/>
      </c>
      <c r="AE517" s="10" t="str">
        <f t="shared" si="93"/>
        <v/>
      </c>
      <c r="AF517" s="10" t="str">
        <f t="shared" si="93"/>
        <v/>
      </c>
      <c r="AG517" s="10" t="str">
        <f t="shared" si="93"/>
        <v/>
      </c>
      <c r="AH517" s="10" t="str">
        <f t="shared" si="93"/>
        <v/>
      </c>
      <c r="AI517" s="10" t="str">
        <f t="shared" si="93"/>
        <v/>
      </c>
      <c r="AJ517" s="10" t="str">
        <f t="shared" si="93"/>
        <v/>
      </c>
      <c r="AK517" s="10" t="str">
        <f t="shared" si="93"/>
        <v/>
      </c>
      <c r="AL517" s="10" t="str">
        <f t="shared" si="93"/>
        <v/>
      </c>
      <c r="AM517" s="10" t="str">
        <f t="shared" si="93"/>
        <v/>
      </c>
      <c r="AN517" s="10" t="str">
        <f t="shared" si="93"/>
        <v/>
      </c>
      <c r="AO517" s="32" t="str">
        <f t="shared" si="93"/>
        <v/>
      </c>
      <c r="AU517" s="13" t="str">
        <f>IF($F517="", "", IF(COUNTIF('Intro &amp; Setup'!$T$17:$Y$26, $F517)&gt;0, "", "X"))</f>
        <v/>
      </c>
      <c r="AW517" s="39" t="str">
        <f>IF(K517="", "", IF(COUNTIF('Intro &amp; Setup'!$AP$17:$AS$31, K517)&gt;0, "", "X"))</f>
        <v/>
      </c>
      <c r="AX517" s="1" t="str">
        <f>IF(L517="", "", IF(COUNTIF('Intro &amp; Setup'!$AP$17:$AS$31, L517)&gt;0, "", "X"))</f>
        <v/>
      </c>
      <c r="AY517" s="1" t="str">
        <f>IF(M517="", "", IF(COUNTIF('Intro &amp; Setup'!$AP$17:$AS$31, M517)&gt;0, "", "X"))</f>
        <v/>
      </c>
      <c r="AZ517" s="40" t="str">
        <f>IF(N517="", "", IF(COUNTIF('Intro &amp; Setup'!$AP$17:$AS$31, N517)&gt;0, "", "X"))</f>
        <v/>
      </c>
      <c r="BB517" s="55" t="str">
        <f t="shared" si="88"/>
        <v/>
      </c>
      <c r="BC517" s="56" t="str">
        <f t="shared" si="88"/>
        <v/>
      </c>
      <c r="BE517" s="13" t="str">
        <f t="shared" si="89"/>
        <v/>
      </c>
      <c r="BG517" s="13" t="str">
        <f t="shared" si="90"/>
        <v/>
      </c>
    </row>
    <row r="518" spans="1:59" x14ac:dyDescent="0.25">
      <c r="A518" s="2"/>
      <c r="B518" s="72"/>
      <c r="C518" s="73"/>
      <c r="D518" s="74"/>
      <c r="E518" s="74"/>
      <c r="F518" s="75"/>
      <c r="G518" s="74"/>
      <c r="H518" s="76"/>
      <c r="I518" s="74"/>
      <c r="J518" s="77"/>
      <c r="K518" s="72"/>
      <c r="L518" s="75"/>
      <c r="M518" s="75"/>
      <c r="N518" s="78"/>
      <c r="O518" s="79"/>
      <c r="P518" s="2"/>
      <c r="Q518" s="13" t="str">
        <f t="shared" si="83"/>
        <v/>
      </c>
      <c r="R518" s="2"/>
      <c r="T518" s="13" t="str">
        <f t="shared" si="84"/>
        <v/>
      </c>
      <c r="V518" s="13" t="str">
        <f t="shared" si="85"/>
        <v/>
      </c>
      <c r="W518" s="24" t="str">
        <f t="shared" si="86"/>
        <v/>
      </c>
      <c r="Y518" s="46" t="str">
        <f t="shared" si="87"/>
        <v/>
      </c>
      <c r="AA518" s="31" t="str">
        <f t="shared" si="93"/>
        <v/>
      </c>
      <c r="AB518" s="10" t="str">
        <f t="shared" si="93"/>
        <v/>
      </c>
      <c r="AC518" s="10" t="str">
        <f t="shared" si="93"/>
        <v/>
      </c>
      <c r="AD518" s="10" t="str">
        <f t="shared" si="93"/>
        <v/>
      </c>
      <c r="AE518" s="10" t="str">
        <f t="shared" si="93"/>
        <v/>
      </c>
      <c r="AF518" s="10" t="str">
        <f t="shared" si="93"/>
        <v/>
      </c>
      <c r="AG518" s="10" t="str">
        <f t="shared" si="93"/>
        <v/>
      </c>
      <c r="AH518" s="10" t="str">
        <f t="shared" si="93"/>
        <v/>
      </c>
      <c r="AI518" s="10" t="str">
        <f t="shared" si="93"/>
        <v/>
      </c>
      <c r="AJ518" s="10" t="str">
        <f t="shared" si="93"/>
        <v/>
      </c>
      <c r="AK518" s="10" t="str">
        <f t="shared" si="93"/>
        <v/>
      </c>
      <c r="AL518" s="10" t="str">
        <f t="shared" si="93"/>
        <v/>
      </c>
      <c r="AM518" s="10" t="str">
        <f t="shared" si="93"/>
        <v/>
      </c>
      <c r="AN518" s="10" t="str">
        <f t="shared" si="93"/>
        <v/>
      </c>
      <c r="AO518" s="32" t="str">
        <f t="shared" si="93"/>
        <v/>
      </c>
      <c r="AU518" s="13" t="str">
        <f>IF($F518="", "", IF(COUNTIF('Intro &amp; Setup'!$T$17:$Y$26, $F518)&gt;0, "", "X"))</f>
        <v/>
      </c>
      <c r="AW518" s="39" t="str">
        <f>IF(K518="", "", IF(COUNTIF('Intro &amp; Setup'!$AP$17:$AS$31, K518)&gt;0, "", "X"))</f>
        <v/>
      </c>
      <c r="AX518" s="1" t="str">
        <f>IF(L518="", "", IF(COUNTIF('Intro &amp; Setup'!$AP$17:$AS$31, L518)&gt;0, "", "X"))</f>
        <v/>
      </c>
      <c r="AY518" s="1" t="str">
        <f>IF(M518="", "", IF(COUNTIF('Intro &amp; Setup'!$AP$17:$AS$31, M518)&gt;0, "", "X"))</f>
        <v/>
      </c>
      <c r="AZ518" s="40" t="str">
        <f>IF(N518="", "", IF(COUNTIF('Intro &amp; Setup'!$AP$17:$AS$31, N518)&gt;0, "", "X"))</f>
        <v/>
      </c>
      <c r="BB518" s="55" t="str">
        <f t="shared" si="88"/>
        <v/>
      </c>
      <c r="BC518" s="56" t="str">
        <f t="shared" si="88"/>
        <v/>
      </c>
      <c r="BE518" s="13" t="str">
        <f t="shared" si="89"/>
        <v/>
      </c>
      <c r="BG518" s="13" t="str">
        <f t="shared" si="90"/>
        <v/>
      </c>
    </row>
    <row r="519" spans="1:59" x14ac:dyDescent="0.25">
      <c r="A519" s="2"/>
      <c r="B519" s="72"/>
      <c r="C519" s="73"/>
      <c r="D519" s="74"/>
      <c r="E519" s="74"/>
      <c r="F519" s="75"/>
      <c r="G519" s="74"/>
      <c r="H519" s="76"/>
      <c r="I519" s="74"/>
      <c r="J519" s="77"/>
      <c r="K519" s="72"/>
      <c r="L519" s="75"/>
      <c r="M519" s="75"/>
      <c r="N519" s="78"/>
      <c r="O519" s="79"/>
      <c r="P519" s="2"/>
      <c r="Q519" s="13" t="str">
        <f t="shared" si="83"/>
        <v/>
      </c>
      <c r="R519" s="2"/>
      <c r="T519" s="13" t="str">
        <f t="shared" si="84"/>
        <v/>
      </c>
      <c r="V519" s="13" t="str">
        <f t="shared" si="85"/>
        <v/>
      </c>
      <c r="W519" s="24" t="str">
        <f t="shared" si="86"/>
        <v/>
      </c>
      <c r="Y519" s="46" t="str">
        <f t="shared" si="87"/>
        <v/>
      </c>
      <c r="AA519" s="31" t="str">
        <f t="shared" ref="AA519:AO535" si="94">IF(OR(AA$10="", $J519=""), "", IF($K519=AA$10, $Y519, 0)+IF($L519=AA$10, $Y519, 0)+IF($M519=AA$10, $Y519, 0)+IF($N519=AA$10, $Y519, 0))</f>
        <v/>
      </c>
      <c r="AB519" s="10" t="str">
        <f t="shared" si="94"/>
        <v/>
      </c>
      <c r="AC519" s="10" t="str">
        <f t="shared" si="94"/>
        <v/>
      </c>
      <c r="AD519" s="10" t="str">
        <f t="shared" si="94"/>
        <v/>
      </c>
      <c r="AE519" s="10" t="str">
        <f t="shared" si="94"/>
        <v/>
      </c>
      <c r="AF519" s="10" t="str">
        <f t="shared" si="94"/>
        <v/>
      </c>
      <c r="AG519" s="10" t="str">
        <f t="shared" si="94"/>
        <v/>
      </c>
      <c r="AH519" s="10" t="str">
        <f t="shared" si="94"/>
        <v/>
      </c>
      <c r="AI519" s="10" t="str">
        <f t="shared" si="94"/>
        <v/>
      </c>
      <c r="AJ519" s="10" t="str">
        <f t="shared" si="94"/>
        <v/>
      </c>
      <c r="AK519" s="10" t="str">
        <f t="shared" si="94"/>
        <v/>
      </c>
      <c r="AL519" s="10" t="str">
        <f t="shared" si="94"/>
        <v/>
      </c>
      <c r="AM519" s="10" t="str">
        <f t="shared" si="94"/>
        <v/>
      </c>
      <c r="AN519" s="10" t="str">
        <f t="shared" si="94"/>
        <v/>
      </c>
      <c r="AO519" s="32" t="str">
        <f t="shared" si="94"/>
        <v/>
      </c>
      <c r="AU519" s="13" t="str">
        <f>IF($F519="", "", IF(COUNTIF('Intro &amp; Setup'!$T$17:$Y$26, $F519)&gt;0, "", "X"))</f>
        <v/>
      </c>
      <c r="AW519" s="39" t="str">
        <f>IF(K519="", "", IF(COUNTIF('Intro &amp; Setup'!$AP$17:$AS$31, K519)&gt;0, "", "X"))</f>
        <v/>
      </c>
      <c r="AX519" s="1" t="str">
        <f>IF(L519="", "", IF(COUNTIF('Intro &amp; Setup'!$AP$17:$AS$31, L519)&gt;0, "", "X"))</f>
        <v/>
      </c>
      <c r="AY519" s="1" t="str">
        <f>IF(M519="", "", IF(COUNTIF('Intro &amp; Setup'!$AP$17:$AS$31, M519)&gt;0, "", "X"))</f>
        <v/>
      </c>
      <c r="AZ519" s="40" t="str">
        <f>IF(N519="", "", IF(COUNTIF('Intro &amp; Setup'!$AP$17:$AS$31, N519)&gt;0, "", "X"))</f>
        <v/>
      </c>
      <c r="BB519" s="55" t="str">
        <f t="shared" si="88"/>
        <v/>
      </c>
      <c r="BC519" s="56" t="str">
        <f t="shared" si="88"/>
        <v/>
      </c>
      <c r="BE519" s="13" t="str">
        <f t="shared" si="89"/>
        <v/>
      </c>
      <c r="BG519" s="13" t="str">
        <f t="shared" si="90"/>
        <v/>
      </c>
    </row>
    <row r="520" spans="1:59" x14ac:dyDescent="0.25">
      <c r="A520" s="2"/>
      <c r="B520" s="72"/>
      <c r="C520" s="73"/>
      <c r="D520" s="74"/>
      <c r="E520" s="74"/>
      <c r="F520" s="75"/>
      <c r="G520" s="74"/>
      <c r="H520" s="76"/>
      <c r="I520" s="74"/>
      <c r="J520" s="77"/>
      <c r="K520" s="72"/>
      <c r="L520" s="75"/>
      <c r="M520" s="75"/>
      <c r="N520" s="78"/>
      <c r="O520" s="79"/>
      <c r="P520" s="2"/>
      <c r="Q520" s="13" t="str">
        <f t="shared" si="83"/>
        <v/>
      </c>
      <c r="R520" s="2"/>
      <c r="T520" s="13" t="str">
        <f t="shared" si="84"/>
        <v/>
      </c>
      <c r="V520" s="13" t="str">
        <f t="shared" si="85"/>
        <v/>
      </c>
      <c r="W520" s="24" t="str">
        <f t="shared" si="86"/>
        <v/>
      </c>
      <c r="Y520" s="46" t="str">
        <f t="shared" si="87"/>
        <v/>
      </c>
      <c r="AA520" s="31" t="str">
        <f t="shared" si="94"/>
        <v/>
      </c>
      <c r="AB520" s="10" t="str">
        <f t="shared" si="94"/>
        <v/>
      </c>
      <c r="AC520" s="10" t="str">
        <f t="shared" si="94"/>
        <v/>
      </c>
      <c r="AD520" s="10" t="str">
        <f t="shared" si="94"/>
        <v/>
      </c>
      <c r="AE520" s="10" t="str">
        <f t="shared" si="94"/>
        <v/>
      </c>
      <c r="AF520" s="10" t="str">
        <f t="shared" si="94"/>
        <v/>
      </c>
      <c r="AG520" s="10" t="str">
        <f t="shared" si="94"/>
        <v/>
      </c>
      <c r="AH520" s="10" t="str">
        <f t="shared" si="94"/>
        <v/>
      </c>
      <c r="AI520" s="10" t="str">
        <f t="shared" si="94"/>
        <v/>
      </c>
      <c r="AJ520" s="10" t="str">
        <f t="shared" si="94"/>
        <v/>
      </c>
      <c r="AK520" s="10" t="str">
        <f t="shared" si="94"/>
        <v/>
      </c>
      <c r="AL520" s="10" t="str">
        <f t="shared" si="94"/>
        <v/>
      </c>
      <c r="AM520" s="10" t="str">
        <f t="shared" si="94"/>
        <v/>
      </c>
      <c r="AN520" s="10" t="str">
        <f t="shared" si="94"/>
        <v/>
      </c>
      <c r="AO520" s="32" t="str">
        <f t="shared" si="94"/>
        <v/>
      </c>
      <c r="AU520" s="13" t="str">
        <f>IF($F520="", "", IF(COUNTIF('Intro &amp; Setup'!$T$17:$Y$26, $F520)&gt;0, "", "X"))</f>
        <v/>
      </c>
      <c r="AW520" s="39" t="str">
        <f>IF(K520="", "", IF(COUNTIF('Intro &amp; Setup'!$AP$17:$AS$31, K520)&gt;0, "", "X"))</f>
        <v/>
      </c>
      <c r="AX520" s="1" t="str">
        <f>IF(L520="", "", IF(COUNTIF('Intro &amp; Setup'!$AP$17:$AS$31, L520)&gt;0, "", "X"))</f>
        <v/>
      </c>
      <c r="AY520" s="1" t="str">
        <f>IF(M520="", "", IF(COUNTIF('Intro &amp; Setup'!$AP$17:$AS$31, M520)&gt;0, "", "X"))</f>
        <v/>
      </c>
      <c r="AZ520" s="40" t="str">
        <f>IF(N520="", "", IF(COUNTIF('Intro &amp; Setup'!$AP$17:$AS$31, N520)&gt;0, "", "X"))</f>
        <v/>
      </c>
      <c r="BB520" s="55" t="str">
        <f t="shared" si="88"/>
        <v/>
      </c>
      <c r="BC520" s="56" t="str">
        <f t="shared" si="88"/>
        <v/>
      </c>
      <c r="BE520" s="13" t="str">
        <f t="shared" si="89"/>
        <v/>
      </c>
      <c r="BG520" s="13" t="str">
        <f t="shared" si="90"/>
        <v/>
      </c>
    </row>
    <row r="521" spans="1:59" x14ac:dyDescent="0.25">
      <c r="A521" s="2"/>
      <c r="B521" s="72"/>
      <c r="C521" s="73"/>
      <c r="D521" s="74"/>
      <c r="E521" s="74"/>
      <c r="F521" s="75"/>
      <c r="G521" s="74"/>
      <c r="H521" s="76"/>
      <c r="I521" s="74"/>
      <c r="J521" s="77"/>
      <c r="K521" s="72"/>
      <c r="L521" s="75"/>
      <c r="M521" s="75"/>
      <c r="N521" s="78"/>
      <c r="O521" s="79"/>
      <c r="P521" s="2"/>
      <c r="Q521" s="13" t="str">
        <f t="shared" si="83"/>
        <v/>
      </c>
      <c r="R521" s="2"/>
      <c r="T521" s="13" t="str">
        <f t="shared" si="84"/>
        <v/>
      </c>
      <c r="V521" s="13" t="str">
        <f t="shared" si="85"/>
        <v/>
      </c>
      <c r="W521" s="24" t="str">
        <f t="shared" si="86"/>
        <v/>
      </c>
      <c r="Y521" s="46" t="str">
        <f t="shared" si="87"/>
        <v/>
      </c>
      <c r="AA521" s="31" t="str">
        <f t="shared" si="94"/>
        <v/>
      </c>
      <c r="AB521" s="10" t="str">
        <f t="shared" si="94"/>
        <v/>
      </c>
      <c r="AC521" s="10" t="str">
        <f t="shared" si="94"/>
        <v/>
      </c>
      <c r="AD521" s="10" t="str">
        <f t="shared" si="94"/>
        <v/>
      </c>
      <c r="AE521" s="10" t="str">
        <f t="shared" si="94"/>
        <v/>
      </c>
      <c r="AF521" s="10" t="str">
        <f t="shared" si="94"/>
        <v/>
      </c>
      <c r="AG521" s="10" t="str">
        <f t="shared" si="94"/>
        <v/>
      </c>
      <c r="AH521" s="10" t="str">
        <f t="shared" si="94"/>
        <v/>
      </c>
      <c r="AI521" s="10" t="str">
        <f t="shared" si="94"/>
        <v/>
      </c>
      <c r="AJ521" s="10" t="str">
        <f t="shared" si="94"/>
        <v/>
      </c>
      <c r="AK521" s="10" t="str">
        <f t="shared" si="94"/>
        <v/>
      </c>
      <c r="AL521" s="10" t="str">
        <f t="shared" si="94"/>
        <v/>
      </c>
      <c r="AM521" s="10" t="str">
        <f t="shared" si="94"/>
        <v/>
      </c>
      <c r="AN521" s="10" t="str">
        <f t="shared" si="94"/>
        <v/>
      </c>
      <c r="AO521" s="32" t="str">
        <f t="shared" si="94"/>
        <v/>
      </c>
      <c r="AU521" s="13" t="str">
        <f>IF($F521="", "", IF(COUNTIF('Intro &amp; Setup'!$T$17:$Y$26, $F521)&gt;0, "", "X"))</f>
        <v/>
      </c>
      <c r="AW521" s="39" t="str">
        <f>IF(K521="", "", IF(COUNTIF('Intro &amp; Setup'!$AP$17:$AS$31, K521)&gt;0, "", "X"))</f>
        <v/>
      </c>
      <c r="AX521" s="1" t="str">
        <f>IF(L521="", "", IF(COUNTIF('Intro &amp; Setup'!$AP$17:$AS$31, L521)&gt;0, "", "X"))</f>
        <v/>
      </c>
      <c r="AY521" s="1" t="str">
        <f>IF(M521="", "", IF(COUNTIF('Intro &amp; Setup'!$AP$17:$AS$31, M521)&gt;0, "", "X"))</f>
        <v/>
      </c>
      <c r="AZ521" s="40" t="str">
        <f>IF(N521="", "", IF(COUNTIF('Intro &amp; Setup'!$AP$17:$AS$31, N521)&gt;0, "", "X"))</f>
        <v/>
      </c>
      <c r="BB521" s="55" t="str">
        <f t="shared" si="88"/>
        <v/>
      </c>
      <c r="BC521" s="56" t="str">
        <f t="shared" si="88"/>
        <v/>
      </c>
      <c r="BE521" s="13" t="str">
        <f t="shared" si="89"/>
        <v/>
      </c>
      <c r="BG521" s="13" t="str">
        <f t="shared" si="90"/>
        <v/>
      </c>
    </row>
    <row r="522" spans="1:59" x14ac:dyDescent="0.25">
      <c r="A522" s="2"/>
      <c r="B522" s="72"/>
      <c r="C522" s="73"/>
      <c r="D522" s="74"/>
      <c r="E522" s="74"/>
      <c r="F522" s="75"/>
      <c r="G522" s="74"/>
      <c r="H522" s="76"/>
      <c r="I522" s="74"/>
      <c r="J522" s="77"/>
      <c r="K522" s="72"/>
      <c r="L522" s="75"/>
      <c r="M522" s="75"/>
      <c r="N522" s="78"/>
      <c r="O522" s="79"/>
      <c r="P522" s="2"/>
      <c r="Q522" s="13" t="str">
        <f t="shared" si="83"/>
        <v/>
      </c>
      <c r="R522" s="2"/>
      <c r="T522" s="13" t="str">
        <f t="shared" si="84"/>
        <v/>
      </c>
      <c r="V522" s="13" t="str">
        <f t="shared" si="85"/>
        <v/>
      </c>
      <c r="W522" s="24" t="str">
        <f t="shared" si="86"/>
        <v/>
      </c>
      <c r="Y522" s="46" t="str">
        <f t="shared" si="87"/>
        <v/>
      </c>
      <c r="AA522" s="31" t="str">
        <f t="shared" si="94"/>
        <v/>
      </c>
      <c r="AB522" s="10" t="str">
        <f t="shared" si="94"/>
        <v/>
      </c>
      <c r="AC522" s="10" t="str">
        <f t="shared" si="94"/>
        <v/>
      </c>
      <c r="AD522" s="10" t="str">
        <f t="shared" si="94"/>
        <v/>
      </c>
      <c r="AE522" s="10" t="str">
        <f t="shared" si="94"/>
        <v/>
      </c>
      <c r="AF522" s="10" t="str">
        <f t="shared" si="94"/>
        <v/>
      </c>
      <c r="AG522" s="10" t="str">
        <f t="shared" si="94"/>
        <v/>
      </c>
      <c r="AH522" s="10" t="str">
        <f t="shared" si="94"/>
        <v/>
      </c>
      <c r="AI522" s="10" t="str">
        <f t="shared" si="94"/>
        <v/>
      </c>
      <c r="AJ522" s="10" t="str">
        <f t="shared" si="94"/>
        <v/>
      </c>
      <c r="AK522" s="10" t="str">
        <f t="shared" si="94"/>
        <v/>
      </c>
      <c r="AL522" s="10" t="str">
        <f t="shared" si="94"/>
        <v/>
      </c>
      <c r="AM522" s="10" t="str">
        <f t="shared" si="94"/>
        <v/>
      </c>
      <c r="AN522" s="10" t="str">
        <f t="shared" si="94"/>
        <v/>
      </c>
      <c r="AO522" s="32" t="str">
        <f t="shared" si="94"/>
        <v/>
      </c>
      <c r="AU522" s="13" t="str">
        <f>IF($F522="", "", IF(COUNTIF('Intro &amp; Setup'!$T$17:$Y$26, $F522)&gt;0, "", "X"))</f>
        <v/>
      </c>
      <c r="AW522" s="39" t="str">
        <f>IF(K522="", "", IF(COUNTIF('Intro &amp; Setup'!$AP$17:$AS$31, K522)&gt;0, "", "X"))</f>
        <v/>
      </c>
      <c r="AX522" s="1" t="str">
        <f>IF(L522="", "", IF(COUNTIF('Intro &amp; Setup'!$AP$17:$AS$31, L522)&gt;0, "", "X"))</f>
        <v/>
      </c>
      <c r="AY522" s="1" t="str">
        <f>IF(M522="", "", IF(COUNTIF('Intro &amp; Setup'!$AP$17:$AS$31, M522)&gt;0, "", "X"))</f>
        <v/>
      </c>
      <c r="AZ522" s="40" t="str">
        <f>IF(N522="", "", IF(COUNTIF('Intro &amp; Setup'!$AP$17:$AS$31, N522)&gt;0, "", "X"))</f>
        <v/>
      </c>
      <c r="BB522" s="55" t="str">
        <f t="shared" si="88"/>
        <v/>
      </c>
      <c r="BC522" s="56" t="str">
        <f t="shared" si="88"/>
        <v/>
      </c>
      <c r="BE522" s="13" t="str">
        <f t="shared" si="89"/>
        <v/>
      </c>
      <c r="BG522" s="13" t="str">
        <f t="shared" si="90"/>
        <v/>
      </c>
    </row>
    <row r="523" spans="1:59" x14ac:dyDescent="0.25">
      <c r="A523" s="2"/>
      <c r="B523" s="72"/>
      <c r="C523" s="73"/>
      <c r="D523" s="74"/>
      <c r="E523" s="74"/>
      <c r="F523" s="75"/>
      <c r="G523" s="74"/>
      <c r="H523" s="76"/>
      <c r="I523" s="74"/>
      <c r="J523" s="77"/>
      <c r="K523" s="72"/>
      <c r="L523" s="75"/>
      <c r="M523" s="75"/>
      <c r="N523" s="78"/>
      <c r="O523" s="79"/>
      <c r="P523" s="2"/>
      <c r="Q523" s="13" t="str">
        <f t="shared" si="83"/>
        <v/>
      </c>
      <c r="R523" s="2"/>
      <c r="T523" s="13" t="str">
        <f t="shared" si="84"/>
        <v/>
      </c>
      <c r="V523" s="13" t="str">
        <f t="shared" si="85"/>
        <v/>
      </c>
      <c r="W523" s="24" t="str">
        <f t="shared" si="86"/>
        <v/>
      </c>
      <c r="Y523" s="46" t="str">
        <f t="shared" si="87"/>
        <v/>
      </c>
      <c r="AA523" s="31" t="str">
        <f t="shared" si="94"/>
        <v/>
      </c>
      <c r="AB523" s="10" t="str">
        <f t="shared" si="94"/>
        <v/>
      </c>
      <c r="AC523" s="10" t="str">
        <f t="shared" si="94"/>
        <v/>
      </c>
      <c r="AD523" s="10" t="str">
        <f t="shared" si="94"/>
        <v/>
      </c>
      <c r="AE523" s="10" t="str">
        <f t="shared" si="94"/>
        <v/>
      </c>
      <c r="AF523" s="10" t="str">
        <f t="shared" si="94"/>
        <v/>
      </c>
      <c r="AG523" s="10" t="str">
        <f t="shared" si="94"/>
        <v/>
      </c>
      <c r="AH523" s="10" t="str">
        <f t="shared" si="94"/>
        <v/>
      </c>
      <c r="AI523" s="10" t="str">
        <f t="shared" si="94"/>
        <v/>
      </c>
      <c r="AJ523" s="10" t="str">
        <f t="shared" si="94"/>
        <v/>
      </c>
      <c r="AK523" s="10" t="str">
        <f t="shared" si="94"/>
        <v/>
      </c>
      <c r="AL523" s="10" t="str">
        <f t="shared" si="94"/>
        <v/>
      </c>
      <c r="AM523" s="10" t="str">
        <f t="shared" si="94"/>
        <v/>
      </c>
      <c r="AN523" s="10" t="str">
        <f t="shared" si="94"/>
        <v/>
      </c>
      <c r="AO523" s="32" t="str">
        <f t="shared" si="94"/>
        <v/>
      </c>
      <c r="AU523" s="13" t="str">
        <f>IF($F523="", "", IF(COUNTIF('Intro &amp; Setup'!$T$17:$Y$26, $F523)&gt;0, "", "X"))</f>
        <v/>
      </c>
      <c r="AW523" s="39" t="str">
        <f>IF(K523="", "", IF(COUNTIF('Intro &amp; Setup'!$AP$17:$AS$31, K523)&gt;0, "", "X"))</f>
        <v/>
      </c>
      <c r="AX523" s="1" t="str">
        <f>IF(L523="", "", IF(COUNTIF('Intro &amp; Setup'!$AP$17:$AS$31, L523)&gt;0, "", "X"))</f>
        <v/>
      </c>
      <c r="AY523" s="1" t="str">
        <f>IF(M523="", "", IF(COUNTIF('Intro &amp; Setup'!$AP$17:$AS$31, M523)&gt;0, "", "X"))</f>
        <v/>
      </c>
      <c r="AZ523" s="40" t="str">
        <f>IF(N523="", "", IF(COUNTIF('Intro &amp; Setup'!$AP$17:$AS$31, N523)&gt;0, "", "X"))</f>
        <v/>
      </c>
      <c r="BB523" s="55" t="str">
        <f t="shared" si="88"/>
        <v/>
      </c>
      <c r="BC523" s="56" t="str">
        <f t="shared" si="88"/>
        <v/>
      </c>
      <c r="BE523" s="13" t="str">
        <f t="shared" si="89"/>
        <v/>
      </c>
      <c r="BG523" s="13" t="str">
        <f t="shared" si="90"/>
        <v/>
      </c>
    </row>
    <row r="524" spans="1:59" x14ac:dyDescent="0.25">
      <c r="A524" s="2"/>
      <c r="B524" s="72"/>
      <c r="C524" s="73"/>
      <c r="D524" s="74"/>
      <c r="E524" s="74"/>
      <c r="F524" s="75"/>
      <c r="G524" s="74"/>
      <c r="H524" s="76"/>
      <c r="I524" s="74"/>
      <c r="J524" s="77"/>
      <c r="K524" s="72"/>
      <c r="L524" s="75"/>
      <c r="M524" s="75"/>
      <c r="N524" s="78"/>
      <c r="O524" s="79"/>
      <c r="P524" s="2"/>
      <c r="Q524" s="13" t="str">
        <f t="shared" ref="Q524:Q587" si="95">IF($T524="", "", IF($O524="", $T$4, $T$5))</f>
        <v/>
      </c>
      <c r="R524" s="2"/>
      <c r="T524" s="13" t="str">
        <f t="shared" ref="T524:T587" si="96">IF(COUNTIF($B524:$O524, "")=14, "", "X")</f>
        <v/>
      </c>
      <c r="V524" s="13" t="str">
        <f t="shared" ref="V524:V587" si="97">IF($T524="", "", 4-COUNTIF($K524:$N524, ""))</f>
        <v/>
      </c>
      <c r="W524" s="24" t="str">
        <f t="shared" ref="W524:W587" si="98">IFERROR(INDEX($W$3:$W$7, MATCH($V524, $V$3:$V$7, 0)), "")</f>
        <v/>
      </c>
      <c r="Y524" s="46" t="str">
        <f t="shared" ref="Y524:Y587" si="99">IF($T524="", "", $J524*$W524)</f>
        <v/>
      </c>
      <c r="AA524" s="31" t="str">
        <f t="shared" si="94"/>
        <v/>
      </c>
      <c r="AB524" s="10" t="str">
        <f t="shared" si="94"/>
        <v/>
      </c>
      <c r="AC524" s="10" t="str">
        <f t="shared" si="94"/>
        <v/>
      </c>
      <c r="AD524" s="10" t="str">
        <f t="shared" si="94"/>
        <v/>
      </c>
      <c r="AE524" s="10" t="str">
        <f t="shared" si="94"/>
        <v/>
      </c>
      <c r="AF524" s="10" t="str">
        <f t="shared" si="94"/>
        <v/>
      </c>
      <c r="AG524" s="10" t="str">
        <f t="shared" si="94"/>
        <v/>
      </c>
      <c r="AH524" s="10" t="str">
        <f t="shared" si="94"/>
        <v/>
      </c>
      <c r="AI524" s="10" t="str">
        <f t="shared" si="94"/>
        <v/>
      </c>
      <c r="AJ524" s="10" t="str">
        <f t="shared" si="94"/>
        <v/>
      </c>
      <c r="AK524" s="10" t="str">
        <f t="shared" si="94"/>
        <v/>
      </c>
      <c r="AL524" s="10" t="str">
        <f t="shared" si="94"/>
        <v/>
      </c>
      <c r="AM524" s="10" t="str">
        <f t="shared" si="94"/>
        <v/>
      </c>
      <c r="AN524" s="10" t="str">
        <f t="shared" si="94"/>
        <v/>
      </c>
      <c r="AO524" s="32" t="str">
        <f t="shared" si="94"/>
        <v/>
      </c>
      <c r="AU524" s="13" t="str">
        <f>IF($F524="", "", IF(COUNTIF('Intro &amp; Setup'!$T$17:$Y$26, $F524)&gt;0, "", "X"))</f>
        <v/>
      </c>
      <c r="AW524" s="39" t="str">
        <f>IF(K524="", "", IF(COUNTIF('Intro &amp; Setup'!$AP$17:$AS$31, K524)&gt;0, "", "X"))</f>
        <v/>
      </c>
      <c r="AX524" s="1" t="str">
        <f>IF(L524="", "", IF(COUNTIF('Intro &amp; Setup'!$AP$17:$AS$31, L524)&gt;0, "", "X"))</f>
        <v/>
      </c>
      <c r="AY524" s="1" t="str">
        <f>IF(M524="", "", IF(COUNTIF('Intro &amp; Setup'!$AP$17:$AS$31, M524)&gt;0, "", "X"))</f>
        <v/>
      </c>
      <c r="AZ524" s="40" t="str">
        <f>IF(N524="", "", IF(COUNTIF('Intro &amp; Setup'!$AP$17:$AS$31, N524)&gt;0, "", "X"))</f>
        <v/>
      </c>
      <c r="BB524" s="55" t="str">
        <f t="shared" ref="BB524:BC587" si="100">IF($T524="", "", IF($Q524=BB$10, $J524, 0))</f>
        <v/>
      </c>
      <c r="BC524" s="56" t="str">
        <f t="shared" si="100"/>
        <v/>
      </c>
      <c r="BE524" s="13" t="str">
        <f t="shared" ref="BE524:BE587" si="101">IF($C524="", "", TEXT($C524, "mmm yyyy"))</f>
        <v/>
      </c>
      <c r="BG524" s="13" t="str">
        <f t="shared" ref="BG524:BG587" si="102">IF(OR($O524="", $C524=""), "", NETWORKDAYS($C524, $O524)-1)</f>
        <v/>
      </c>
    </row>
    <row r="525" spans="1:59" x14ac:dyDescent="0.25">
      <c r="A525" s="2"/>
      <c r="B525" s="72"/>
      <c r="C525" s="73"/>
      <c r="D525" s="74"/>
      <c r="E525" s="74"/>
      <c r="F525" s="75"/>
      <c r="G525" s="74"/>
      <c r="H525" s="76"/>
      <c r="I525" s="74"/>
      <c r="J525" s="77"/>
      <c r="K525" s="72"/>
      <c r="L525" s="75"/>
      <c r="M525" s="75"/>
      <c r="N525" s="78"/>
      <c r="O525" s="79"/>
      <c r="P525" s="2"/>
      <c r="Q525" s="13" t="str">
        <f t="shared" si="95"/>
        <v/>
      </c>
      <c r="R525" s="2"/>
      <c r="T525" s="13" t="str">
        <f t="shared" si="96"/>
        <v/>
      </c>
      <c r="V525" s="13" t="str">
        <f t="shared" si="97"/>
        <v/>
      </c>
      <c r="W525" s="24" t="str">
        <f t="shared" si="98"/>
        <v/>
      </c>
      <c r="Y525" s="46" t="str">
        <f t="shared" si="99"/>
        <v/>
      </c>
      <c r="AA525" s="31" t="str">
        <f t="shared" si="94"/>
        <v/>
      </c>
      <c r="AB525" s="10" t="str">
        <f t="shared" si="94"/>
        <v/>
      </c>
      <c r="AC525" s="10" t="str">
        <f t="shared" si="94"/>
        <v/>
      </c>
      <c r="AD525" s="10" t="str">
        <f t="shared" si="94"/>
        <v/>
      </c>
      <c r="AE525" s="10" t="str">
        <f t="shared" si="94"/>
        <v/>
      </c>
      <c r="AF525" s="10" t="str">
        <f t="shared" si="94"/>
        <v/>
      </c>
      <c r="AG525" s="10" t="str">
        <f t="shared" si="94"/>
        <v/>
      </c>
      <c r="AH525" s="10" t="str">
        <f t="shared" si="94"/>
        <v/>
      </c>
      <c r="AI525" s="10" t="str">
        <f t="shared" si="94"/>
        <v/>
      </c>
      <c r="AJ525" s="10" t="str">
        <f t="shared" si="94"/>
        <v/>
      </c>
      <c r="AK525" s="10" t="str">
        <f t="shared" si="94"/>
        <v/>
      </c>
      <c r="AL525" s="10" t="str">
        <f t="shared" si="94"/>
        <v/>
      </c>
      <c r="AM525" s="10" t="str">
        <f t="shared" si="94"/>
        <v/>
      </c>
      <c r="AN525" s="10" t="str">
        <f t="shared" si="94"/>
        <v/>
      </c>
      <c r="AO525" s="32" t="str">
        <f t="shared" si="94"/>
        <v/>
      </c>
      <c r="AU525" s="13" t="str">
        <f>IF($F525="", "", IF(COUNTIF('Intro &amp; Setup'!$T$17:$Y$26, $F525)&gt;0, "", "X"))</f>
        <v/>
      </c>
      <c r="AW525" s="39" t="str">
        <f>IF(K525="", "", IF(COUNTIF('Intro &amp; Setup'!$AP$17:$AS$31, K525)&gt;0, "", "X"))</f>
        <v/>
      </c>
      <c r="AX525" s="1" t="str">
        <f>IF(L525="", "", IF(COUNTIF('Intro &amp; Setup'!$AP$17:$AS$31, L525)&gt;0, "", "X"))</f>
        <v/>
      </c>
      <c r="AY525" s="1" t="str">
        <f>IF(M525="", "", IF(COUNTIF('Intro &amp; Setup'!$AP$17:$AS$31, M525)&gt;0, "", "X"))</f>
        <v/>
      </c>
      <c r="AZ525" s="40" t="str">
        <f>IF(N525="", "", IF(COUNTIF('Intro &amp; Setup'!$AP$17:$AS$31, N525)&gt;0, "", "X"))</f>
        <v/>
      </c>
      <c r="BB525" s="55" t="str">
        <f t="shared" si="100"/>
        <v/>
      </c>
      <c r="BC525" s="56" t="str">
        <f t="shared" si="100"/>
        <v/>
      </c>
      <c r="BE525" s="13" t="str">
        <f t="shared" si="101"/>
        <v/>
      </c>
      <c r="BG525" s="13" t="str">
        <f t="shared" si="102"/>
        <v/>
      </c>
    </row>
    <row r="526" spans="1:59" x14ac:dyDescent="0.25">
      <c r="A526" s="2"/>
      <c r="B526" s="72"/>
      <c r="C526" s="73"/>
      <c r="D526" s="74"/>
      <c r="E526" s="74"/>
      <c r="F526" s="75"/>
      <c r="G526" s="74"/>
      <c r="H526" s="76"/>
      <c r="I526" s="74"/>
      <c r="J526" s="77"/>
      <c r="K526" s="72"/>
      <c r="L526" s="75"/>
      <c r="M526" s="75"/>
      <c r="N526" s="78"/>
      <c r="O526" s="79"/>
      <c r="P526" s="2"/>
      <c r="Q526" s="13" t="str">
        <f t="shared" si="95"/>
        <v/>
      </c>
      <c r="R526" s="2"/>
      <c r="T526" s="13" t="str">
        <f t="shared" si="96"/>
        <v/>
      </c>
      <c r="V526" s="13" t="str">
        <f t="shared" si="97"/>
        <v/>
      </c>
      <c r="W526" s="24" t="str">
        <f t="shared" si="98"/>
        <v/>
      </c>
      <c r="Y526" s="46" t="str">
        <f t="shared" si="99"/>
        <v/>
      </c>
      <c r="AA526" s="31" t="str">
        <f t="shared" si="94"/>
        <v/>
      </c>
      <c r="AB526" s="10" t="str">
        <f t="shared" si="94"/>
        <v/>
      </c>
      <c r="AC526" s="10" t="str">
        <f t="shared" si="94"/>
        <v/>
      </c>
      <c r="AD526" s="10" t="str">
        <f t="shared" si="94"/>
        <v/>
      </c>
      <c r="AE526" s="10" t="str">
        <f t="shared" si="94"/>
        <v/>
      </c>
      <c r="AF526" s="10" t="str">
        <f t="shared" si="94"/>
        <v/>
      </c>
      <c r="AG526" s="10" t="str">
        <f t="shared" si="94"/>
        <v/>
      </c>
      <c r="AH526" s="10" t="str">
        <f t="shared" si="94"/>
        <v/>
      </c>
      <c r="AI526" s="10" t="str">
        <f t="shared" si="94"/>
        <v/>
      </c>
      <c r="AJ526" s="10" t="str">
        <f t="shared" si="94"/>
        <v/>
      </c>
      <c r="AK526" s="10" t="str">
        <f t="shared" si="94"/>
        <v/>
      </c>
      <c r="AL526" s="10" t="str">
        <f t="shared" si="94"/>
        <v/>
      </c>
      <c r="AM526" s="10" t="str">
        <f t="shared" si="94"/>
        <v/>
      </c>
      <c r="AN526" s="10" t="str">
        <f t="shared" si="94"/>
        <v/>
      </c>
      <c r="AO526" s="32" t="str">
        <f t="shared" si="94"/>
        <v/>
      </c>
      <c r="AU526" s="13" t="str">
        <f>IF($F526="", "", IF(COUNTIF('Intro &amp; Setup'!$T$17:$Y$26, $F526)&gt;0, "", "X"))</f>
        <v/>
      </c>
      <c r="AW526" s="39" t="str">
        <f>IF(K526="", "", IF(COUNTIF('Intro &amp; Setup'!$AP$17:$AS$31, K526)&gt;0, "", "X"))</f>
        <v/>
      </c>
      <c r="AX526" s="1" t="str">
        <f>IF(L526="", "", IF(COUNTIF('Intro &amp; Setup'!$AP$17:$AS$31, L526)&gt;0, "", "X"))</f>
        <v/>
      </c>
      <c r="AY526" s="1" t="str">
        <f>IF(M526="", "", IF(COUNTIF('Intro &amp; Setup'!$AP$17:$AS$31, M526)&gt;0, "", "X"))</f>
        <v/>
      </c>
      <c r="AZ526" s="40" t="str">
        <f>IF(N526="", "", IF(COUNTIF('Intro &amp; Setup'!$AP$17:$AS$31, N526)&gt;0, "", "X"))</f>
        <v/>
      </c>
      <c r="BB526" s="55" t="str">
        <f t="shared" si="100"/>
        <v/>
      </c>
      <c r="BC526" s="56" t="str">
        <f t="shared" si="100"/>
        <v/>
      </c>
      <c r="BE526" s="13" t="str">
        <f t="shared" si="101"/>
        <v/>
      </c>
      <c r="BG526" s="13" t="str">
        <f t="shared" si="102"/>
        <v/>
      </c>
    </row>
    <row r="527" spans="1:59" x14ac:dyDescent="0.25">
      <c r="A527" s="2"/>
      <c r="B527" s="72"/>
      <c r="C527" s="73"/>
      <c r="D527" s="74"/>
      <c r="E527" s="74"/>
      <c r="F527" s="75"/>
      <c r="G527" s="74"/>
      <c r="H527" s="76"/>
      <c r="I527" s="74"/>
      <c r="J527" s="77"/>
      <c r="K527" s="72"/>
      <c r="L527" s="75"/>
      <c r="M527" s="75"/>
      <c r="N527" s="78"/>
      <c r="O527" s="79"/>
      <c r="P527" s="2"/>
      <c r="Q527" s="13" t="str">
        <f t="shared" si="95"/>
        <v/>
      </c>
      <c r="R527" s="2"/>
      <c r="T527" s="13" t="str">
        <f t="shared" si="96"/>
        <v/>
      </c>
      <c r="V527" s="13" t="str">
        <f t="shared" si="97"/>
        <v/>
      </c>
      <c r="W527" s="24" t="str">
        <f t="shared" si="98"/>
        <v/>
      </c>
      <c r="Y527" s="46" t="str">
        <f t="shared" si="99"/>
        <v/>
      </c>
      <c r="AA527" s="31" t="str">
        <f t="shared" si="94"/>
        <v/>
      </c>
      <c r="AB527" s="10" t="str">
        <f t="shared" si="94"/>
        <v/>
      </c>
      <c r="AC527" s="10" t="str">
        <f t="shared" si="94"/>
        <v/>
      </c>
      <c r="AD527" s="10" t="str">
        <f t="shared" si="94"/>
        <v/>
      </c>
      <c r="AE527" s="10" t="str">
        <f t="shared" si="94"/>
        <v/>
      </c>
      <c r="AF527" s="10" t="str">
        <f t="shared" si="94"/>
        <v/>
      </c>
      <c r="AG527" s="10" t="str">
        <f t="shared" si="94"/>
        <v/>
      </c>
      <c r="AH527" s="10" t="str">
        <f t="shared" si="94"/>
        <v/>
      </c>
      <c r="AI527" s="10" t="str">
        <f t="shared" si="94"/>
        <v/>
      </c>
      <c r="AJ527" s="10" t="str">
        <f t="shared" si="94"/>
        <v/>
      </c>
      <c r="AK527" s="10" t="str">
        <f t="shared" si="94"/>
        <v/>
      </c>
      <c r="AL527" s="10" t="str">
        <f t="shared" si="94"/>
        <v/>
      </c>
      <c r="AM527" s="10" t="str">
        <f t="shared" si="94"/>
        <v/>
      </c>
      <c r="AN527" s="10" t="str">
        <f t="shared" si="94"/>
        <v/>
      </c>
      <c r="AO527" s="32" t="str">
        <f t="shared" si="94"/>
        <v/>
      </c>
      <c r="AU527" s="13" t="str">
        <f>IF($F527="", "", IF(COUNTIF('Intro &amp; Setup'!$T$17:$Y$26, $F527)&gt;0, "", "X"))</f>
        <v/>
      </c>
      <c r="AW527" s="39" t="str">
        <f>IF(K527="", "", IF(COUNTIF('Intro &amp; Setup'!$AP$17:$AS$31, K527)&gt;0, "", "X"))</f>
        <v/>
      </c>
      <c r="AX527" s="1" t="str">
        <f>IF(L527="", "", IF(COUNTIF('Intro &amp; Setup'!$AP$17:$AS$31, L527)&gt;0, "", "X"))</f>
        <v/>
      </c>
      <c r="AY527" s="1" t="str">
        <f>IF(M527="", "", IF(COUNTIF('Intro &amp; Setup'!$AP$17:$AS$31, M527)&gt;0, "", "X"))</f>
        <v/>
      </c>
      <c r="AZ527" s="40" t="str">
        <f>IF(N527="", "", IF(COUNTIF('Intro &amp; Setup'!$AP$17:$AS$31, N527)&gt;0, "", "X"))</f>
        <v/>
      </c>
      <c r="BB527" s="55" t="str">
        <f t="shared" si="100"/>
        <v/>
      </c>
      <c r="BC527" s="56" t="str">
        <f t="shared" si="100"/>
        <v/>
      </c>
      <c r="BE527" s="13" t="str">
        <f t="shared" si="101"/>
        <v/>
      </c>
      <c r="BG527" s="13" t="str">
        <f t="shared" si="102"/>
        <v/>
      </c>
    </row>
    <row r="528" spans="1:59" x14ac:dyDescent="0.25">
      <c r="A528" s="2"/>
      <c r="B528" s="72"/>
      <c r="C528" s="73"/>
      <c r="D528" s="74"/>
      <c r="E528" s="74"/>
      <c r="F528" s="75"/>
      <c r="G528" s="74"/>
      <c r="H528" s="76"/>
      <c r="I528" s="74"/>
      <c r="J528" s="77"/>
      <c r="K528" s="72"/>
      <c r="L528" s="75"/>
      <c r="M528" s="75"/>
      <c r="N528" s="78"/>
      <c r="O528" s="79"/>
      <c r="P528" s="2"/>
      <c r="Q528" s="13" t="str">
        <f t="shared" si="95"/>
        <v/>
      </c>
      <c r="R528" s="2"/>
      <c r="T528" s="13" t="str">
        <f t="shared" si="96"/>
        <v/>
      </c>
      <c r="V528" s="13" t="str">
        <f t="shared" si="97"/>
        <v/>
      </c>
      <c r="W528" s="24" t="str">
        <f t="shared" si="98"/>
        <v/>
      </c>
      <c r="Y528" s="46" t="str">
        <f t="shared" si="99"/>
        <v/>
      </c>
      <c r="AA528" s="31" t="str">
        <f t="shared" si="94"/>
        <v/>
      </c>
      <c r="AB528" s="10" t="str">
        <f t="shared" si="94"/>
        <v/>
      </c>
      <c r="AC528" s="10" t="str">
        <f t="shared" si="94"/>
        <v/>
      </c>
      <c r="AD528" s="10" t="str">
        <f t="shared" si="94"/>
        <v/>
      </c>
      <c r="AE528" s="10" t="str">
        <f t="shared" si="94"/>
        <v/>
      </c>
      <c r="AF528" s="10" t="str">
        <f t="shared" si="94"/>
        <v/>
      </c>
      <c r="AG528" s="10" t="str">
        <f t="shared" si="94"/>
        <v/>
      </c>
      <c r="AH528" s="10" t="str">
        <f t="shared" si="94"/>
        <v/>
      </c>
      <c r="AI528" s="10" t="str">
        <f t="shared" si="94"/>
        <v/>
      </c>
      <c r="AJ528" s="10" t="str">
        <f t="shared" si="94"/>
        <v/>
      </c>
      <c r="AK528" s="10" t="str">
        <f t="shared" si="94"/>
        <v/>
      </c>
      <c r="AL528" s="10" t="str">
        <f t="shared" si="94"/>
        <v/>
      </c>
      <c r="AM528" s="10" t="str">
        <f t="shared" si="94"/>
        <v/>
      </c>
      <c r="AN528" s="10" t="str">
        <f t="shared" si="94"/>
        <v/>
      </c>
      <c r="AO528" s="32" t="str">
        <f t="shared" si="94"/>
        <v/>
      </c>
      <c r="AU528" s="13" t="str">
        <f>IF($F528="", "", IF(COUNTIF('Intro &amp; Setup'!$T$17:$Y$26, $F528)&gt;0, "", "X"))</f>
        <v/>
      </c>
      <c r="AW528" s="39" t="str">
        <f>IF(K528="", "", IF(COUNTIF('Intro &amp; Setup'!$AP$17:$AS$31, K528)&gt;0, "", "X"))</f>
        <v/>
      </c>
      <c r="AX528" s="1" t="str">
        <f>IF(L528="", "", IF(COUNTIF('Intro &amp; Setup'!$AP$17:$AS$31, L528)&gt;0, "", "X"))</f>
        <v/>
      </c>
      <c r="AY528" s="1" t="str">
        <f>IF(M528="", "", IF(COUNTIF('Intro &amp; Setup'!$AP$17:$AS$31, M528)&gt;0, "", "X"))</f>
        <v/>
      </c>
      <c r="AZ528" s="40" t="str">
        <f>IF(N528="", "", IF(COUNTIF('Intro &amp; Setup'!$AP$17:$AS$31, N528)&gt;0, "", "X"))</f>
        <v/>
      </c>
      <c r="BB528" s="55" t="str">
        <f t="shared" si="100"/>
        <v/>
      </c>
      <c r="BC528" s="56" t="str">
        <f t="shared" si="100"/>
        <v/>
      </c>
      <c r="BE528" s="13" t="str">
        <f t="shared" si="101"/>
        <v/>
      </c>
      <c r="BG528" s="13" t="str">
        <f t="shared" si="102"/>
        <v/>
      </c>
    </row>
    <row r="529" spans="1:59" x14ac:dyDescent="0.25">
      <c r="A529" s="2"/>
      <c r="B529" s="72"/>
      <c r="C529" s="73"/>
      <c r="D529" s="74"/>
      <c r="E529" s="74"/>
      <c r="F529" s="75"/>
      <c r="G529" s="74"/>
      <c r="H529" s="76"/>
      <c r="I529" s="74"/>
      <c r="J529" s="77"/>
      <c r="K529" s="72"/>
      <c r="L529" s="75"/>
      <c r="M529" s="75"/>
      <c r="N529" s="78"/>
      <c r="O529" s="79"/>
      <c r="P529" s="2"/>
      <c r="Q529" s="13" t="str">
        <f t="shared" si="95"/>
        <v/>
      </c>
      <c r="R529" s="2"/>
      <c r="T529" s="13" t="str">
        <f t="shared" si="96"/>
        <v/>
      </c>
      <c r="V529" s="13" t="str">
        <f t="shared" si="97"/>
        <v/>
      </c>
      <c r="W529" s="24" t="str">
        <f t="shared" si="98"/>
        <v/>
      </c>
      <c r="Y529" s="46" t="str">
        <f t="shared" si="99"/>
        <v/>
      </c>
      <c r="AA529" s="31" t="str">
        <f t="shared" si="94"/>
        <v/>
      </c>
      <c r="AB529" s="10" t="str">
        <f t="shared" si="94"/>
        <v/>
      </c>
      <c r="AC529" s="10" t="str">
        <f t="shared" si="94"/>
        <v/>
      </c>
      <c r="AD529" s="10" t="str">
        <f t="shared" si="94"/>
        <v/>
      </c>
      <c r="AE529" s="10" t="str">
        <f t="shared" si="94"/>
        <v/>
      </c>
      <c r="AF529" s="10" t="str">
        <f t="shared" si="94"/>
        <v/>
      </c>
      <c r="AG529" s="10" t="str">
        <f t="shared" si="94"/>
        <v/>
      </c>
      <c r="AH529" s="10" t="str">
        <f t="shared" si="94"/>
        <v/>
      </c>
      <c r="AI529" s="10" t="str">
        <f t="shared" si="94"/>
        <v/>
      </c>
      <c r="AJ529" s="10" t="str">
        <f t="shared" si="94"/>
        <v/>
      </c>
      <c r="AK529" s="10" t="str">
        <f t="shared" si="94"/>
        <v/>
      </c>
      <c r="AL529" s="10" t="str">
        <f t="shared" si="94"/>
        <v/>
      </c>
      <c r="AM529" s="10" t="str">
        <f t="shared" si="94"/>
        <v/>
      </c>
      <c r="AN529" s="10" t="str">
        <f t="shared" si="94"/>
        <v/>
      </c>
      <c r="AO529" s="32" t="str">
        <f t="shared" si="94"/>
        <v/>
      </c>
      <c r="AU529" s="13" t="str">
        <f>IF($F529="", "", IF(COUNTIF('Intro &amp; Setup'!$T$17:$Y$26, $F529)&gt;0, "", "X"))</f>
        <v/>
      </c>
      <c r="AW529" s="39" t="str">
        <f>IF(K529="", "", IF(COUNTIF('Intro &amp; Setup'!$AP$17:$AS$31, K529)&gt;0, "", "X"))</f>
        <v/>
      </c>
      <c r="AX529" s="1" t="str">
        <f>IF(L529="", "", IF(COUNTIF('Intro &amp; Setup'!$AP$17:$AS$31, L529)&gt;0, "", "X"))</f>
        <v/>
      </c>
      <c r="AY529" s="1" t="str">
        <f>IF(M529="", "", IF(COUNTIF('Intro &amp; Setup'!$AP$17:$AS$31, M529)&gt;0, "", "X"))</f>
        <v/>
      </c>
      <c r="AZ529" s="40" t="str">
        <f>IF(N529="", "", IF(COUNTIF('Intro &amp; Setup'!$AP$17:$AS$31, N529)&gt;0, "", "X"))</f>
        <v/>
      </c>
      <c r="BB529" s="55" t="str">
        <f t="shared" si="100"/>
        <v/>
      </c>
      <c r="BC529" s="56" t="str">
        <f t="shared" si="100"/>
        <v/>
      </c>
      <c r="BE529" s="13" t="str">
        <f t="shared" si="101"/>
        <v/>
      </c>
      <c r="BG529" s="13" t="str">
        <f t="shared" si="102"/>
        <v/>
      </c>
    </row>
    <row r="530" spans="1:59" x14ac:dyDescent="0.25">
      <c r="A530" s="2"/>
      <c r="B530" s="72"/>
      <c r="C530" s="73"/>
      <c r="D530" s="74"/>
      <c r="E530" s="74"/>
      <c r="F530" s="75"/>
      <c r="G530" s="74"/>
      <c r="H530" s="76"/>
      <c r="I530" s="74"/>
      <c r="J530" s="77"/>
      <c r="K530" s="72"/>
      <c r="L530" s="75"/>
      <c r="M530" s="75"/>
      <c r="N530" s="78"/>
      <c r="O530" s="79"/>
      <c r="P530" s="2"/>
      <c r="Q530" s="13" t="str">
        <f t="shared" si="95"/>
        <v/>
      </c>
      <c r="R530" s="2"/>
      <c r="T530" s="13" t="str">
        <f t="shared" si="96"/>
        <v/>
      </c>
      <c r="V530" s="13" t="str">
        <f t="shared" si="97"/>
        <v/>
      </c>
      <c r="W530" s="24" t="str">
        <f t="shared" si="98"/>
        <v/>
      </c>
      <c r="Y530" s="46" t="str">
        <f t="shared" si="99"/>
        <v/>
      </c>
      <c r="AA530" s="31" t="str">
        <f t="shared" si="94"/>
        <v/>
      </c>
      <c r="AB530" s="10" t="str">
        <f t="shared" si="94"/>
        <v/>
      </c>
      <c r="AC530" s="10" t="str">
        <f t="shared" si="94"/>
        <v/>
      </c>
      <c r="AD530" s="10" t="str">
        <f t="shared" si="94"/>
        <v/>
      </c>
      <c r="AE530" s="10" t="str">
        <f t="shared" si="94"/>
        <v/>
      </c>
      <c r="AF530" s="10" t="str">
        <f t="shared" si="94"/>
        <v/>
      </c>
      <c r="AG530" s="10" t="str">
        <f t="shared" si="94"/>
        <v/>
      </c>
      <c r="AH530" s="10" t="str">
        <f t="shared" si="94"/>
        <v/>
      </c>
      <c r="AI530" s="10" t="str">
        <f t="shared" si="94"/>
        <v/>
      </c>
      <c r="AJ530" s="10" t="str">
        <f t="shared" si="94"/>
        <v/>
      </c>
      <c r="AK530" s="10" t="str">
        <f t="shared" si="94"/>
        <v/>
      </c>
      <c r="AL530" s="10" t="str">
        <f t="shared" si="94"/>
        <v/>
      </c>
      <c r="AM530" s="10" t="str">
        <f t="shared" si="94"/>
        <v/>
      </c>
      <c r="AN530" s="10" t="str">
        <f t="shared" si="94"/>
        <v/>
      </c>
      <c r="AO530" s="32" t="str">
        <f t="shared" si="94"/>
        <v/>
      </c>
      <c r="AU530" s="13" t="str">
        <f>IF($F530="", "", IF(COUNTIF('Intro &amp; Setup'!$T$17:$Y$26, $F530)&gt;0, "", "X"))</f>
        <v/>
      </c>
      <c r="AW530" s="39" t="str">
        <f>IF(K530="", "", IF(COUNTIF('Intro &amp; Setup'!$AP$17:$AS$31, K530)&gt;0, "", "X"))</f>
        <v/>
      </c>
      <c r="AX530" s="1" t="str">
        <f>IF(L530="", "", IF(COUNTIF('Intro &amp; Setup'!$AP$17:$AS$31, L530)&gt;0, "", "X"))</f>
        <v/>
      </c>
      <c r="AY530" s="1" t="str">
        <f>IF(M530="", "", IF(COUNTIF('Intro &amp; Setup'!$AP$17:$AS$31, M530)&gt;0, "", "X"))</f>
        <v/>
      </c>
      <c r="AZ530" s="40" t="str">
        <f>IF(N530="", "", IF(COUNTIF('Intro &amp; Setup'!$AP$17:$AS$31, N530)&gt;0, "", "X"))</f>
        <v/>
      </c>
      <c r="BB530" s="55" t="str">
        <f t="shared" si="100"/>
        <v/>
      </c>
      <c r="BC530" s="56" t="str">
        <f t="shared" si="100"/>
        <v/>
      </c>
      <c r="BE530" s="13" t="str">
        <f t="shared" si="101"/>
        <v/>
      </c>
      <c r="BG530" s="13" t="str">
        <f t="shared" si="102"/>
        <v/>
      </c>
    </row>
    <row r="531" spans="1:59" x14ac:dyDescent="0.25">
      <c r="A531" s="2"/>
      <c r="B531" s="72"/>
      <c r="C531" s="73"/>
      <c r="D531" s="74"/>
      <c r="E531" s="74"/>
      <c r="F531" s="75"/>
      <c r="G531" s="74"/>
      <c r="H531" s="76"/>
      <c r="I531" s="74"/>
      <c r="J531" s="77"/>
      <c r="K531" s="72"/>
      <c r="L531" s="75"/>
      <c r="M531" s="75"/>
      <c r="N531" s="78"/>
      <c r="O531" s="79"/>
      <c r="P531" s="2"/>
      <c r="Q531" s="13" t="str">
        <f t="shared" si="95"/>
        <v/>
      </c>
      <c r="R531" s="2"/>
      <c r="T531" s="13" t="str">
        <f t="shared" si="96"/>
        <v/>
      </c>
      <c r="V531" s="13" t="str">
        <f t="shared" si="97"/>
        <v/>
      </c>
      <c r="W531" s="24" t="str">
        <f t="shared" si="98"/>
        <v/>
      </c>
      <c r="Y531" s="46" t="str">
        <f t="shared" si="99"/>
        <v/>
      </c>
      <c r="AA531" s="31" t="str">
        <f t="shared" si="94"/>
        <v/>
      </c>
      <c r="AB531" s="10" t="str">
        <f t="shared" si="94"/>
        <v/>
      </c>
      <c r="AC531" s="10" t="str">
        <f t="shared" si="94"/>
        <v/>
      </c>
      <c r="AD531" s="10" t="str">
        <f t="shared" si="94"/>
        <v/>
      </c>
      <c r="AE531" s="10" t="str">
        <f t="shared" si="94"/>
        <v/>
      </c>
      <c r="AF531" s="10" t="str">
        <f t="shared" si="94"/>
        <v/>
      </c>
      <c r="AG531" s="10" t="str">
        <f t="shared" si="94"/>
        <v/>
      </c>
      <c r="AH531" s="10" t="str">
        <f t="shared" si="94"/>
        <v/>
      </c>
      <c r="AI531" s="10" t="str">
        <f t="shared" si="94"/>
        <v/>
      </c>
      <c r="AJ531" s="10" t="str">
        <f t="shared" si="94"/>
        <v/>
      </c>
      <c r="AK531" s="10" t="str">
        <f t="shared" si="94"/>
        <v/>
      </c>
      <c r="AL531" s="10" t="str">
        <f t="shared" si="94"/>
        <v/>
      </c>
      <c r="AM531" s="10" t="str">
        <f t="shared" si="94"/>
        <v/>
      </c>
      <c r="AN531" s="10" t="str">
        <f t="shared" si="94"/>
        <v/>
      </c>
      <c r="AO531" s="32" t="str">
        <f t="shared" si="94"/>
        <v/>
      </c>
      <c r="AU531" s="13" t="str">
        <f>IF($F531="", "", IF(COUNTIF('Intro &amp; Setup'!$T$17:$Y$26, $F531)&gt;0, "", "X"))</f>
        <v/>
      </c>
      <c r="AW531" s="39" t="str">
        <f>IF(K531="", "", IF(COUNTIF('Intro &amp; Setup'!$AP$17:$AS$31, K531)&gt;0, "", "X"))</f>
        <v/>
      </c>
      <c r="AX531" s="1" t="str">
        <f>IF(L531="", "", IF(COUNTIF('Intro &amp; Setup'!$AP$17:$AS$31, L531)&gt;0, "", "X"))</f>
        <v/>
      </c>
      <c r="AY531" s="1" t="str">
        <f>IF(M531="", "", IF(COUNTIF('Intro &amp; Setup'!$AP$17:$AS$31, M531)&gt;0, "", "X"))</f>
        <v/>
      </c>
      <c r="AZ531" s="40" t="str">
        <f>IF(N531="", "", IF(COUNTIF('Intro &amp; Setup'!$AP$17:$AS$31, N531)&gt;0, "", "X"))</f>
        <v/>
      </c>
      <c r="BB531" s="55" t="str">
        <f t="shared" si="100"/>
        <v/>
      </c>
      <c r="BC531" s="56" t="str">
        <f t="shared" si="100"/>
        <v/>
      </c>
      <c r="BE531" s="13" t="str">
        <f t="shared" si="101"/>
        <v/>
      </c>
      <c r="BG531" s="13" t="str">
        <f t="shared" si="102"/>
        <v/>
      </c>
    </row>
    <row r="532" spans="1:59" x14ac:dyDescent="0.25">
      <c r="A532" s="2"/>
      <c r="B532" s="72"/>
      <c r="C532" s="73"/>
      <c r="D532" s="74"/>
      <c r="E532" s="74"/>
      <c r="F532" s="75"/>
      <c r="G532" s="74"/>
      <c r="H532" s="76"/>
      <c r="I532" s="74"/>
      <c r="J532" s="77"/>
      <c r="K532" s="72"/>
      <c r="L532" s="75"/>
      <c r="M532" s="75"/>
      <c r="N532" s="78"/>
      <c r="O532" s="79"/>
      <c r="P532" s="2"/>
      <c r="Q532" s="13" t="str">
        <f t="shared" si="95"/>
        <v/>
      </c>
      <c r="R532" s="2"/>
      <c r="T532" s="13" t="str">
        <f t="shared" si="96"/>
        <v/>
      </c>
      <c r="V532" s="13" t="str">
        <f t="shared" si="97"/>
        <v/>
      </c>
      <c r="W532" s="24" t="str">
        <f t="shared" si="98"/>
        <v/>
      </c>
      <c r="Y532" s="46" t="str">
        <f t="shared" si="99"/>
        <v/>
      </c>
      <c r="AA532" s="31" t="str">
        <f t="shared" si="94"/>
        <v/>
      </c>
      <c r="AB532" s="10" t="str">
        <f t="shared" si="94"/>
        <v/>
      </c>
      <c r="AC532" s="10" t="str">
        <f t="shared" si="94"/>
        <v/>
      </c>
      <c r="AD532" s="10" t="str">
        <f t="shared" si="94"/>
        <v/>
      </c>
      <c r="AE532" s="10" t="str">
        <f t="shared" si="94"/>
        <v/>
      </c>
      <c r="AF532" s="10" t="str">
        <f t="shared" si="94"/>
        <v/>
      </c>
      <c r="AG532" s="10" t="str">
        <f t="shared" si="94"/>
        <v/>
      </c>
      <c r="AH532" s="10" t="str">
        <f t="shared" si="94"/>
        <v/>
      </c>
      <c r="AI532" s="10" t="str">
        <f t="shared" si="94"/>
        <v/>
      </c>
      <c r="AJ532" s="10" t="str">
        <f t="shared" si="94"/>
        <v/>
      </c>
      <c r="AK532" s="10" t="str">
        <f t="shared" si="94"/>
        <v/>
      </c>
      <c r="AL532" s="10" t="str">
        <f t="shared" si="94"/>
        <v/>
      </c>
      <c r="AM532" s="10" t="str">
        <f t="shared" si="94"/>
        <v/>
      </c>
      <c r="AN532" s="10" t="str">
        <f t="shared" si="94"/>
        <v/>
      </c>
      <c r="AO532" s="32" t="str">
        <f t="shared" si="94"/>
        <v/>
      </c>
      <c r="AU532" s="13" t="str">
        <f>IF($F532="", "", IF(COUNTIF('Intro &amp; Setup'!$T$17:$Y$26, $F532)&gt;0, "", "X"))</f>
        <v/>
      </c>
      <c r="AW532" s="39" t="str">
        <f>IF(K532="", "", IF(COUNTIF('Intro &amp; Setup'!$AP$17:$AS$31, K532)&gt;0, "", "X"))</f>
        <v/>
      </c>
      <c r="AX532" s="1" t="str">
        <f>IF(L532="", "", IF(COUNTIF('Intro &amp; Setup'!$AP$17:$AS$31, L532)&gt;0, "", "X"))</f>
        <v/>
      </c>
      <c r="AY532" s="1" t="str">
        <f>IF(M532="", "", IF(COUNTIF('Intro &amp; Setup'!$AP$17:$AS$31, M532)&gt;0, "", "X"))</f>
        <v/>
      </c>
      <c r="AZ532" s="40" t="str">
        <f>IF(N532="", "", IF(COUNTIF('Intro &amp; Setup'!$AP$17:$AS$31, N532)&gt;0, "", "X"))</f>
        <v/>
      </c>
      <c r="BB532" s="55" t="str">
        <f t="shared" si="100"/>
        <v/>
      </c>
      <c r="BC532" s="56" t="str">
        <f t="shared" si="100"/>
        <v/>
      </c>
      <c r="BE532" s="13" t="str">
        <f t="shared" si="101"/>
        <v/>
      </c>
      <c r="BG532" s="13" t="str">
        <f t="shared" si="102"/>
        <v/>
      </c>
    </row>
    <row r="533" spans="1:59" x14ac:dyDescent="0.25">
      <c r="A533" s="2"/>
      <c r="B533" s="72"/>
      <c r="C533" s="73"/>
      <c r="D533" s="74"/>
      <c r="E533" s="74"/>
      <c r="F533" s="75"/>
      <c r="G533" s="74"/>
      <c r="H533" s="76"/>
      <c r="I533" s="74"/>
      <c r="J533" s="77"/>
      <c r="K533" s="72"/>
      <c r="L533" s="75"/>
      <c r="M533" s="75"/>
      <c r="N533" s="78"/>
      <c r="O533" s="79"/>
      <c r="P533" s="2"/>
      <c r="Q533" s="13" t="str">
        <f t="shared" si="95"/>
        <v/>
      </c>
      <c r="R533" s="2"/>
      <c r="T533" s="13" t="str">
        <f t="shared" si="96"/>
        <v/>
      </c>
      <c r="V533" s="13" t="str">
        <f t="shared" si="97"/>
        <v/>
      </c>
      <c r="W533" s="24" t="str">
        <f t="shared" si="98"/>
        <v/>
      </c>
      <c r="Y533" s="46" t="str">
        <f t="shared" si="99"/>
        <v/>
      </c>
      <c r="AA533" s="31" t="str">
        <f t="shared" si="94"/>
        <v/>
      </c>
      <c r="AB533" s="10" t="str">
        <f t="shared" si="94"/>
        <v/>
      </c>
      <c r="AC533" s="10" t="str">
        <f t="shared" si="94"/>
        <v/>
      </c>
      <c r="AD533" s="10" t="str">
        <f t="shared" si="94"/>
        <v/>
      </c>
      <c r="AE533" s="10" t="str">
        <f t="shared" si="94"/>
        <v/>
      </c>
      <c r="AF533" s="10" t="str">
        <f t="shared" si="94"/>
        <v/>
      </c>
      <c r="AG533" s="10" t="str">
        <f t="shared" si="94"/>
        <v/>
      </c>
      <c r="AH533" s="10" t="str">
        <f t="shared" si="94"/>
        <v/>
      </c>
      <c r="AI533" s="10" t="str">
        <f t="shared" si="94"/>
        <v/>
      </c>
      <c r="AJ533" s="10" t="str">
        <f t="shared" si="94"/>
        <v/>
      </c>
      <c r="AK533" s="10" t="str">
        <f t="shared" si="94"/>
        <v/>
      </c>
      <c r="AL533" s="10" t="str">
        <f t="shared" si="94"/>
        <v/>
      </c>
      <c r="AM533" s="10" t="str">
        <f t="shared" si="94"/>
        <v/>
      </c>
      <c r="AN533" s="10" t="str">
        <f t="shared" si="94"/>
        <v/>
      </c>
      <c r="AO533" s="32" t="str">
        <f t="shared" si="94"/>
        <v/>
      </c>
      <c r="AU533" s="13" t="str">
        <f>IF($F533="", "", IF(COUNTIF('Intro &amp; Setup'!$T$17:$Y$26, $F533)&gt;0, "", "X"))</f>
        <v/>
      </c>
      <c r="AW533" s="39" t="str">
        <f>IF(K533="", "", IF(COUNTIF('Intro &amp; Setup'!$AP$17:$AS$31, K533)&gt;0, "", "X"))</f>
        <v/>
      </c>
      <c r="AX533" s="1" t="str">
        <f>IF(L533="", "", IF(COUNTIF('Intro &amp; Setup'!$AP$17:$AS$31, L533)&gt;0, "", "X"))</f>
        <v/>
      </c>
      <c r="AY533" s="1" t="str">
        <f>IF(M533="", "", IF(COUNTIF('Intro &amp; Setup'!$AP$17:$AS$31, M533)&gt;0, "", "X"))</f>
        <v/>
      </c>
      <c r="AZ533" s="40" t="str">
        <f>IF(N533="", "", IF(COUNTIF('Intro &amp; Setup'!$AP$17:$AS$31, N533)&gt;0, "", "X"))</f>
        <v/>
      </c>
      <c r="BB533" s="55" t="str">
        <f t="shared" si="100"/>
        <v/>
      </c>
      <c r="BC533" s="56" t="str">
        <f t="shared" si="100"/>
        <v/>
      </c>
      <c r="BE533" s="13" t="str">
        <f t="shared" si="101"/>
        <v/>
      </c>
      <c r="BG533" s="13" t="str">
        <f t="shared" si="102"/>
        <v/>
      </c>
    </row>
    <row r="534" spans="1:59" x14ac:dyDescent="0.25">
      <c r="A534" s="2"/>
      <c r="B534" s="72"/>
      <c r="C534" s="73"/>
      <c r="D534" s="74"/>
      <c r="E534" s="74"/>
      <c r="F534" s="75"/>
      <c r="G534" s="74"/>
      <c r="H534" s="76"/>
      <c r="I534" s="74"/>
      <c r="J534" s="77"/>
      <c r="K534" s="72"/>
      <c r="L534" s="75"/>
      <c r="M534" s="75"/>
      <c r="N534" s="78"/>
      <c r="O534" s="79"/>
      <c r="P534" s="2"/>
      <c r="Q534" s="13" t="str">
        <f t="shared" si="95"/>
        <v/>
      </c>
      <c r="R534" s="2"/>
      <c r="T534" s="13" t="str">
        <f t="shared" si="96"/>
        <v/>
      </c>
      <c r="V534" s="13" t="str">
        <f t="shared" si="97"/>
        <v/>
      </c>
      <c r="W534" s="24" t="str">
        <f t="shared" si="98"/>
        <v/>
      </c>
      <c r="Y534" s="46" t="str">
        <f t="shared" si="99"/>
        <v/>
      </c>
      <c r="AA534" s="31" t="str">
        <f t="shared" si="94"/>
        <v/>
      </c>
      <c r="AB534" s="10" t="str">
        <f t="shared" si="94"/>
        <v/>
      </c>
      <c r="AC534" s="10" t="str">
        <f t="shared" si="94"/>
        <v/>
      </c>
      <c r="AD534" s="10" t="str">
        <f t="shared" si="94"/>
        <v/>
      </c>
      <c r="AE534" s="10" t="str">
        <f t="shared" si="94"/>
        <v/>
      </c>
      <c r="AF534" s="10" t="str">
        <f t="shared" si="94"/>
        <v/>
      </c>
      <c r="AG534" s="10" t="str">
        <f t="shared" si="94"/>
        <v/>
      </c>
      <c r="AH534" s="10" t="str">
        <f t="shared" si="94"/>
        <v/>
      </c>
      <c r="AI534" s="10" t="str">
        <f t="shared" si="94"/>
        <v/>
      </c>
      <c r="AJ534" s="10" t="str">
        <f t="shared" si="94"/>
        <v/>
      </c>
      <c r="AK534" s="10" t="str">
        <f t="shared" si="94"/>
        <v/>
      </c>
      <c r="AL534" s="10" t="str">
        <f t="shared" si="94"/>
        <v/>
      </c>
      <c r="AM534" s="10" t="str">
        <f t="shared" si="94"/>
        <v/>
      </c>
      <c r="AN534" s="10" t="str">
        <f t="shared" si="94"/>
        <v/>
      </c>
      <c r="AO534" s="32" t="str">
        <f t="shared" si="94"/>
        <v/>
      </c>
      <c r="AU534" s="13" t="str">
        <f>IF($F534="", "", IF(COUNTIF('Intro &amp; Setup'!$T$17:$Y$26, $F534)&gt;0, "", "X"))</f>
        <v/>
      </c>
      <c r="AW534" s="39" t="str">
        <f>IF(K534="", "", IF(COUNTIF('Intro &amp; Setup'!$AP$17:$AS$31, K534)&gt;0, "", "X"))</f>
        <v/>
      </c>
      <c r="AX534" s="1" t="str">
        <f>IF(L534="", "", IF(COUNTIF('Intro &amp; Setup'!$AP$17:$AS$31, L534)&gt;0, "", "X"))</f>
        <v/>
      </c>
      <c r="AY534" s="1" t="str">
        <f>IF(M534="", "", IF(COUNTIF('Intro &amp; Setup'!$AP$17:$AS$31, M534)&gt;0, "", "X"))</f>
        <v/>
      </c>
      <c r="AZ534" s="40" t="str">
        <f>IF(N534="", "", IF(COUNTIF('Intro &amp; Setup'!$AP$17:$AS$31, N534)&gt;0, "", "X"))</f>
        <v/>
      </c>
      <c r="BB534" s="55" t="str">
        <f t="shared" si="100"/>
        <v/>
      </c>
      <c r="BC534" s="56" t="str">
        <f t="shared" si="100"/>
        <v/>
      </c>
      <c r="BE534" s="13" t="str">
        <f t="shared" si="101"/>
        <v/>
      </c>
      <c r="BG534" s="13" t="str">
        <f t="shared" si="102"/>
        <v/>
      </c>
    </row>
    <row r="535" spans="1:59" x14ac:dyDescent="0.25">
      <c r="A535" s="2"/>
      <c r="B535" s="72"/>
      <c r="C535" s="73"/>
      <c r="D535" s="74"/>
      <c r="E535" s="74"/>
      <c r="F535" s="75"/>
      <c r="G535" s="74"/>
      <c r="H535" s="76"/>
      <c r="I535" s="74"/>
      <c r="J535" s="77"/>
      <c r="K535" s="72"/>
      <c r="L535" s="75"/>
      <c r="M535" s="75"/>
      <c r="N535" s="78"/>
      <c r="O535" s="79"/>
      <c r="P535" s="2"/>
      <c r="Q535" s="13" t="str">
        <f t="shared" si="95"/>
        <v/>
      </c>
      <c r="R535" s="2"/>
      <c r="T535" s="13" t="str">
        <f t="shared" si="96"/>
        <v/>
      </c>
      <c r="V535" s="13" t="str">
        <f t="shared" si="97"/>
        <v/>
      </c>
      <c r="W535" s="24" t="str">
        <f t="shared" si="98"/>
        <v/>
      </c>
      <c r="Y535" s="46" t="str">
        <f t="shared" si="99"/>
        <v/>
      </c>
      <c r="AA535" s="31" t="str">
        <f t="shared" si="94"/>
        <v/>
      </c>
      <c r="AB535" s="10" t="str">
        <f t="shared" si="94"/>
        <v/>
      </c>
      <c r="AC535" s="10" t="str">
        <f t="shared" si="94"/>
        <v/>
      </c>
      <c r="AD535" s="10" t="str">
        <f t="shared" si="94"/>
        <v/>
      </c>
      <c r="AE535" s="10" t="str">
        <f t="shared" si="94"/>
        <v/>
      </c>
      <c r="AF535" s="10" t="str">
        <f t="shared" si="94"/>
        <v/>
      </c>
      <c r="AG535" s="10" t="str">
        <f t="shared" si="94"/>
        <v/>
      </c>
      <c r="AH535" s="10" t="str">
        <f t="shared" si="94"/>
        <v/>
      </c>
      <c r="AI535" s="10" t="str">
        <f t="shared" si="94"/>
        <v/>
      </c>
      <c r="AJ535" s="10" t="str">
        <f t="shared" si="94"/>
        <v/>
      </c>
      <c r="AK535" s="10" t="str">
        <f t="shared" si="94"/>
        <v/>
      </c>
      <c r="AL535" s="10" t="str">
        <f t="shared" si="94"/>
        <v/>
      </c>
      <c r="AM535" s="10" t="str">
        <f t="shared" si="94"/>
        <v/>
      </c>
      <c r="AN535" s="10" t="str">
        <f t="shared" si="94"/>
        <v/>
      </c>
      <c r="AO535" s="32" t="str">
        <f t="shared" si="94"/>
        <v/>
      </c>
      <c r="AU535" s="13" t="str">
        <f>IF($F535="", "", IF(COUNTIF('Intro &amp; Setup'!$T$17:$Y$26, $F535)&gt;0, "", "X"))</f>
        <v/>
      </c>
      <c r="AW535" s="39" t="str">
        <f>IF(K535="", "", IF(COUNTIF('Intro &amp; Setup'!$AP$17:$AS$31, K535)&gt;0, "", "X"))</f>
        <v/>
      </c>
      <c r="AX535" s="1" t="str">
        <f>IF(L535="", "", IF(COUNTIF('Intro &amp; Setup'!$AP$17:$AS$31, L535)&gt;0, "", "X"))</f>
        <v/>
      </c>
      <c r="AY535" s="1" t="str">
        <f>IF(M535="", "", IF(COUNTIF('Intro &amp; Setup'!$AP$17:$AS$31, M535)&gt;0, "", "X"))</f>
        <v/>
      </c>
      <c r="AZ535" s="40" t="str">
        <f>IF(N535="", "", IF(COUNTIF('Intro &amp; Setup'!$AP$17:$AS$31, N535)&gt;0, "", "X"))</f>
        <v/>
      </c>
      <c r="BB535" s="55" t="str">
        <f t="shared" si="100"/>
        <v/>
      </c>
      <c r="BC535" s="56" t="str">
        <f t="shared" si="100"/>
        <v/>
      </c>
      <c r="BE535" s="13" t="str">
        <f t="shared" si="101"/>
        <v/>
      </c>
      <c r="BG535" s="13" t="str">
        <f t="shared" si="102"/>
        <v/>
      </c>
    </row>
    <row r="536" spans="1:59" x14ac:dyDescent="0.25">
      <c r="A536" s="2"/>
      <c r="B536" s="72"/>
      <c r="C536" s="73"/>
      <c r="D536" s="74"/>
      <c r="E536" s="74"/>
      <c r="F536" s="75"/>
      <c r="G536" s="74"/>
      <c r="H536" s="76"/>
      <c r="I536" s="74"/>
      <c r="J536" s="77"/>
      <c r="K536" s="72"/>
      <c r="L536" s="75"/>
      <c r="M536" s="75"/>
      <c r="N536" s="78"/>
      <c r="O536" s="79"/>
      <c r="P536" s="2"/>
      <c r="Q536" s="13" t="str">
        <f t="shared" si="95"/>
        <v/>
      </c>
      <c r="R536" s="2"/>
      <c r="T536" s="13" t="str">
        <f t="shared" si="96"/>
        <v/>
      </c>
      <c r="V536" s="13" t="str">
        <f t="shared" si="97"/>
        <v/>
      </c>
      <c r="W536" s="24" t="str">
        <f t="shared" si="98"/>
        <v/>
      </c>
      <c r="Y536" s="46" t="str">
        <f t="shared" si="99"/>
        <v/>
      </c>
      <c r="AA536" s="31" t="str">
        <f t="shared" ref="AA536:AO552" si="103">IF(OR(AA$10="", $J536=""), "", IF($K536=AA$10, $Y536, 0)+IF($L536=AA$10, $Y536, 0)+IF($M536=AA$10, $Y536, 0)+IF($N536=AA$10, $Y536, 0))</f>
        <v/>
      </c>
      <c r="AB536" s="10" t="str">
        <f t="shared" si="103"/>
        <v/>
      </c>
      <c r="AC536" s="10" t="str">
        <f t="shared" si="103"/>
        <v/>
      </c>
      <c r="AD536" s="10" t="str">
        <f t="shared" si="103"/>
        <v/>
      </c>
      <c r="AE536" s="10" t="str">
        <f t="shared" si="103"/>
        <v/>
      </c>
      <c r="AF536" s="10" t="str">
        <f t="shared" si="103"/>
        <v/>
      </c>
      <c r="AG536" s="10" t="str">
        <f t="shared" si="103"/>
        <v/>
      </c>
      <c r="AH536" s="10" t="str">
        <f t="shared" si="103"/>
        <v/>
      </c>
      <c r="AI536" s="10" t="str">
        <f t="shared" si="103"/>
        <v/>
      </c>
      <c r="AJ536" s="10" t="str">
        <f t="shared" si="103"/>
        <v/>
      </c>
      <c r="AK536" s="10" t="str">
        <f t="shared" si="103"/>
        <v/>
      </c>
      <c r="AL536" s="10" t="str">
        <f t="shared" si="103"/>
        <v/>
      </c>
      <c r="AM536" s="10" t="str">
        <f t="shared" si="103"/>
        <v/>
      </c>
      <c r="AN536" s="10" t="str">
        <f t="shared" si="103"/>
        <v/>
      </c>
      <c r="AO536" s="32" t="str">
        <f t="shared" si="103"/>
        <v/>
      </c>
      <c r="AU536" s="13" t="str">
        <f>IF($F536="", "", IF(COUNTIF('Intro &amp; Setup'!$T$17:$Y$26, $F536)&gt;0, "", "X"))</f>
        <v/>
      </c>
      <c r="AW536" s="39" t="str">
        <f>IF(K536="", "", IF(COUNTIF('Intro &amp; Setup'!$AP$17:$AS$31, K536)&gt;0, "", "X"))</f>
        <v/>
      </c>
      <c r="AX536" s="1" t="str">
        <f>IF(L536="", "", IF(COUNTIF('Intro &amp; Setup'!$AP$17:$AS$31, L536)&gt;0, "", "X"))</f>
        <v/>
      </c>
      <c r="AY536" s="1" t="str">
        <f>IF(M536="", "", IF(COUNTIF('Intro &amp; Setup'!$AP$17:$AS$31, M536)&gt;0, "", "X"))</f>
        <v/>
      </c>
      <c r="AZ536" s="40" t="str">
        <f>IF(N536="", "", IF(COUNTIF('Intro &amp; Setup'!$AP$17:$AS$31, N536)&gt;0, "", "X"))</f>
        <v/>
      </c>
      <c r="BB536" s="55" t="str">
        <f t="shared" si="100"/>
        <v/>
      </c>
      <c r="BC536" s="56" t="str">
        <f t="shared" si="100"/>
        <v/>
      </c>
      <c r="BE536" s="13" t="str">
        <f t="shared" si="101"/>
        <v/>
      </c>
      <c r="BG536" s="13" t="str">
        <f t="shared" si="102"/>
        <v/>
      </c>
    </row>
    <row r="537" spans="1:59" x14ac:dyDescent="0.25">
      <c r="A537" s="2"/>
      <c r="B537" s="72"/>
      <c r="C537" s="73"/>
      <c r="D537" s="74"/>
      <c r="E537" s="74"/>
      <c r="F537" s="75"/>
      <c r="G537" s="74"/>
      <c r="H537" s="76"/>
      <c r="I537" s="74"/>
      <c r="J537" s="77"/>
      <c r="K537" s="72"/>
      <c r="L537" s="75"/>
      <c r="M537" s="75"/>
      <c r="N537" s="78"/>
      <c r="O537" s="79"/>
      <c r="P537" s="2"/>
      <c r="Q537" s="13" t="str">
        <f t="shared" si="95"/>
        <v/>
      </c>
      <c r="R537" s="2"/>
      <c r="T537" s="13" t="str">
        <f t="shared" si="96"/>
        <v/>
      </c>
      <c r="V537" s="13" t="str">
        <f t="shared" si="97"/>
        <v/>
      </c>
      <c r="W537" s="24" t="str">
        <f t="shared" si="98"/>
        <v/>
      </c>
      <c r="Y537" s="46" t="str">
        <f t="shared" si="99"/>
        <v/>
      </c>
      <c r="AA537" s="31" t="str">
        <f t="shared" si="103"/>
        <v/>
      </c>
      <c r="AB537" s="10" t="str">
        <f t="shared" si="103"/>
        <v/>
      </c>
      <c r="AC537" s="10" t="str">
        <f t="shared" si="103"/>
        <v/>
      </c>
      <c r="AD537" s="10" t="str">
        <f t="shared" si="103"/>
        <v/>
      </c>
      <c r="AE537" s="10" t="str">
        <f t="shared" si="103"/>
        <v/>
      </c>
      <c r="AF537" s="10" t="str">
        <f t="shared" si="103"/>
        <v/>
      </c>
      <c r="AG537" s="10" t="str">
        <f t="shared" si="103"/>
        <v/>
      </c>
      <c r="AH537" s="10" t="str">
        <f t="shared" si="103"/>
        <v/>
      </c>
      <c r="AI537" s="10" t="str">
        <f t="shared" si="103"/>
        <v/>
      </c>
      <c r="AJ537" s="10" t="str">
        <f t="shared" si="103"/>
        <v/>
      </c>
      <c r="AK537" s="10" t="str">
        <f t="shared" si="103"/>
        <v/>
      </c>
      <c r="AL537" s="10" t="str">
        <f t="shared" si="103"/>
        <v/>
      </c>
      <c r="AM537" s="10" t="str">
        <f t="shared" si="103"/>
        <v/>
      </c>
      <c r="AN537" s="10" t="str">
        <f t="shared" si="103"/>
        <v/>
      </c>
      <c r="AO537" s="32" t="str">
        <f t="shared" si="103"/>
        <v/>
      </c>
      <c r="AU537" s="13" t="str">
        <f>IF($F537="", "", IF(COUNTIF('Intro &amp; Setup'!$T$17:$Y$26, $F537)&gt;0, "", "X"))</f>
        <v/>
      </c>
      <c r="AW537" s="39" t="str">
        <f>IF(K537="", "", IF(COUNTIF('Intro &amp; Setup'!$AP$17:$AS$31, K537)&gt;0, "", "X"))</f>
        <v/>
      </c>
      <c r="AX537" s="1" t="str">
        <f>IF(L537="", "", IF(COUNTIF('Intro &amp; Setup'!$AP$17:$AS$31, L537)&gt;0, "", "X"))</f>
        <v/>
      </c>
      <c r="AY537" s="1" t="str">
        <f>IF(M537="", "", IF(COUNTIF('Intro &amp; Setup'!$AP$17:$AS$31, M537)&gt;0, "", "X"))</f>
        <v/>
      </c>
      <c r="AZ537" s="40" t="str">
        <f>IF(N537="", "", IF(COUNTIF('Intro &amp; Setup'!$AP$17:$AS$31, N537)&gt;0, "", "X"))</f>
        <v/>
      </c>
      <c r="BB537" s="55" t="str">
        <f t="shared" si="100"/>
        <v/>
      </c>
      <c r="BC537" s="56" t="str">
        <f t="shared" si="100"/>
        <v/>
      </c>
      <c r="BE537" s="13" t="str">
        <f t="shared" si="101"/>
        <v/>
      </c>
      <c r="BG537" s="13" t="str">
        <f t="shared" si="102"/>
        <v/>
      </c>
    </row>
    <row r="538" spans="1:59" x14ac:dyDescent="0.25">
      <c r="A538" s="2"/>
      <c r="B538" s="72"/>
      <c r="C538" s="73"/>
      <c r="D538" s="74"/>
      <c r="E538" s="74"/>
      <c r="F538" s="75"/>
      <c r="G538" s="74"/>
      <c r="H538" s="76"/>
      <c r="I538" s="74"/>
      <c r="J538" s="77"/>
      <c r="K538" s="72"/>
      <c r="L538" s="75"/>
      <c r="M538" s="75"/>
      <c r="N538" s="78"/>
      <c r="O538" s="79"/>
      <c r="P538" s="2"/>
      <c r="Q538" s="13" t="str">
        <f t="shared" si="95"/>
        <v/>
      </c>
      <c r="R538" s="2"/>
      <c r="T538" s="13" t="str">
        <f t="shared" si="96"/>
        <v/>
      </c>
      <c r="V538" s="13" t="str">
        <f t="shared" si="97"/>
        <v/>
      </c>
      <c r="W538" s="24" t="str">
        <f t="shared" si="98"/>
        <v/>
      </c>
      <c r="Y538" s="46" t="str">
        <f t="shared" si="99"/>
        <v/>
      </c>
      <c r="AA538" s="31" t="str">
        <f t="shared" si="103"/>
        <v/>
      </c>
      <c r="AB538" s="10" t="str">
        <f t="shared" si="103"/>
        <v/>
      </c>
      <c r="AC538" s="10" t="str">
        <f t="shared" si="103"/>
        <v/>
      </c>
      <c r="AD538" s="10" t="str">
        <f t="shared" si="103"/>
        <v/>
      </c>
      <c r="AE538" s="10" t="str">
        <f t="shared" si="103"/>
        <v/>
      </c>
      <c r="AF538" s="10" t="str">
        <f t="shared" si="103"/>
        <v/>
      </c>
      <c r="AG538" s="10" t="str">
        <f t="shared" si="103"/>
        <v/>
      </c>
      <c r="AH538" s="10" t="str">
        <f t="shared" si="103"/>
        <v/>
      </c>
      <c r="AI538" s="10" t="str">
        <f t="shared" si="103"/>
        <v/>
      </c>
      <c r="AJ538" s="10" t="str">
        <f t="shared" si="103"/>
        <v/>
      </c>
      <c r="AK538" s="10" t="str">
        <f t="shared" si="103"/>
        <v/>
      </c>
      <c r="AL538" s="10" t="str">
        <f t="shared" si="103"/>
        <v/>
      </c>
      <c r="AM538" s="10" t="str">
        <f t="shared" si="103"/>
        <v/>
      </c>
      <c r="AN538" s="10" t="str">
        <f t="shared" si="103"/>
        <v/>
      </c>
      <c r="AO538" s="32" t="str">
        <f t="shared" si="103"/>
        <v/>
      </c>
      <c r="AU538" s="13" t="str">
        <f>IF($F538="", "", IF(COUNTIF('Intro &amp; Setup'!$T$17:$Y$26, $F538)&gt;0, "", "X"))</f>
        <v/>
      </c>
      <c r="AW538" s="39" t="str">
        <f>IF(K538="", "", IF(COUNTIF('Intro &amp; Setup'!$AP$17:$AS$31, K538)&gt;0, "", "X"))</f>
        <v/>
      </c>
      <c r="AX538" s="1" t="str">
        <f>IF(L538="", "", IF(COUNTIF('Intro &amp; Setup'!$AP$17:$AS$31, L538)&gt;0, "", "X"))</f>
        <v/>
      </c>
      <c r="AY538" s="1" t="str">
        <f>IF(M538="", "", IF(COUNTIF('Intro &amp; Setup'!$AP$17:$AS$31, M538)&gt;0, "", "X"))</f>
        <v/>
      </c>
      <c r="AZ538" s="40" t="str">
        <f>IF(N538="", "", IF(COUNTIF('Intro &amp; Setup'!$AP$17:$AS$31, N538)&gt;0, "", "X"))</f>
        <v/>
      </c>
      <c r="BB538" s="55" t="str">
        <f t="shared" si="100"/>
        <v/>
      </c>
      <c r="BC538" s="56" t="str">
        <f t="shared" si="100"/>
        <v/>
      </c>
      <c r="BE538" s="13" t="str">
        <f t="shared" si="101"/>
        <v/>
      </c>
      <c r="BG538" s="13" t="str">
        <f t="shared" si="102"/>
        <v/>
      </c>
    </row>
    <row r="539" spans="1:59" x14ac:dyDescent="0.25">
      <c r="A539" s="2"/>
      <c r="B539" s="72"/>
      <c r="C539" s="73"/>
      <c r="D539" s="74"/>
      <c r="E539" s="74"/>
      <c r="F539" s="75"/>
      <c r="G539" s="74"/>
      <c r="H539" s="76"/>
      <c r="I539" s="74"/>
      <c r="J539" s="77"/>
      <c r="K539" s="72"/>
      <c r="L539" s="75"/>
      <c r="M539" s="75"/>
      <c r="N539" s="78"/>
      <c r="O539" s="79"/>
      <c r="P539" s="2"/>
      <c r="Q539" s="13" t="str">
        <f t="shared" si="95"/>
        <v/>
      </c>
      <c r="R539" s="2"/>
      <c r="T539" s="13" t="str">
        <f t="shared" si="96"/>
        <v/>
      </c>
      <c r="V539" s="13" t="str">
        <f t="shared" si="97"/>
        <v/>
      </c>
      <c r="W539" s="24" t="str">
        <f t="shared" si="98"/>
        <v/>
      </c>
      <c r="Y539" s="46" t="str">
        <f t="shared" si="99"/>
        <v/>
      </c>
      <c r="AA539" s="31" t="str">
        <f t="shared" si="103"/>
        <v/>
      </c>
      <c r="AB539" s="10" t="str">
        <f t="shared" si="103"/>
        <v/>
      </c>
      <c r="AC539" s="10" t="str">
        <f t="shared" si="103"/>
        <v/>
      </c>
      <c r="AD539" s="10" t="str">
        <f t="shared" si="103"/>
        <v/>
      </c>
      <c r="AE539" s="10" t="str">
        <f t="shared" si="103"/>
        <v/>
      </c>
      <c r="AF539" s="10" t="str">
        <f t="shared" si="103"/>
        <v/>
      </c>
      <c r="AG539" s="10" t="str">
        <f t="shared" si="103"/>
        <v/>
      </c>
      <c r="AH539" s="10" t="str">
        <f t="shared" si="103"/>
        <v/>
      </c>
      <c r="AI539" s="10" t="str">
        <f t="shared" si="103"/>
        <v/>
      </c>
      <c r="AJ539" s="10" t="str">
        <f t="shared" si="103"/>
        <v/>
      </c>
      <c r="AK539" s="10" t="str">
        <f t="shared" si="103"/>
        <v/>
      </c>
      <c r="AL539" s="10" t="str">
        <f t="shared" si="103"/>
        <v/>
      </c>
      <c r="AM539" s="10" t="str">
        <f t="shared" si="103"/>
        <v/>
      </c>
      <c r="AN539" s="10" t="str">
        <f t="shared" si="103"/>
        <v/>
      </c>
      <c r="AO539" s="32" t="str">
        <f t="shared" si="103"/>
        <v/>
      </c>
      <c r="AU539" s="13" t="str">
        <f>IF($F539="", "", IF(COUNTIF('Intro &amp; Setup'!$T$17:$Y$26, $F539)&gt;0, "", "X"))</f>
        <v/>
      </c>
      <c r="AW539" s="39" t="str">
        <f>IF(K539="", "", IF(COUNTIF('Intro &amp; Setup'!$AP$17:$AS$31, K539)&gt;0, "", "X"))</f>
        <v/>
      </c>
      <c r="AX539" s="1" t="str">
        <f>IF(L539="", "", IF(COUNTIF('Intro &amp; Setup'!$AP$17:$AS$31, L539)&gt;0, "", "X"))</f>
        <v/>
      </c>
      <c r="AY539" s="1" t="str">
        <f>IF(M539="", "", IF(COUNTIF('Intro &amp; Setup'!$AP$17:$AS$31, M539)&gt;0, "", "X"))</f>
        <v/>
      </c>
      <c r="AZ539" s="40" t="str">
        <f>IF(N539="", "", IF(COUNTIF('Intro &amp; Setup'!$AP$17:$AS$31, N539)&gt;0, "", "X"))</f>
        <v/>
      </c>
      <c r="BB539" s="55" t="str">
        <f t="shared" si="100"/>
        <v/>
      </c>
      <c r="BC539" s="56" t="str">
        <f t="shared" si="100"/>
        <v/>
      </c>
      <c r="BE539" s="13" t="str">
        <f t="shared" si="101"/>
        <v/>
      </c>
      <c r="BG539" s="13" t="str">
        <f t="shared" si="102"/>
        <v/>
      </c>
    </row>
    <row r="540" spans="1:59" x14ac:dyDescent="0.25">
      <c r="A540" s="2"/>
      <c r="B540" s="72"/>
      <c r="C540" s="73"/>
      <c r="D540" s="74"/>
      <c r="E540" s="74"/>
      <c r="F540" s="75"/>
      <c r="G540" s="74"/>
      <c r="H540" s="76"/>
      <c r="I540" s="74"/>
      <c r="J540" s="77"/>
      <c r="K540" s="72"/>
      <c r="L540" s="75"/>
      <c r="M540" s="75"/>
      <c r="N540" s="78"/>
      <c r="O540" s="79"/>
      <c r="P540" s="2"/>
      <c r="Q540" s="13" t="str">
        <f t="shared" si="95"/>
        <v/>
      </c>
      <c r="R540" s="2"/>
      <c r="T540" s="13" t="str">
        <f t="shared" si="96"/>
        <v/>
      </c>
      <c r="V540" s="13" t="str">
        <f t="shared" si="97"/>
        <v/>
      </c>
      <c r="W540" s="24" t="str">
        <f t="shared" si="98"/>
        <v/>
      </c>
      <c r="Y540" s="46" t="str">
        <f t="shared" si="99"/>
        <v/>
      </c>
      <c r="AA540" s="31" t="str">
        <f t="shared" si="103"/>
        <v/>
      </c>
      <c r="AB540" s="10" t="str">
        <f t="shared" si="103"/>
        <v/>
      </c>
      <c r="AC540" s="10" t="str">
        <f t="shared" si="103"/>
        <v/>
      </c>
      <c r="AD540" s="10" t="str">
        <f t="shared" si="103"/>
        <v/>
      </c>
      <c r="AE540" s="10" t="str">
        <f t="shared" si="103"/>
        <v/>
      </c>
      <c r="AF540" s="10" t="str">
        <f t="shared" si="103"/>
        <v/>
      </c>
      <c r="AG540" s="10" t="str">
        <f t="shared" si="103"/>
        <v/>
      </c>
      <c r="AH540" s="10" t="str">
        <f t="shared" si="103"/>
        <v/>
      </c>
      <c r="AI540" s="10" t="str">
        <f t="shared" si="103"/>
        <v/>
      </c>
      <c r="AJ540" s="10" t="str">
        <f t="shared" si="103"/>
        <v/>
      </c>
      <c r="AK540" s="10" t="str">
        <f t="shared" si="103"/>
        <v/>
      </c>
      <c r="AL540" s="10" t="str">
        <f t="shared" si="103"/>
        <v/>
      </c>
      <c r="AM540" s="10" t="str">
        <f t="shared" si="103"/>
        <v/>
      </c>
      <c r="AN540" s="10" t="str">
        <f t="shared" si="103"/>
        <v/>
      </c>
      <c r="AO540" s="32" t="str">
        <f t="shared" si="103"/>
        <v/>
      </c>
      <c r="AU540" s="13" t="str">
        <f>IF($F540="", "", IF(COUNTIF('Intro &amp; Setup'!$T$17:$Y$26, $F540)&gt;0, "", "X"))</f>
        <v/>
      </c>
      <c r="AW540" s="39" t="str">
        <f>IF(K540="", "", IF(COUNTIF('Intro &amp; Setup'!$AP$17:$AS$31, K540)&gt;0, "", "X"))</f>
        <v/>
      </c>
      <c r="AX540" s="1" t="str">
        <f>IF(L540="", "", IF(COUNTIF('Intro &amp; Setup'!$AP$17:$AS$31, L540)&gt;0, "", "X"))</f>
        <v/>
      </c>
      <c r="AY540" s="1" t="str">
        <f>IF(M540="", "", IF(COUNTIF('Intro &amp; Setup'!$AP$17:$AS$31, M540)&gt;0, "", "X"))</f>
        <v/>
      </c>
      <c r="AZ540" s="40" t="str">
        <f>IF(N540="", "", IF(COUNTIF('Intro &amp; Setup'!$AP$17:$AS$31, N540)&gt;0, "", "X"))</f>
        <v/>
      </c>
      <c r="BB540" s="55" t="str">
        <f t="shared" si="100"/>
        <v/>
      </c>
      <c r="BC540" s="56" t="str">
        <f t="shared" si="100"/>
        <v/>
      </c>
      <c r="BE540" s="13" t="str">
        <f t="shared" si="101"/>
        <v/>
      </c>
      <c r="BG540" s="13" t="str">
        <f t="shared" si="102"/>
        <v/>
      </c>
    </row>
    <row r="541" spans="1:59" x14ac:dyDescent="0.25">
      <c r="A541" s="2"/>
      <c r="B541" s="72"/>
      <c r="C541" s="73"/>
      <c r="D541" s="74"/>
      <c r="E541" s="74"/>
      <c r="F541" s="75"/>
      <c r="G541" s="74"/>
      <c r="H541" s="76"/>
      <c r="I541" s="74"/>
      <c r="J541" s="77"/>
      <c r="K541" s="72"/>
      <c r="L541" s="75"/>
      <c r="M541" s="75"/>
      <c r="N541" s="78"/>
      <c r="O541" s="79"/>
      <c r="P541" s="2"/>
      <c r="Q541" s="13" t="str">
        <f t="shared" si="95"/>
        <v/>
      </c>
      <c r="R541" s="2"/>
      <c r="T541" s="13" t="str">
        <f t="shared" si="96"/>
        <v/>
      </c>
      <c r="V541" s="13" t="str">
        <f t="shared" si="97"/>
        <v/>
      </c>
      <c r="W541" s="24" t="str">
        <f t="shared" si="98"/>
        <v/>
      </c>
      <c r="Y541" s="46" t="str">
        <f t="shared" si="99"/>
        <v/>
      </c>
      <c r="AA541" s="31" t="str">
        <f t="shared" si="103"/>
        <v/>
      </c>
      <c r="AB541" s="10" t="str">
        <f t="shared" si="103"/>
        <v/>
      </c>
      <c r="AC541" s="10" t="str">
        <f t="shared" si="103"/>
        <v/>
      </c>
      <c r="AD541" s="10" t="str">
        <f t="shared" si="103"/>
        <v/>
      </c>
      <c r="AE541" s="10" t="str">
        <f t="shared" si="103"/>
        <v/>
      </c>
      <c r="AF541" s="10" t="str">
        <f t="shared" si="103"/>
        <v/>
      </c>
      <c r="AG541" s="10" t="str">
        <f t="shared" si="103"/>
        <v/>
      </c>
      <c r="AH541" s="10" t="str">
        <f t="shared" si="103"/>
        <v/>
      </c>
      <c r="AI541" s="10" t="str">
        <f t="shared" si="103"/>
        <v/>
      </c>
      <c r="AJ541" s="10" t="str">
        <f t="shared" si="103"/>
        <v/>
      </c>
      <c r="AK541" s="10" t="str">
        <f t="shared" si="103"/>
        <v/>
      </c>
      <c r="AL541" s="10" t="str">
        <f t="shared" si="103"/>
        <v/>
      </c>
      <c r="AM541" s="10" t="str">
        <f t="shared" si="103"/>
        <v/>
      </c>
      <c r="AN541" s="10" t="str">
        <f t="shared" si="103"/>
        <v/>
      </c>
      <c r="AO541" s="32" t="str">
        <f t="shared" si="103"/>
        <v/>
      </c>
      <c r="AU541" s="13" t="str">
        <f>IF($F541="", "", IF(COUNTIF('Intro &amp; Setup'!$T$17:$Y$26, $F541)&gt;0, "", "X"))</f>
        <v/>
      </c>
      <c r="AW541" s="39" t="str">
        <f>IF(K541="", "", IF(COUNTIF('Intro &amp; Setup'!$AP$17:$AS$31, K541)&gt;0, "", "X"))</f>
        <v/>
      </c>
      <c r="AX541" s="1" t="str">
        <f>IF(L541="", "", IF(COUNTIF('Intro &amp; Setup'!$AP$17:$AS$31, L541)&gt;0, "", "X"))</f>
        <v/>
      </c>
      <c r="AY541" s="1" t="str">
        <f>IF(M541="", "", IF(COUNTIF('Intro &amp; Setup'!$AP$17:$AS$31, M541)&gt;0, "", "X"))</f>
        <v/>
      </c>
      <c r="AZ541" s="40" t="str">
        <f>IF(N541="", "", IF(COUNTIF('Intro &amp; Setup'!$AP$17:$AS$31, N541)&gt;0, "", "X"))</f>
        <v/>
      </c>
      <c r="BB541" s="55" t="str">
        <f t="shared" si="100"/>
        <v/>
      </c>
      <c r="BC541" s="56" t="str">
        <f t="shared" si="100"/>
        <v/>
      </c>
      <c r="BE541" s="13" t="str">
        <f t="shared" si="101"/>
        <v/>
      </c>
      <c r="BG541" s="13" t="str">
        <f t="shared" si="102"/>
        <v/>
      </c>
    </row>
    <row r="542" spans="1:59" x14ac:dyDescent="0.25">
      <c r="A542" s="2"/>
      <c r="B542" s="72"/>
      <c r="C542" s="73"/>
      <c r="D542" s="74"/>
      <c r="E542" s="74"/>
      <c r="F542" s="75"/>
      <c r="G542" s="74"/>
      <c r="H542" s="76"/>
      <c r="I542" s="74"/>
      <c r="J542" s="77"/>
      <c r="K542" s="72"/>
      <c r="L542" s="75"/>
      <c r="M542" s="75"/>
      <c r="N542" s="78"/>
      <c r="O542" s="79"/>
      <c r="P542" s="2"/>
      <c r="Q542" s="13" t="str">
        <f t="shared" si="95"/>
        <v/>
      </c>
      <c r="R542" s="2"/>
      <c r="T542" s="13" t="str">
        <f t="shared" si="96"/>
        <v/>
      </c>
      <c r="V542" s="13" t="str">
        <f t="shared" si="97"/>
        <v/>
      </c>
      <c r="W542" s="24" t="str">
        <f t="shared" si="98"/>
        <v/>
      </c>
      <c r="Y542" s="46" t="str">
        <f t="shared" si="99"/>
        <v/>
      </c>
      <c r="AA542" s="31" t="str">
        <f t="shared" si="103"/>
        <v/>
      </c>
      <c r="AB542" s="10" t="str">
        <f t="shared" si="103"/>
        <v/>
      </c>
      <c r="AC542" s="10" t="str">
        <f t="shared" si="103"/>
        <v/>
      </c>
      <c r="AD542" s="10" t="str">
        <f t="shared" si="103"/>
        <v/>
      </c>
      <c r="AE542" s="10" t="str">
        <f t="shared" si="103"/>
        <v/>
      </c>
      <c r="AF542" s="10" t="str">
        <f t="shared" si="103"/>
        <v/>
      </c>
      <c r="AG542" s="10" t="str">
        <f t="shared" si="103"/>
        <v/>
      </c>
      <c r="AH542" s="10" t="str">
        <f t="shared" si="103"/>
        <v/>
      </c>
      <c r="AI542" s="10" t="str">
        <f t="shared" si="103"/>
        <v/>
      </c>
      <c r="AJ542" s="10" t="str">
        <f t="shared" si="103"/>
        <v/>
      </c>
      <c r="AK542" s="10" t="str">
        <f t="shared" si="103"/>
        <v/>
      </c>
      <c r="AL542" s="10" t="str">
        <f t="shared" si="103"/>
        <v/>
      </c>
      <c r="AM542" s="10" t="str">
        <f t="shared" si="103"/>
        <v/>
      </c>
      <c r="AN542" s="10" t="str">
        <f t="shared" si="103"/>
        <v/>
      </c>
      <c r="AO542" s="32" t="str">
        <f t="shared" si="103"/>
        <v/>
      </c>
      <c r="AU542" s="13" t="str">
        <f>IF($F542="", "", IF(COUNTIF('Intro &amp; Setup'!$T$17:$Y$26, $F542)&gt;0, "", "X"))</f>
        <v/>
      </c>
      <c r="AW542" s="39" t="str">
        <f>IF(K542="", "", IF(COUNTIF('Intro &amp; Setup'!$AP$17:$AS$31, K542)&gt;0, "", "X"))</f>
        <v/>
      </c>
      <c r="AX542" s="1" t="str">
        <f>IF(L542="", "", IF(COUNTIF('Intro &amp; Setup'!$AP$17:$AS$31, L542)&gt;0, "", "X"))</f>
        <v/>
      </c>
      <c r="AY542" s="1" t="str">
        <f>IF(M542="", "", IF(COUNTIF('Intro &amp; Setup'!$AP$17:$AS$31, M542)&gt;0, "", "X"))</f>
        <v/>
      </c>
      <c r="AZ542" s="40" t="str">
        <f>IF(N542="", "", IF(COUNTIF('Intro &amp; Setup'!$AP$17:$AS$31, N542)&gt;0, "", "X"))</f>
        <v/>
      </c>
      <c r="BB542" s="55" t="str">
        <f t="shared" si="100"/>
        <v/>
      </c>
      <c r="BC542" s="56" t="str">
        <f t="shared" si="100"/>
        <v/>
      </c>
      <c r="BE542" s="13" t="str">
        <f t="shared" si="101"/>
        <v/>
      </c>
      <c r="BG542" s="13" t="str">
        <f t="shared" si="102"/>
        <v/>
      </c>
    </row>
    <row r="543" spans="1:59" x14ac:dyDescent="0.25">
      <c r="A543" s="2"/>
      <c r="B543" s="72"/>
      <c r="C543" s="73"/>
      <c r="D543" s="74"/>
      <c r="E543" s="74"/>
      <c r="F543" s="75"/>
      <c r="G543" s="74"/>
      <c r="H543" s="76"/>
      <c r="I543" s="74"/>
      <c r="J543" s="77"/>
      <c r="K543" s="72"/>
      <c r="L543" s="75"/>
      <c r="M543" s="75"/>
      <c r="N543" s="78"/>
      <c r="O543" s="79"/>
      <c r="P543" s="2"/>
      <c r="Q543" s="13" t="str">
        <f t="shared" si="95"/>
        <v/>
      </c>
      <c r="R543" s="2"/>
      <c r="T543" s="13" t="str">
        <f t="shared" si="96"/>
        <v/>
      </c>
      <c r="V543" s="13" t="str">
        <f t="shared" si="97"/>
        <v/>
      </c>
      <c r="W543" s="24" t="str">
        <f t="shared" si="98"/>
        <v/>
      </c>
      <c r="Y543" s="46" t="str">
        <f t="shared" si="99"/>
        <v/>
      </c>
      <c r="AA543" s="31" t="str">
        <f t="shared" si="103"/>
        <v/>
      </c>
      <c r="AB543" s="10" t="str">
        <f t="shared" si="103"/>
        <v/>
      </c>
      <c r="AC543" s="10" t="str">
        <f t="shared" si="103"/>
        <v/>
      </c>
      <c r="AD543" s="10" t="str">
        <f t="shared" si="103"/>
        <v/>
      </c>
      <c r="AE543" s="10" t="str">
        <f t="shared" si="103"/>
        <v/>
      </c>
      <c r="AF543" s="10" t="str">
        <f t="shared" si="103"/>
        <v/>
      </c>
      <c r="AG543" s="10" t="str">
        <f t="shared" si="103"/>
        <v/>
      </c>
      <c r="AH543" s="10" t="str">
        <f t="shared" si="103"/>
        <v/>
      </c>
      <c r="AI543" s="10" t="str">
        <f t="shared" si="103"/>
        <v/>
      </c>
      <c r="AJ543" s="10" t="str">
        <f t="shared" si="103"/>
        <v/>
      </c>
      <c r="AK543" s="10" t="str">
        <f t="shared" si="103"/>
        <v/>
      </c>
      <c r="AL543" s="10" t="str">
        <f t="shared" si="103"/>
        <v/>
      </c>
      <c r="AM543" s="10" t="str">
        <f t="shared" si="103"/>
        <v/>
      </c>
      <c r="AN543" s="10" t="str">
        <f t="shared" si="103"/>
        <v/>
      </c>
      <c r="AO543" s="32" t="str">
        <f t="shared" si="103"/>
        <v/>
      </c>
      <c r="AU543" s="13" t="str">
        <f>IF($F543="", "", IF(COUNTIF('Intro &amp; Setup'!$T$17:$Y$26, $F543)&gt;0, "", "X"))</f>
        <v/>
      </c>
      <c r="AW543" s="39" t="str">
        <f>IF(K543="", "", IF(COUNTIF('Intro &amp; Setup'!$AP$17:$AS$31, K543)&gt;0, "", "X"))</f>
        <v/>
      </c>
      <c r="AX543" s="1" t="str">
        <f>IF(L543="", "", IF(COUNTIF('Intro &amp; Setup'!$AP$17:$AS$31, L543)&gt;0, "", "X"))</f>
        <v/>
      </c>
      <c r="AY543" s="1" t="str">
        <f>IF(M543="", "", IF(COUNTIF('Intro &amp; Setup'!$AP$17:$AS$31, M543)&gt;0, "", "X"))</f>
        <v/>
      </c>
      <c r="AZ543" s="40" t="str">
        <f>IF(N543="", "", IF(COUNTIF('Intro &amp; Setup'!$AP$17:$AS$31, N543)&gt;0, "", "X"))</f>
        <v/>
      </c>
      <c r="BB543" s="55" t="str">
        <f t="shared" si="100"/>
        <v/>
      </c>
      <c r="BC543" s="56" t="str">
        <f t="shared" si="100"/>
        <v/>
      </c>
      <c r="BE543" s="13" t="str">
        <f t="shared" si="101"/>
        <v/>
      </c>
      <c r="BG543" s="13" t="str">
        <f t="shared" si="102"/>
        <v/>
      </c>
    </row>
    <row r="544" spans="1:59" x14ac:dyDescent="0.25">
      <c r="A544" s="2"/>
      <c r="B544" s="72"/>
      <c r="C544" s="73"/>
      <c r="D544" s="74"/>
      <c r="E544" s="74"/>
      <c r="F544" s="75"/>
      <c r="G544" s="74"/>
      <c r="H544" s="76"/>
      <c r="I544" s="74"/>
      <c r="J544" s="77"/>
      <c r="K544" s="72"/>
      <c r="L544" s="75"/>
      <c r="M544" s="75"/>
      <c r="N544" s="78"/>
      <c r="O544" s="79"/>
      <c r="P544" s="2"/>
      <c r="Q544" s="13" t="str">
        <f t="shared" si="95"/>
        <v/>
      </c>
      <c r="R544" s="2"/>
      <c r="T544" s="13" t="str">
        <f t="shared" si="96"/>
        <v/>
      </c>
      <c r="V544" s="13" t="str">
        <f t="shared" si="97"/>
        <v/>
      </c>
      <c r="W544" s="24" t="str">
        <f t="shared" si="98"/>
        <v/>
      </c>
      <c r="Y544" s="46" t="str">
        <f t="shared" si="99"/>
        <v/>
      </c>
      <c r="AA544" s="31" t="str">
        <f t="shared" si="103"/>
        <v/>
      </c>
      <c r="AB544" s="10" t="str">
        <f t="shared" si="103"/>
        <v/>
      </c>
      <c r="AC544" s="10" t="str">
        <f t="shared" si="103"/>
        <v/>
      </c>
      <c r="AD544" s="10" t="str">
        <f t="shared" si="103"/>
        <v/>
      </c>
      <c r="AE544" s="10" t="str">
        <f t="shared" si="103"/>
        <v/>
      </c>
      <c r="AF544" s="10" t="str">
        <f t="shared" si="103"/>
        <v/>
      </c>
      <c r="AG544" s="10" t="str">
        <f t="shared" si="103"/>
        <v/>
      </c>
      <c r="AH544" s="10" t="str">
        <f t="shared" si="103"/>
        <v/>
      </c>
      <c r="AI544" s="10" t="str">
        <f t="shared" si="103"/>
        <v/>
      </c>
      <c r="AJ544" s="10" t="str">
        <f t="shared" si="103"/>
        <v/>
      </c>
      <c r="AK544" s="10" t="str">
        <f t="shared" si="103"/>
        <v/>
      </c>
      <c r="AL544" s="10" t="str">
        <f t="shared" si="103"/>
        <v/>
      </c>
      <c r="AM544" s="10" t="str">
        <f t="shared" si="103"/>
        <v/>
      </c>
      <c r="AN544" s="10" t="str">
        <f t="shared" si="103"/>
        <v/>
      </c>
      <c r="AO544" s="32" t="str">
        <f t="shared" si="103"/>
        <v/>
      </c>
      <c r="AU544" s="13" t="str">
        <f>IF($F544="", "", IF(COUNTIF('Intro &amp; Setup'!$T$17:$Y$26, $F544)&gt;0, "", "X"))</f>
        <v/>
      </c>
      <c r="AW544" s="39" t="str">
        <f>IF(K544="", "", IF(COUNTIF('Intro &amp; Setup'!$AP$17:$AS$31, K544)&gt;0, "", "X"))</f>
        <v/>
      </c>
      <c r="AX544" s="1" t="str">
        <f>IF(L544="", "", IF(COUNTIF('Intro &amp; Setup'!$AP$17:$AS$31, L544)&gt;0, "", "X"))</f>
        <v/>
      </c>
      <c r="AY544" s="1" t="str">
        <f>IF(M544="", "", IF(COUNTIF('Intro &amp; Setup'!$AP$17:$AS$31, M544)&gt;0, "", "X"))</f>
        <v/>
      </c>
      <c r="AZ544" s="40" t="str">
        <f>IF(N544="", "", IF(COUNTIF('Intro &amp; Setup'!$AP$17:$AS$31, N544)&gt;0, "", "X"))</f>
        <v/>
      </c>
      <c r="BB544" s="55" t="str">
        <f t="shared" si="100"/>
        <v/>
      </c>
      <c r="BC544" s="56" t="str">
        <f t="shared" si="100"/>
        <v/>
      </c>
      <c r="BE544" s="13" t="str">
        <f t="shared" si="101"/>
        <v/>
      </c>
      <c r="BG544" s="13" t="str">
        <f t="shared" si="102"/>
        <v/>
      </c>
    </row>
    <row r="545" spans="1:59" x14ac:dyDescent="0.25">
      <c r="A545" s="2"/>
      <c r="B545" s="72"/>
      <c r="C545" s="73"/>
      <c r="D545" s="74"/>
      <c r="E545" s="74"/>
      <c r="F545" s="75"/>
      <c r="G545" s="74"/>
      <c r="H545" s="76"/>
      <c r="I545" s="74"/>
      <c r="J545" s="77"/>
      <c r="K545" s="72"/>
      <c r="L545" s="75"/>
      <c r="M545" s="75"/>
      <c r="N545" s="78"/>
      <c r="O545" s="79"/>
      <c r="P545" s="2"/>
      <c r="Q545" s="13" t="str">
        <f t="shared" si="95"/>
        <v/>
      </c>
      <c r="R545" s="2"/>
      <c r="T545" s="13" t="str">
        <f t="shared" si="96"/>
        <v/>
      </c>
      <c r="V545" s="13" t="str">
        <f t="shared" si="97"/>
        <v/>
      </c>
      <c r="W545" s="24" t="str">
        <f t="shared" si="98"/>
        <v/>
      </c>
      <c r="Y545" s="46" t="str">
        <f t="shared" si="99"/>
        <v/>
      </c>
      <c r="AA545" s="31" t="str">
        <f t="shared" si="103"/>
        <v/>
      </c>
      <c r="AB545" s="10" t="str">
        <f t="shared" si="103"/>
        <v/>
      </c>
      <c r="AC545" s="10" t="str">
        <f t="shared" si="103"/>
        <v/>
      </c>
      <c r="AD545" s="10" t="str">
        <f t="shared" si="103"/>
        <v/>
      </c>
      <c r="AE545" s="10" t="str">
        <f t="shared" si="103"/>
        <v/>
      </c>
      <c r="AF545" s="10" t="str">
        <f t="shared" si="103"/>
        <v/>
      </c>
      <c r="AG545" s="10" t="str">
        <f t="shared" si="103"/>
        <v/>
      </c>
      <c r="AH545" s="10" t="str">
        <f t="shared" si="103"/>
        <v/>
      </c>
      <c r="AI545" s="10" t="str">
        <f t="shared" si="103"/>
        <v/>
      </c>
      <c r="AJ545" s="10" t="str">
        <f t="shared" si="103"/>
        <v/>
      </c>
      <c r="AK545" s="10" t="str">
        <f t="shared" si="103"/>
        <v/>
      </c>
      <c r="AL545" s="10" t="str">
        <f t="shared" si="103"/>
        <v/>
      </c>
      <c r="AM545" s="10" t="str">
        <f t="shared" si="103"/>
        <v/>
      </c>
      <c r="AN545" s="10" t="str">
        <f t="shared" si="103"/>
        <v/>
      </c>
      <c r="AO545" s="32" t="str">
        <f t="shared" si="103"/>
        <v/>
      </c>
      <c r="AU545" s="13" t="str">
        <f>IF($F545="", "", IF(COUNTIF('Intro &amp; Setup'!$T$17:$Y$26, $F545)&gt;0, "", "X"))</f>
        <v/>
      </c>
      <c r="AW545" s="39" t="str">
        <f>IF(K545="", "", IF(COUNTIF('Intro &amp; Setup'!$AP$17:$AS$31, K545)&gt;0, "", "X"))</f>
        <v/>
      </c>
      <c r="AX545" s="1" t="str">
        <f>IF(L545="", "", IF(COUNTIF('Intro &amp; Setup'!$AP$17:$AS$31, L545)&gt;0, "", "X"))</f>
        <v/>
      </c>
      <c r="AY545" s="1" t="str">
        <f>IF(M545="", "", IF(COUNTIF('Intro &amp; Setup'!$AP$17:$AS$31, M545)&gt;0, "", "X"))</f>
        <v/>
      </c>
      <c r="AZ545" s="40" t="str">
        <f>IF(N545="", "", IF(COUNTIF('Intro &amp; Setup'!$AP$17:$AS$31, N545)&gt;0, "", "X"))</f>
        <v/>
      </c>
      <c r="BB545" s="55" t="str">
        <f t="shared" si="100"/>
        <v/>
      </c>
      <c r="BC545" s="56" t="str">
        <f t="shared" si="100"/>
        <v/>
      </c>
      <c r="BE545" s="13" t="str">
        <f t="shared" si="101"/>
        <v/>
      </c>
      <c r="BG545" s="13" t="str">
        <f t="shared" si="102"/>
        <v/>
      </c>
    </row>
    <row r="546" spans="1:59" x14ac:dyDescent="0.25">
      <c r="A546" s="2"/>
      <c r="B546" s="72"/>
      <c r="C546" s="73"/>
      <c r="D546" s="74"/>
      <c r="E546" s="74"/>
      <c r="F546" s="75"/>
      <c r="G546" s="74"/>
      <c r="H546" s="76"/>
      <c r="I546" s="74"/>
      <c r="J546" s="77"/>
      <c r="K546" s="72"/>
      <c r="L546" s="75"/>
      <c r="M546" s="75"/>
      <c r="N546" s="78"/>
      <c r="O546" s="79"/>
      <c r="P546" s="2"/>
      <c r="Q546" s="13" t="str">
        <f t="shared" si="95"/>
        <v/>
      </c>
      <c r="R546" s="2"/>
      <c r="T546" s="13" t="str">
        <f t="shared" si="96"/>
        <v/>
      </c>
      <c r="V546" s="13" t="str">
        <f t="shared" si="97"/>
        <v/>
      </c>
      <c r="W546" s="24" t="str">
        <f t="shared" si="98"/>
        <v/>
      </c>
      <c r="Y546" s="46" t="str">
        <f t="shared" si="99"/>
        <v/>
      </c>
      <c r="AA546" s="31" t="str">
        <f t="shared" si="103"/>
        <v/>
      </c>
      <c r="AB546" s="10" t="str">
        <f t="shared" si="103"/>
        <v/>
      </c>
      <c r="AC546" s="10" t="str">
        <f t="shared" si="103"/>
        <v/>
      </c>
      <c r="AD546" s="10" t="str">
        <f t="shared" si="103"/>
        <v/>
      </c>
      <c r="AE546" s="10" t="str">
        <f t="shared" si="103"/>
        <v/>
      </c>
      <c r="AF546" s="10" t="str">
        <f t="shared" si="103"/>
        <v/>
      </c>
      <c r="AG546" s="10" t="str">
        <f t="shared" si="103"/>
        <v/>
      </c>
      <c r="AH546" s="10" t="str">
        <f t="shared" si="103"/>
        <v/>
      </c>
      <c r="AI546" s="10" t="str">
        <f t="shared" si="103"/>
        <v/>
      </c>
      <c r="AJ546" s="10" t="str">
        <f t="shared" si="103"/>
        <v/>
      </c>
      <c r="AK546" s="10" t="str">
        <f t="shared" si="103"/>
        <v/>
      </c>
      <c r="AL546" s="10" t="str">
        <f t="shared" si="103"/>
        <v/>
      </c>
      <c r="AM546" s="10" t="str">
        <f t="shared" si="103"/>
        <v/>
      </c>
      <c r="AN546" s="10" t="str">
        <f t="shared" si="103"/>
        <v/>
      </c>
      <c r="AO546" s="32" t="str">
        <f t="shared" si="103"/>
        <v/>
      </c>
      <c r="AU546" s="13" t="str">
        <f>IF($F546="", "", IF(COUNTIF('Intro &amp; Setup'!$T$17:$Y$26, $F546)&gt;0, "", "X"))</f>
        <v/>
      </c>
      <c r="AW546" s="39" t="str">
        <f>IF(K546="", "", IF(COUNTIF('Intro &amp; Setup'!$AP$17:$AS$31, K546)&gt;0, "", "X"))</f>
        <v/>
      </c>
      <c r="AX546" s="1" t="str">
        <f>IF(L546="", "", IF(COUNTIF('Intro &amp; Setup'!$AP$17:$AS$31, L546)&gt;0, "", "X"))</f>
        <v/>
      </c>
      <c r="AY546" s="1" t="str">
        <f>IF(M546="", "", IF(COUNTIF('Intro &amp; Setup'!$AP$17:$AS$31, M546)&gt;0, "", "X"))</f>
        <v/>
      </c>
      <c r="AZ546" s="40" t="str">
        <f>IF(N546="", "", IF(COUNTIF('Intro &amp; Setup'!$AP$17:$AS$31, N546)&gt;0, "", "X"))</f>
        <v/>
      </c>
      <c r="BB546" s="55" t="str">
        <f t="shared" si="100"/>
        <v/>
      </c>
      <c r="BC546" s="56" t="str">
        <f t="shared" si="100"/>
        <v/>
      </c>
      <c r="BE546" s="13" t="str">
        <f t="shared" si="101"/>
        <v/>
      </c>
      <c r="BG546" s="13" t="str">
        <f t="shared" si="102"/>
        <v/>
      </c>
    </row>
    <row r="547" spans="1:59" x14ac:dyDescent="0.25">
      <c r="A547" s="2"/>
      <c r="B547" s="72"/>
      <c r="C547" s="73"/>
      <c r="D547" s="74"/>
      <c r="E547" s="74"/>
      <c r="F547" s="75"/>
      <c r="G547" s="74"/>
      <c r="H547" s="76"/>
      <c r="I547" s="74"/>
      <c r="J547" s="77"/>
      <c r="K547" s="72"/>
      <c r="L547" s="75"/>
      <c r="M547" s="75"/>
      <c r="N547" s="78"/>
      <c r="O547" s="79"/>
      <c r="P547" s="2"/>
      <c r="Q547" s="13" t="str">
        <f t="shared" si="95"/>
        <v/>
      </c>
      <c r="R547" s="2"/>
      <c r="T547" s="13" t="str">
        <f t="shared" si="96"/>
        <v/>
      </c>
      <c r="V547" s="13" t="str">
        <f t="shared" si="97"/>
        <v/>
      </c>
      <c r="W547" s="24" t="str">
        <f t="shared" si="98"/>
        <v/>
      </c>
      <c r="Y547" s="46" t="str">
        <f t="shared" si="99"/>
        <v/>
      </c>
      <c r="AA547" s="31" t="str">
        <f t="shared" si="103"/>
        <v/>
      </c>
      <c r="AB547" s="10" t="str">
        <f t="shared" si="103"/>
        <v/>
      </c>
      <c r="AC547" s="10" t="str">
        <f t="shared" si="103"/>
        <v/>
      </c>
      <c r="AD547" s="10" t="str">
        <f t="shared" si="103"/>
        <v/>
      </c>
      <c r="AE547" s="10" t="str">
        <f t="shared" si="103"/>
        <v/>
      </c>
      <c r="AF547" s="10" t="str">
        <f t="shared" si="103"/>
        <v/>
      </c>
      <c r="AG547" s="10" t="str">
        <f t="shared" si="103"/>
        <v/>
      </c>
      <c r="AH547" s="10" t="str">
        <f t="shared" si="103"/>
        <v/>
      </c>
      <c r="AI547" s="10" t="str">
        <f t="shared" si="103"/>
        <v/>
      </c>
      <c r="AJ547" s="10" t="str">
        <f t="shared" si="103"/>
        <v/>
      </c>
      <c r="AK547" s="10" t="str">
        <f t="shared" si="103"/>
        <v/>
      </c>
      <c r="AL547" s="10" t="str">
        <f t="shared" si="103"/>
        <v/>
      </c>
      <c r="AM547" s="10" t="str">
        <f t="shared" si="103"/>
        <v/>
      </c>
      <c r="AN547" s="10" t="str">
        <f t="shared" si="103"/>
        <v/>
      </c>
      <c r="AO547" s="32" t="str">
        <f t="shared" si="103"/>
        <v/>
      </c>
      <c r="AU547" s="13" t="str">
        <f>IF($F547="", "", IF(COUNTIF('Intro &amp; Setup'!$T$17:$Y$26, $F547)&gt;0, "", "X"))</f>
        <v/>
      </c>
      <c r="AW547" s="39" t="str">
        <f>IF(K547="", "", IF(COUNTIF('Intro &amp; Setup'!$AP$17:$AS$31, K547)&gt;0, "", "X"))</f>
        <v/>
      </c>
      <c r="AX547" s="1" t="str">
        <f>IF(L547="", "", IF(COUNTIF('Intro &amp; Setup'!$AP$17:$AS$31, L547)&gt;0, "", "X"))</f>
        <v/>
      </c>
      <c r="AY547" s="1" t="str">
        <f>IF(M547="", "", IF(COUNTIF('Intro &amp; Setup'!$AP$17:$AS$31, M547)&gt;0, "", "X"))</f>
        <v/>
      </c>
      <c r="AZ547" s="40" t="str">
        <f>IF(N547="", "", IF(COUNTIF('Intro &amp; Setup'!$AP$17:$AS$31, N547)&gt;0, "", "X"))</f>
        <v/>
      </c>
      <c r="BB547" s="55" t="str">
        <f t="shared" si="100"/>
        <v/>
      </c>
      <c r="BC547" s="56" t="str">
        <f t="shared" si="100"/>
        <v/>
      </c>
      <c r="BE547" s="13" t="str">
        <f t="shared" si="101"/>
        <v/>
      </c>
      <c r="BG547" s="13" t="str">
        <f t="shared" si="102"/>
        <v/>
      </c>
    </row>
    <row r="548" spans="1:59" x14ac:dyDescent="0.25">
      <c r="A548" s="2"/>
      <c r="B548" s="72"/>
      <c r="C548" s="73"/>
      <c r="D548" s="74"/>
      <c r="E548" s="74"/>
      <c r="F548" s="75"/>
      <c r="G548" s="74"/>
      <c r="H548" s="76"/>
      <c r="I548" s="74"/>
      <c r="J548" s="77"/>
      <c r="K548" s="72"/>
      <c r="L548" s="75"/>
      <c r="M548" s="75"/>
      <c r="N548" s="78"/>
      <c r="O548" s="79"/>
      <c r="P548" s="2"/>
      <c r="Q548" s="13" t="str">
        <f t="shared" si="95"/>
        <v/>
      </c>
      <c r="R548" s="2"/>
      <c r="T548" s="13" t="str">
        <f t="shared" si="96"/>
        <v/>
      </c>
      <c r="V548" s="13" t="str">
        <f t="shared" si="97"/>
        <v/>
      </c>
      <c r="W548" s="24" t="str">
        <f t="shared" si="98"/>
        <v/>
      </c>
      <c r="Y548" s="46" t="str">
        <f t="shared" si="99"/>
        <v/>
      </c>
      <c r="AA548" s="31" t="str">
        <f t="shared" si="103"/>
        <v/>
      </c>
      <c r="AB548" s="10" t="str">
        <f t="shared" si="103"/>
        <v/>
      </c>
      <c r="AC548" s="10" t="str">
        <f t="shared" si="103"/>
        <v/>
      </c>
      <c r="AD548" s="10" t="str">
        <f t="shared" si="103"/>
        <v/>
      </c>
      <c r="AE548" s="10" t="str">
        <f t="shared" si="103"/>
        <v/>
      </c>
      <c r="AF548" s="10" t="str">
        <f t="shared" si="103"/>
        <v/>
      </c>
      <c r="AG548" s="10" t="str">
        <f t="shared" si="103"/>
        <v/>
      </c>
      <c r="AH548" s="10" t="str">
        <f t="shared" si="103"/>
        <v/>
      </c>
      <c r="AI548" s="10" t="str">
        <f t="shared" si="103"/>
        <v/>
      </c>
      <c r="AJ548" s="10" t="str">
        <f t="shared" si="103"/>
        <v/>
      </c>
      <c r="AK548" s="10" t="str">
        <f t="shared" si="103"/>
        <v/>
      </c>
      <c r="AL548" s="10" t="str">
        <f t="shared" si="103"/>
        <v/>
      </c>
      <c r="AM548" s="10" t="str">
        <f t="shared" si="103"/>
        <v/>
      </c>
      <c r="AN548" s="10" t="str">
        <f t="shared" si="103"/>
        <v/>
      </c>
      <c r="AO548" s="32" t="str">
        <f t="shared" si="103"/>
        <v/>
      </c>
      <c r="AU548" s="13" t="str">
        <f>IF($F548="", "", IF(COUNTIF('Intro &amp; Setup'!$T$17:$Y$26, $F548)&gt;0, "", "X"))</f>
        <v/>
      </c>
      <c r="AW548" s="39" t="str">
        <f>IF(K548="", "", IF(COUNTIF('Intro &amp; Setup'!$AP$17:$AS$31, K548)&gt;0, "", "X"))</f>
        <v/>
      </c>
      <c r="AX548" s="1" t="str">
        <f>IF(L548="", "", IF(COUNTIF('Intro &amp; Setup'!$AP$17:$AS$31, L548)&gt;0, "", "X"))</f>
        <v/>
      </c>
      <c r="AY548" s="1" t="str">
        <f>IF(M548="", "", IF(COUNTIF('Intro &amp; Setup'!$AP$17:$AS$31, M548)&gt;0, "", "X"))</f>
        <v/>
      </c>
      <c r="AZ548" s="40" t="str">
        <f>IF(N548="", "", IF(COUNTIF('Intro &amp; Setup'!$AP$17:$AS$31, N548)&gt;0, "", "X"))</f>
        <v/>
      </c>
      <c r="BB548" s="55" t="str">
        <f t="shared" si="100"/>
        <v/>
      </c>
      <c r="BC548" s="56" t="str">
        <f t="shared" si="100"/>
        <v/>
      </c>
      <c r="BE548" s="13" t="str">
        <f t="shared" si="101"/>
        <v/>
      </c>
      <c r="BG548" s="13" t="str">
        <f t="shared" si="102"/>
        <v/>
      </c>
    </row>
    <row r="549" spans="1:59" x14ac:dyDescent="0.25">
      <c r="A549" s="2"/>
      <c r="B549" s="72"/>
      <c r="C549" s="73"/>
      <c r="D549" s="74"/>
      <c r="E549" s="74"/>
      <c r="F549" s="75"/>
      <c r="G549" s="74"/>
      <c r="H549" s="76"/>
      <c r="I549" s="74"/>
      <c r="J549" s="77"/>
      <c r="K549" s="72"/>
      <c r="L549" s="75"/>
      <c r="M549" s="75"/>
      <c r="N549" s="78"/>
      <c r="O549" s="79"/>
      <c r="P549" s="2"/>
      <c r="Q549" s="13" t="str">
        <f t="shared" si="95"/>
        <v/>
      </c>
      <c r="R549" s="2"/>
      <c r="T549" s="13" t="str">
        <f t="shared" si="96"/>
        <v/>
      </c>
      <c r="V549" s="13" t="str">
        <f t="shared" si="97"/>
        <v/>
      </c>
      <c r="W549" s="24" t="str">
        <f t="shared" si="98"/>
        <v/>
      </c>
      <c r="Y549" s="46" t="str">
        <f t="shared" si="99"/>
        <v/>
      </c>
      <c r="AA549" s="31" t="str">
        <f t="shared" si="103"/>
        <v/>
      </c>
      <c r="AB549" s="10" t="str">
        <f t="shared" si="103"/>
        <v/>
      </c>
      <c r="AC549" s="10" t="str">
        <f t="shared" si="103"/>
        <v/>
      </c>
      <c r="AD549" s="10" t="str">
        <f t="shared" si="103"/>
        <v/>
      </c>
      <c r="AE549" s="10" t="str">
        <f t="shared" si="103"/>
        <v/>
      </c>
      <c r="AF549" s="10" t="str">
        <f t="shared" si="103"/>
        <v/>
      </c>
      <c r="AG549" s="10" t="str">
        <f t="shared" si="103"/>
        <v/>
      </c>
      <c r="AH549" s="10" t="str">
        <f t="shared" si="103"/>
        <v/>
      </c>
      <c r="AI549" s="10" t="str">
        <f t="shared" si="103"/>
        <v/>
      </c>
      <c r="AJ549" s="10" t="str">
        <f t="shared" si="103"/>
        <v/>
      </c>
      <c r="AK549" s="10" t="str">
        <f t="shared" si="103"/>
        <v/>
      </c>
      <c r="AL549" s="10" t="str">
        <f t="shared" si="103"/>
        <v/>
      </c>
      <c r="AM549" s="10" t="str">
        <f t="shared" si="103"/>
        <v/>
      </c>
      <c r="AN549" s="10" t="str">
        <f t="shared" si="103"/>
        <v/>
      </c>
      <c r="AO549" s="32" t="str">
        <f t="shared" si="103"/>
        <v/>
      </c>
      <c r="AU549" s="13" t="str">
        <f>IF($F549="", "", IF(COUNTIF('Intro &amp; Setup'!$T$17:$Y$26, $F549)&gt;0, "", "X"))</f>
        <v/>
      </c>
      <c r="AW549" s="39" t="str">
        <f>IF(K549="", "", IF(COUNTIF('Intro &amp; Setup'!$AP$17:$AS$31, K549)&gt;0, "", "X"))</f>
        <v/>
      </c>
      <c r="AX549" s="1" t="str">
        <f>IF(L549="", "", IF(COUNTIF('Intro &amp; Setup'!$AP$17:$AS$31, L549)&gt;0, "", "X"))</f>
        <v/>
      </c>
      <c r="AY549" s="1" t="str">
        <f>IF(M549="", "", IF(COUNTIF('Intro &amp; Setup'!$AP$17:$AS$31, M549)&gt;0, "", "X"))</f>
        <v/>
      </c>
      <c r="AZ549" s="40" t="str">
        <f>IF(N549="", "", IF(COUNTIF('Intro &amp; Setup'!$AP$17:$AS$31, N549)&gt;0, "", "X"))</f>
        <v/>
      </c>
      <c r="BB549" s="55" t="str">
        <f t="shared" si="100"/>
        <v/>
      </c>
      <c r="BC549" s="56" t="str">
        <f t="shared" si="100"/>
        <v/>
      </c>
      <c r="BE549" s="13" t="str">
        <f t="shared" si="101"/>
        <v/>
      </c>
      <c r="BG549" s="13" t="str">
        <f t="shared" si="102"/>
        <v/>
      </c>
    </row>
    <row r="550" spans="1:59" x14ac:dyDescent="0.25">
      <c r="A550" s="2"/>
      <c r="B550" s="72"/>
      <c r="C550" s="73"/>
      <c r="D550" s="74"/>
      <c r="E550" s="74"/>
      <c r="F550" s="75"/>
      <c r="G550" s="74"/>
      <c r="H550" s="76"/>
      <c r="I550" s="74"/>
      <c r="J550" s="77"/>
      <c r="K550" s="72"/>
      <c r="L550" s="75"/>
      <c r="M550" s="75"/>
      <c r="N550" s="78"/>
      <c r="O550" s="79"/>
      <c r="P550" s="2"/>
      <c r="Q550" s="13" t="str">
        <f t="shared" si="95"/>
        <v/>
      </c>
      <c r="R550" s="2"/>
      <c r="T550" s="13" t="str">
        <f t="shared" si="96"/>
        <v/>
      </c>
      <c r="V550" s="13" t="str">
        <f t="shared" si="97"/>
        <v/>
      </c>
      <c r="W550" s="24" t="str">
        <f t="shared" si="98"/>
        <v/>
      </c>
      <c r="Y550" s="46" t="str">
        <f t="shared" si="99"/>
        <v/>
      </c>
      <c r="AA550" s="31" t="str">
        <f t="shared" si="103"/>
        <v/>
      </c>
      <c r="AB550" s="10" t="str">
        <f t="shared" si="103"/>
        <v/>
      </c>
      <c r="AC550" s="10" t="str">
        <f t="shared" si="103"/>
        <v/>
      </c>
      <c r="AD550" s="10" t="str">
        <f t="shared" si="103"/>
        <v/>
      </c>
      <c r="AE550" s="10" t="str">
        <f t="shared" si="103"/>
        <v/>
      </c>
      <c r="AF550" s="10" t="str">
        <f t="shared" si="103"/>
        <v/>
      </c>
      <c r="AG550" s="10" t="str">
        <f t="shared" si="103"/>
        <v/>
      </c>
      <c r="AH550" s="10" t="str">
        <f t="shared" si="103"/>
        <v/>
      </c>
      <c r="AI550" s="10" t="str">
        <f t="shared" si="103"/>
        <v/>
      </c>
      <c r="AJ550" s="10" t="str">
        <f t="shared" si="103"/>
        <v/>
      </c>
      <c r="AK550" s="10" t="str">
        <f t="shared" si="103"/>
        <v/>
      </c>
      <c r="AL550" s="10" t="str">
        <f t="shared" si="103"/>
        <v/>
      </c>
      <c r="AM550" s="10" t="str">
        <f t="shared" si="103"/>
        <v/>
      </c>
      <c r="AN550" s="10" t="str">
        <f t="shared" si="103"/>
        <v/>
      </c>
      <c r="AO550" s="32" t="str">
        <f t="shared" si="103"/>
        <v/>
      </c>
      <c r="AU550" s="13" t="str">
        <f>IF($F550="", "", IF(COUNTIF('Intro &amp; Setup'!$T$17:$Y$26, $F550)&gt;0, "", "X"))</f>
        <v/>
      </c>
      <c r="AW550" s="39" t="str">
        <f>IF(K550="", "", IF(COUNTIF('Intro &amp; Setup'!$AP$17:$AS$31, K550)&gt;0, "", "X"))</f>
        <v/>
      </c>
      <c r="AX550" s="1" t="str">
        <f>IF(L550="", "", IF(COUNTIF('Intro &amp; Setup'!$AP$17:$AS$31, L550)&gt;0, "", "X"))</f>
        <v/>
      </c>
      <c r="AY550" s="1" t="str">
        <f>IF(M550="", "", IF(COUNTIF('Intro &amp; Setup'!$AP$17:$AS$31, M550)&gt;0, "", "X"))</f>
        <v/>
      </c>
      <c r="AZ550" s="40" t="str">
        <f>IF(N550="", "", IF(COUNTIF('Intro &amp; Setup'!$AP$17:$AS$31, N550)&gt;0, "", "X"))</f>
        <v/>
      </c>
      <c r="BB550" s="55" t="str">
        <f t="shared" si="100"/>
        <v/>
      </c>
      <c r="BC550" s="56" t="str">
        <f t="shared" si="100"/>
        <v/>
      </c>
      <c r="BE550" s="13" t="str">
        <f t="shared" si="101"/>
        <v/>
      </c>
      <c r="BG550" s="13" t="str">
        <f t="shared" si="102"/>
        <v/>
      </c>
    </row>
    <row r="551" spans="1:59" x14ac:dyDescent="0.25">
      <c r="A551" s="2"/>
      <c r="B551" s="72"/>
      <c r="C551" s="73"/>
      <c r="D551" s="74"/>
      <c r="E551" s="74"/>
      <c r="F551" s="75"/>
      <c r="G551" s="74"/>
      <c r="H551" s="76"/>
      <c r="I551" s="74"/>
      <c r="J551" s="77"/>
      <c r="K551" s="72"/>
      <c r="L551" s="75"/>
      <c r="M551" s="75"/>
      <c r="N551" s="78"/>
      <c r="O551" s="79"/>
      <c r="P551" s="2"/>
      <c r="Q551" s="13" t="str">
        <f t="shared" si="95"/>
        <v/>
      </c>
      <c r="R551" s="2"/>
      <c r="T551" s="13" t="str">
        <f t="shared" si="96"/>
        <v/>
      </c>
      <c r="V551" s="13" t="str">
        <f t="shared" si="97"/>
        <v/>
      </c>
      <c r="W551" s="24" t="str">
        <f t="shared" si="98"/>
        <v/>
      </c>
      <c r="Y551" s="46" t="str">
        <f t="shared" si="99"/>
        <v/>
      </c>
      <c r="AA551" s="31" t="str">
        <f t="shared" si="103"/>
        <v/>
      </c>
      <c r="AB551" s="10" t="str">
        <f t="shared" si="103"/>
        <v/>
      </c>
      <c r="AC551" s="10" t="str">
        <f t="shared" si="103"/>
        <v/>
      </c>
      <c r="AD551" s="10" t="str">
        <f t="shared" si="103"/>
        <v/>
      </c>
      <c r="AE551" s="10" t="str">
        <f t="shared" si="103"/>
        <v/>
      </c>
      <c r="AF551" s="10" t="str">
        <f t="shared" si="103"/>
        <v/>
      </c>
      <c r="AG551" s="10" t="str">
        <f t="shared" si="103"/>
        <v/>
      </c>
      <c r="AH551" s="10" t="str">
        <f t="shared" si="103"/>
        <v/>
      </c>
      <c r="AI551" s="10" t="str">
        <f t="shared" si="103"/>
        <v/>
      </c>
      <c r="AJ551" s="10" t="str">
        <f t="shared" si="103"/>
        <v/>
      </c>
      <c r="AK551" s="10" t="str">
        <f t="shared" si="103"/>
        <v/>
      </c>
      <c r="AL551" s="10" t="str">
        <f t="shared" si="103"/>
        <v/>
      </c>
      <c r="AM551" s="10" t="str">
        <f t="shared" si="103"/>
        <v/>
      </c>
      <c r="AN551" s="10" t="str">
        <f t="shared" si="103"/>
        <v/>
      </c>
      <c r="AO551" s="32" t="str">
        <f t="shared" si="103"/>
        <v/>
      </c>
      <c r="AU551" s="13" t="str">
        <f>IF($F551="", "", IF(COUNTIF('Intro &amp; Setup'!$T$17:$Y$26, $F551)&gt;0, "", "X"))</f>
        <v/>
      </c>
      <c r="AW551" s="39" t="str">
        <f>IF(K551="", "", IF(COUNTIF('Intro &amp; Setup'!$AP$17:$AS$31, K551)&gt;0, "", "X"))</f>
        <v/>
      </c>
      <c r="AX551" s="1" t="str">
        <f>IF(L551="", "", IF(COUNTIF('Intro &amp; Setup'!$AP$17:$AS$31, L551)&gt;0, "", "X"))</f>
        <v/>
      </c>
      <c r="AY551" s="1" t="str">
        <f>IF(M551="", "", IF(COUNTIF('Intro &amp; Setup'!$AP$17:$AS$31, M551)&gt;0, "", "X"))</f>
        <v/>
      </c>
      <c r="AZ551" s="40" t="str">
        <f>IF(N551="", "", IF(COUNTIF('Intro &amp; Setup'!$AP$17:$AS$31, N551)&gt;0, "", "X"))</f>
        <v/>
      </c>
      <c r="BB551" s="55" t="str">
        <f t="shared" si="100"/>
        <v/>
      </c>
      <c r="BC551" s="56" t="str">
        <f t="shared" si="100"/>
        <v/>
      </c>
      <c r="BE551" s="13" t="str">
        <f t="shared" si="101"/>
        <v/>
      </c>
      <c r="BG551" s="13" t="str">
        <f t="shared" si="102"/>
        <v/>
      </c>
    </row>
    <row r="552" spans="1:59" x14ac:dyDescent="0.25">
      <c r="A552" s="2"/>
      <c r="B552" s="72"/>
      <c r="C552" s="73"/>
      <c r="D552" s="74"/>
      <c r="E552" s="74"/>
      <c r="F552" s="75"/>
      <c r="G552" s="74"/>
      <c r="H552" s="76"/>
      <c r="I552" s="74"/>
      <c r="J552" s="77"/>
      <c r="K552" s="72"/>
      <c r="L552" s="75"/>
      <c r="M552" s="75"/>
      <c r="N552" s="78"/>
      <c r="O552" s="79"/>
      <c r="P552" s="2"/>
      <c r="Q552" s="13" t="str">
        <f t="shared" si="95"/>
        <v/>
      </c>
      <c r="R552" s="2"/>
      <c r="T552" s="13" t="str">
        <f t="shared" si="96"/>
        <v/>
      </c>
      <c r="V552" s="13" t="str">
        <f t="shared" si="97"/>
        <v/>
      </c>
      <c r="W552" s="24" t="str">
        <f t="shared" si="98"/>
        <v/>
      </c>
      <c r="Y552" s="46" t="str">
        <f t="shared" si="99"/>
        <v/>
      </c>
      <c r="AA552" s="31" t="str">
        <f t="shared" si="103"/>
        <v/>
      </c>
      <c r="AB552" s="10" t="str">
        <f t="shared" si="103"/>
        <v/>
      </c>
      <c r="AC552" s="10" t="str">
        <f t="shared" si="103"/>
        <v/>
      </c>
      <c r="AD552" s="10" t="str">
        <f t="shared" si="103"/>
        <v/>
      </c>
      <c r="AE552" s="10" t="str">
        <f t="shared" si="103"/>
        <v/>
      </c>
      <c r="AF552" s="10" t="str">
        <f t="shared" si="103"/>
        <v/>
      </c>
      <c r="AG552" s="10" t="str">
        <f t="shared" si="103"/>
        <v/>
      </c>
      <c r="AH552" s="10" t="str">
        <f t="shared" si="103"/>
        <v/>
      </c>
      <c r="AI552" s="10" t="str">
        <f t="shared" si="103"/>
        <v/>
      </c>
      <c r="AJ552" s="10" t="str">
        <f t="shared" si="103"/>
        <v/>
      </c>
      <c r="AK552" s="10" t="str">
        <f t="shared" si="103"/>
        <v/>
      </c>
      <c r="AL552" s="10" t="str">
        <f t="shared" si="103"/>
        <v/>
      </c>
      <c r="AM552" s="10" t="str">
        <f t="shared" si="103"/>
        <v/>
      </c>
      <c r="AN552" s="10" t="str">
        <f t="shared" si="103"/>
        <v/>
      </c>
      <c r="AO552" s="32" t="str">
        <f t="shared" si="103"/>
        <v/>
      </c>
      <c r="AU552" s="13" t="str">
        <f>IF($F552="", "", IF(COUNTIF('Intro &amp; Setup'!$T$17:$Y$26, $F552)&gt;0, "", "X"))</f>
        <v/>
      </c>
      <c r="AW552" s="39" t="str">
        <f>IF(K552="", "", IF(COUNTIF('Intro &amp; Setup'!$AP$17:$AS$31, K552)&gt;0, "", "X"))</f>
        <v/>
      </c>
      <c r="AX552" s="1" t="str">
        <f>IF(L552="", "", IF(COUNTIF('Intro &amp; Setup'!$AP$17:$AS$31, L552)&gt;0, "", "X"))</f>
        <v/>
      </c>
      <c r="AY552" s="1" t="str">
        <f>IF(M552="", "", IF(COUNTIF('Intro &amp; Setup'!$AP$17:$AS$31, M552)&gt;0, "", "X"))</f>
        <v/>
      </c>
      <c r="AZ552" s="40" t="str">
        <f>IF(N552="", "", IF(COUNTIF('Intro &amp; Setup'!$AP$17:$AS$31, N552)&gt;0, "", "X"))</f>
        <v/>
      </c>
      <c r="BB552" s="55" t="str">
        <f t="shared" si="100"/>
        <v/>
      </c>
      <c r="BC552" s="56" t="str">
        <f t="shared" si="100"/>
        <v/>
      </c>
      <c r="BE552" s="13" t="str">
        <f t="shared" si="101"/>
        <v/>
      </c>
      <c r="BG552" s="13" t="str">
        <f t="shared" si="102"/>
        <v/>
      </c>
    </row>
    <row r="553" spans="1:59" x14ac:dyDescent="0.25">
      <c r="A553" s="2"/>
      <c r="B553" s="72"/>
      <c r="C553" s="73"/>
      <c r="D553" s="74"/>
      <c r="E553" s="74"/>
      <c r="F553" s="75"/>
      <c r="G553" s="74"/>
      <c r="H553" s="76"/>
      <c r="I553" s="74"/>
      <c r="J553" s="77"/>
      <c r="K553" s="72"/>
      <c r="L553" s="75"/>
      <c r="M553" s="75"/>
      <c r="N553" s="78"/>
      <c r="O553" s="79"/>
      <c r="P553" s="2"/>
      <c r="Q553" s="13" t="str">
        <f t="shared" si="95"/>
        <v/>
      </c>
      <c r="R553" s="2"/>
      <c r="T553" s="13" t="str">
        <f t="shared" si="96"/>
        <v/>
      </c>
      <c r="V553" s="13" t="str">
        <f t="shared" si="97"/>
        <v/>
      </c>
      <c r="W553" s="24" t="str">
        <f t="shared" si="98"/>
        <v/>
      </c>
      <c r="Y553" s="46" t="str">
        <f t="shared" si="99"/>
        <v/>
      </c>
      <c r="AA553" s="31" t="str">
        <f t="shared" ref="AA553:AO569" si="104">IF(OR(AA$10="", $J553=""), "", IF($K553=AA$10, $Y553, 0)+IF($L553=AA$10, $Y553, 0)+IF($M553=AA$10, $Y553, 0)+IF($N553=AA$10, $Y553, 0))</f>
        <v/>
      </c>
      <c r="AB553" s="10" t="str">
        <f t="shared" si="104"/>
        <v/>
      </c>
      <c r="AC553" s="10" t="str">
        <f t="shared" si="104"/>
        <v/>
      </c>
      <c r="AD553" s="10" t="str">
        <f t="shared" si="104"/>
        <v/>
      </c>
      <c r="AE553" s="10" t="str">
        <f t="shared" si="104"/>
        <v/>
      </c>
      <c r="AF553" s="10" t="str">
        <f t="shared" si="104"/>
        <v/>
      </c>
      <c r="AG553" s="10" t="str">
        <f t="shared" si="104"/>
        <v/>
      </c>
      <c r="AH553" s="10" t="str">
        <f t="shared" si="104"/>
        <v/>
      </c>
      <c r="AI553" s="10" t="str">
        <f t="shared" si="104"/>
        <v/>
      </c>
      <c r="AJ553" s="10" t="str">
        <f t="shared" si="104"/>
        <v/>
      </c>
      <c r="AK553" s="10" t="str">
        <f t="shared" si="104"/>
        <v/>
      </c>
      <c r="AL553" s="10" t="str">
        <f t="shared" si="104"/>
        <v/>
      </c>
      <c r="AM553" s="10" t="str">
        <f t="shared" si="104"/>
        <v/>
      </c>
      <c r="AN553" s="10" t="str">
        <f t="shared" si="104"/>
        <v/>
      </c>
      <c r="AO553" s="32" t="str">
        <f t="shared" si="104"/>
        <v/>
      </c>
      <c r="AU553" s="13" t="str">
        <f>IF($F553="", "", IF(COUNTIF('Intro &amp; Setup'!$T$17:$Y$26, $F553)&gt;0, "", "X"))</f>
        <v/>
      </c>
      <c r="AW553" s="39" t="str">
        <f>IF(K553="", "", IF(COUNTIF('Intro &amp; Setup'!$AP$17:$AS$31, K553)&gt;0, "", "X"))</f>
        <v/>
      </c>
      <c r="AX553" s="1" t="str">
        <f>IF(L553="", "", IF(COUNTIF('Intro &amp; Setup'!$AP$17:$AS$31, L553)&gt;0, "", "X"))</f>
        <v/>
      </c>
      <c r="AY553" s="1" t="str">
        <f>IF(M553="", "", IF(COUNTIF('Intro &amp; Setup'!$AP$17:$AS$31, M553)&gt;0, "", "X"))</f>
        <v/>
      </c>
      <c r="AZ553" s="40" t="str">
        <f>IF(N553="", "", IF(COUNTIF('Intro &amp; Setup'!$AP$17:$AS$31, N553)&gt;0, "", "X"))</f>
        <v/>
      </c>
      <c r="BB553" s="55" t="str">
        <f t="shared" si="100"/>
        <v/>
      </c>
      <c r="BC553" s="56" t="str">
        <f t="shared" si="100"/>
        <v/>
      </c>
      <c r="BE553" s="13" t="str">
        <f t="shared" si="101"/>
        <v/>
      </c>
      <c r="BG553" s="13" t="str">
        <f t="shared" si="102"/>
        <v/>
      </c>
    </row>
    <row r="554" spans="1:59" x14ac:dyDescent="0.25">
      <c r="A554" s="2"/>
      <c r="B554" s="72"/>
      <c r="C554" s="73"/>
      <c r="D554" s="74"/>
      <c r="E554" s="74"/>
      <c r="F554" s="75"/>
      <c r="G554" s="74"/>
      <c r="H554" s="76"/>
      <c r="I554" s="74"/>
      <c r="J554" s="77"/>
      <c r="K554" s="72"/>
      <c r="L554" s="75"/>
      <c r="M554" s="75"/>
      <c r="N554" s="78"/>
      <c r="O554" s="79"/>
      <c r="P554" s="2"/>
      <c r="Q554" s="13" t="str">
        <f t="shared" si="95"/>
        <v/>
      </c>
      <c r="R554" s="2"/>
      <c r="T554" s="13" t="str">
        <f t="shared" si="96"/>
        <v/>
      </c>
      <c r="V554" s="13" t="str">
        <f t="shared" si="97"/>
        <v/>
      </c>
      <c r="W554" s="24" t="str">
        <f t="shared" si="98"/>
        <v/>
      </c>
      <c r="Y554" s="46" t="str">
        <f t="shared" si="99"/>
        <v/>
      </c>
      <c r="AA554" s="31" t="str">
        <f t="shared" si="104"/>
        <v/>
      </c>
      <c r="AB554" s="10" t="str">
        <f t="shared" si="104"/>
        <v/>
      </c>
      <c r="AC554" s="10" t="str">
        <f t="shared" si="104"/>
        <v/>
      </c>
      <c r="AD554" s="10" t="str">
        <f t="shared" si="104"/>
        <v/>
      </c>
      <c r="AE554" s="10" t="str">
        <f t="shared" si="104"/>
        <v/>
      </c>
      <c r="AF554" s="10" t="str">
        <f t="shared" si="104"/>
        <v/>
      </c>
      <c r="AG554" s="10" t="str">
        <f t="shared" si="104"/>
        <v/>
      </c>
      <c r="AH554" s="10" t="str">
        <f t="shared" si="104"/>
        <v/>
      </c>
      <c r="AI554" s="10" t="str">
        <f t="shared" si="104"/>
        <v/>
      </c>
      <c r="AJ554" s="10" t="str">
        <f t="shared" si="104"/>
        <v/>
      </c>
      <c r="AK554" s="10" t="str">
        <f t="shared" si="104"/>
        <v/>
      </c>
      <c r="AL554" s="10" t="str">
        <f t="shared" si="104"/>
        <v/>
      </c>
      <c r="AM554" s="10" t="str">
        <f t="shared" si="104"/>
        <v/>
      </c>
      <c r="AN554" s="10" t="str">
        <f t="shared" si="104"/>
        <v/>
      </c>
      <c r="AO554" s="32" t="str">
        <f t="shared" si="104"/>
        <v/>
      </c>
      <c r="AU554" s="13" t="str">
        <f>IF($F554="", "", IF(COUNTIF('Intro &amp; Setup'!$T$17:$Y$26, $F554)&gt;0, "", "X"))</f>
        <v/>
      </c>
      <c r="AW554" s="39" t="str">
        <f>IF(K554="", "", IF(COUNTIF('Intro &amp; Setup'!$AP$17:$AS$31, K554)&gt;0, "", "X"))</f>
        <v/>
      </c>
      <c r="AX554" s="1" t="str">
        <f>IF(L554="", "", IF(COUNTIF('Intro &amp; Setup'!$AP$17:$AS$31, L554)&gt;0, "", "X"))</f>
        <v/>
      </c>
      <c r="AY554" s="1" t="str">
        <f>IF(M554="", "", IF(COUNTIF('Intro &amp; Setup'!$AP$17:$AS$31, M554)&gt;0, "", "X"))</f>
        <v/>
      </c>
      <c r="AZ554" s="40" t="str">
        <f>IF(N554="", "", IF(COUNTIF('Intro &amp; Setup'!$AP$17:$AS$31, N554)&gt;0, "", "X"))</f>
        <v/>
      </c>
      <c r="BB554" s="55" t="str">
        <f t="shared" si="100"/>
        <v/>
      </c>
      <c r="BC554" s="56" t="str">
        <f t="shared" si="100"/>
        <v/>
      </c>
      <c r="BE554" s="13" t="str">
        <f t="shared" si="101"/>
        <v/>
      </c>
      <c r="BG554" s="13" t="str">
        <f t="shared" si="102"/>
        <v/>
      </c>
    </row>
    <row r="555" spans="1:59" x14ac:dyDescent="0.25">
      <c r="A555" s="2"/>
      <c r="B555" s="72"/>
      <c r="C555" s="73"/>
      <c r="D555" s="74"/>
      <c r="E555" s="74"/>
      <c r="F555" s="75"/>
      <c r="G555" s="74"/>
      <c r="H555" s="76"/>
      <c r="I555" s="74"/>
      <c r="J555" s="77"/>
      <c r="K555" s="72"/>
      <c r="L555" s="75"/>
      <c r="M555" s="75"/>
      <c r="N555" s="78"/>
      <c r="O555" s="79"/>
      <c r="P555" s="2"/>
      <c r="Q555" s="13" t="str">
        <f t="shared" si="95"/>
        <v/>
      </c>
      <c r="R555" s="2"/>
      <c r="T555" s="13" t="str">
        <f t="shared" si="96"/>
        <v/>
      </c>
      <c r="V555" s="13" t="str">
        <f t="shared" si="97"/>
        <v/>
      </c>
      <c r="W555" s="24" t="str">
        <f t="shared" si="98"/>
        <v/>
      </c>
      <c r="Y555" s="46" t="str">
        <f t="shared" si="99"/>
        <v/>
      </c>
      <c r="AA555" s="31" t="str">
        <f t="shared" si="104"/>
        <v/>
      </c>
      <c r="AB555" s="10" t="str">
        <f t="shared" si="104"/>
        <v/>
      </c>
      <c r="AC555" s="10" t="str">
        <f t="shared" si="104"/>
        <v/>
      </c>
      <c r="AD555" s="10" t="str">
        <f t="shared" si="104"/>
        <v/>
      </c>
      <c r="AE555" s="10" t="str">
        <f t="shared" si="104"/>
        <v/>
      </c>
      <c r="AF555" s="10" t="str">
        <f t="shared" si="104"/>
        <v/>
      </c>
      <c r="AG555" s="10" t="str">
        <f t="shared" si="104"/>
        <v/>
      </c>
      <c r="AH555" s="10" t="str">
        <f t="shared" si="104"/>
        <v/>
      </c>
      <c r="AI555" s="10" t="str">
        <f t="shared" si="104"/>
        <v/>
      </c>
      <c r="AJ555" s="10" t="str">
        <f t="shared" si="104"/>
        <v/>
      </c>
      <c r="AK555" s="10" t="str">
        <f t="shared" si="104"/>
        <v/>
      </c>
      <c r="AL555" s="10" t="str">
        <f t="shared" si="104"/>
        <v/>
      </c>
      <c r="AM555" s="10" t="str">
        <f t="shared" si="104"/>
        <v/>
      </c>
      <c r="AN555" s="10" t="str">
        <f t="shared" si="104"/>
        <v/>
      </c>
      <c r="AO555" s="32" t="str">
        <f t="shared" si="104"/>
        <v/>
      </c>
      <c r="AU555" s="13" t="str">
        <f>IF($F555="", "", IF(COUNTIF('Intro &amp; Setup'!$T$17:$Y$26, $F555)&gt;0, "", "X"))</f>
        <v/>
      </c>
      <c r="AW555" s="39" t="str">
        <f>IF(K555="", "", IF(COUNTIF('Intro &amp; Setup'!$AP$17:$AS$31, K555)&gt;0, "", "X"))</f>
        <v/>
      </c>
      <c r="AX555" s="1" t="str">
        <f>IF(L555="", "", IF(COUNTIF('Intro &amp; Setup'!$AP$17:$AS$31, L555)&gt;0, "", "X"))</f>
        <v/>
      </c>
      <c r="AY555" s="1" t="str">
        <f>IF(M555="", "", IF(COUNTIF('Intro &amp; Setup'!$AP$17:$AS$31, M555)&gt;0, "", "X"))</f>
        <v/>
      </c>
      <c r="AZ555" s="40" t="str">
        <f>IF(N555="", "", IF(COUNTIF('Intro &amp; Setup'!$AP$17:$AS$31, N555)&gt;0, "", "X"))</f>
        <v/>
      </c>
      <c r="BB555" s="55" t="str">
        <f t="shared" si="100"/>
        <v/>
      </c>
      <c r="BC555" s="56" t="str">
        <f t="shared" si="100"/>
        <v/>
      </c>
      <c r="BE555" s="13" t="str">
        <f t="shared" si="101"/>
        <v/>
      </c>
      <c r="BG555" s="13" t="str">
        <f t="shared" si="102"/>
        <v/>
      </c>
    </row>
    <row r="556" spans="1:59" x14ac:dyDescent="0.25">
      <c r="A556" s="2"/>
      <c r="B556" s="72"/>
      <c r="C556" s="73"/>
      <c r="D556" s="74"/>
      <c r="E556" s="74"/>
      <c r="F556" s="75"/>
      <c r="G556" s="74"/>
      <c r="H556" s="76"/>
      <c r="I556" s="74"/>
      <c r="J556" s="77"/>
      <c r="K556" s="72"/>
      <c r="L556" s="75"/>
      <c r="M556" s="75"/>
      <c r="N556" s="78"/>
      <c r="O556" s="79"/>
      <c r="P556" s="2"/>
      <c r="Q556" s="13" t="str">
        <f t="shared" si="95"/>
        <v/>
      </c>
      <c r="R556" s="2"/>
      <c r="T556" s="13" t="str">
        <f t="shared" si="96"/>
        <v/>
      </c>
      <c r="V556" s="13" t="str">
        <f t="shared" si="97"/>
        <v/>
      </c>
      <c r="W556" s="24" t="str">
        <f t="shared" si="98"/>
        <v/>
      </c>
      <c r="Y556" s="46" t="str">
        <f t="shared" si="99"/>
        <v/>
      </c>
      <c r="AA556" s="31" t="str">
        <f t="shared" si="104"/>
        <v/>
      </c>
      <c r="AB556" s="10" t="str">
        <f t="shared" si="104"/>
        <v/>
      </c>
      <c r="AC556" s="10" t="str">
        <f t="shared" si="104"/>
        <v/>
      </c>
      <c r="AD556" s="10" t="str">
        <f t="shared" si="104"/>
        <v/>
      </c>
      <c r="AE556" s="10" t="str">
        <f t="shared" si="104"/>
        <v/>
      </c>
      <c r="AF556" s="10" t="str">
        <f t="shared" si="104"/>
        <v/>
      </c>
      <c r="AG556" s="10" t="str">
        <f t="shared" si="104"/>
        <v/>
      </c>
      <c r="AH556" s="10" t="str">
        <f t="shared" si="104"/>
        <v/>
      </c>
      <c r="AI556" s="10" t="str">
        <f t="shared" si="104"/>
        <v/>
      </c>
      <c r="AJ556" s="10" t="str">
        <f t="shared" si="104"/>
        <v/>
      </c>
      <c r="AK556" s="10" t="str">
        <f t="shared" si="104"/>
        <v/>
      </c>
      <c r="AL556" s="10" t="str">
        <f t="shared" si="104"/>
        <v/>
      </c>
      <c r="AM556" s="10" t="str">
        <f t="shared" si="104"/>
        <v/>
      </c>
      <c r="AN556" s="10" t="str">
        <f t="shared" si="104"/>
        <v/>
      </c>
      <c r="AO556" s="32" t="str">
        <f t="shared" si="104"/>
        <v/>
      </c>
      <c r="AU556" s="13" t="str">
        <f>IF($F556="", "", IF(COUNTIF('Intro &amp; Setup'!$T$17:$Y$26, $F556)&gt;0, "", "X"))</f>
        <v/>
      </c>
      <c r="AW556" s="39" t="str">
        <f>IF(K556="", "", IF(COUNTIF('Intro &amp; Setup'!$AP$17:$AS$31, K556)&gt;0, "", "X"))</f>
        <v/>
      </c>
      <c r="AX556" s="1" t="str">
        <f>IF(L556="", "", IF(COUNTIF('Intro &amp; Setup'!$AP$17:$AS$31, L556)&gt;0, "", "X"))</f>
        <v/>
      </c>
      <c r="AY556" s="1" t="str">
        <f>IF(M556="", "", IF(COUNTIF('Intro &amp; Setup'!$AP$17:$AS$31, M556)&gt;0, "", "X"))</f>
        <v/>
      </c>
      <c r="AZ556" s="40" t="str">
        <f>IF(N556="", "", IF(COUNTIF('Intro &amp; Setup'!$AP$17:$AS$31, N556)&gt;0, "", "X"))</f>
        <v/>
      </c>
      <c r="BB556" s="55" t="str">
        <f t="shared" si="100"/>
        <v/>
      </c>
      <c r="BC556" s="56" t="str">
        <f t="shared" si="100"/>
        <v/>
      </c>
      <c r="BE556" s="13" t="str">
        <f t="shared" si="101"/>
        <v/>
      </c>
      <c r="BG556" s="13" t="str">
        <f t="shared" si="102"/>
        <v/>
      </c>
    </row>
    <row r="557" spans="1:59" x14ac:dyDescent="0.25">
      <c r="A557" s="2"/>
      <c r="B557" s="72"/>
      <c r="C557" s="73"/>
      <c r="D557" s="74"/>
      <c r="E557" s="74"/>
      <c r="F557" s="75"/>
      <c r="G557" s="74"/>
      <c r="H557" s="76"/>
      <c r="I557" s="74"/>
      <c r="J557" s="77"/>
      <c r="K557" s="72"/>
      <c r="L557" s="75"/>
      <c r="M557" s="75"/>
      <c r="N557" s="78"/>
      <c r="O557" s="79"/>
      <c r="P557" s="2"/>
      <c r="Q557" s="13" t="str">
        <f t="shared" si="95"/>
        <v/>
      </c>
      <c r="R557" s="2"/>
      <c r="T557" s="13" t="str">
        <f t="shared" si="96"/>
        <v/>
      </c>
      <c r="V557" s="13" t="str">
        <f t="shared" si="97"/>
        <v/>
      </c>
      <c r="W557" s="24" t="str">
        <f t="shared" si="98"/>
        <v/>
      </c>
      <c r="Y557" s="46" t="str">
        <f t="shared" si="99"/>
        <v/>
      </c>
      <c r="AA557" s="31" t="str">
        <f t="shared" si="104"/>
        <v/>
      </c>
      <c r="AB557" s="10" t="str">
        <f t="shared" si="104"/>
        <v/>
      </c>
      <c r="AC557" s="10" t="str">
        <f t="shared" si="104"/>
        <v/>
      </c>
      <c r="AD557" s="10" t="str">
        <f t="shared" si="104"/>
        <v/>
      </c>
      <c r="AE557" s="10" t="str">
        <f t="shared" si="104"/>
        <v/>
      </c>
      <c r="AF557" s="10" t="str">
        <f t="shared" si="104"/>
        <v/>
      </c>
      <c r="AG557" s="10" t="str">
        <f t="shared" si="104"/>
        <v/>
      </c>
      <c r="AH557" s="10" t="str">
        <f t="shared" si="104"/>
        <v/>
      </c>
      <c r="AI557" s="10" t="str">
        <f t="shared" si="104"/>
        <v/>
      </c>
      <c r="AJ557" s="10" t="str">
        <f t="shared" si="104"/>
        <v/>
      </c>
      <c r="AK557" s="10" t="str">
        <f t="shared" si="104"/>
        <v/>
      </c>
      <c r="AL557" s="10" t="str">
        <f t="shared" si="104"/>
        <v/>
      </c>
      <c r="AM557" s="10" t="str">
        <f t="shared" si="104"/>
        <v/>
      </c>
      <c r="AN557" s="10" t="str">
        <f t="shared" si="104"/>
        <v/>
      </c>
      <c r="AO557" s="32" t="str">
        <f t="shared" si="104"/>
        <v/>
      </c>
      <c r="AU557" s="13" t="str">
        <f>IF($F557="", "", IF(COUNTIF('Intro &amp; Setup'!$T$17:$Y$26, $F557)&gt;0, "", "X"))</f>
        <v/>
      </c>
      <c r="AW557" s="39" t="str">
        <f>IF(K557="", "", IF(COUNTIF('Intro &amp; Setup'!$AP$17:$AS$31, K557)&gt;0, "", "X"))</f>
        <v/>
      </c>
      <c r="AX557" s="1" t="str">
        <f>IF(L557="", "", IF(COUNTIF('Intro &amp; Setup'!$AP$17:$AS$31, L557)&gt;0, "", "X"))</f>
        <v/>
      </c>
      <c r="AY557" s="1" t="str">
        <f>IF(M557="", "", IF(COUNTIF('Intro &amp; Setup'!$AP$17:$AS$31, M557)&gt;0, "", "X"))</f>
        <v/>
      </c>
      <c r="AZ557" s="40" t="str">
        <f>IF(N557="", "", IF(COUNTIF('Intro &amp; Setup'!$AP$17:$AS$31, N557)&gt;0, "", "X"))</f>
        <v/>
      </c>
      <c r="BB557" s="55" t="str">
        <f t="shared" si="100"/>
        <v/>
      </c>
      <c r="BC557" s="56" t="str">
        <f t="shared" si="100"/>
        <v/>
      </c>
      <c r="BE557" s="13" t="str">
        <f t="shared" si="101"/>
        <v/>
      </c>
      <c r="BG557" s="13" t="str">
        <f t="shared" si="102"/>
        <v/>
      </c>
    </row>
    <row r="558" spans="1:59" x14ac:dyDescent="0.25">
      <c r="A558" s="2"/>
      <c r="B558" s="72"/>
      <c r="C558" s="73"/>
      <c r="D558" s="74"/>
      <c r="E558" s="74"/>
      <c r="F558" s="75"/>
      <c r="G558" s="74"/>
      <c r="H558" s="76"/>
      <c r="I558" s="74"/>
      <c r="J558" s="77"/>
      <c r="K558" s="72"/>
      <c r="L558" s="75"/>
      <c r="M558" s="75"/>
      <c r="N558" s="78"/>
      <c r="O558" s="79"/>
      <c r="P558" s="2"/>
      <c r="Q558" s="13" t="str">
        <f t="shared" si="95"/>
        <v/>
      </c>
      <c r="R558" s="2"/>
      <c r="T558" s="13" t="str">
        <f t="shared" si="96"/>
        <v/>
      </c>
      <c r="V558" s="13" t="str">
        <f t="shared" si="97"/>
        <v/>
      </c>
      <c r="W558" s="24" t="str">
        <f t="shared" si="98"/>
        <v/>
      </c>
      <c r="Y558" s="46" t="str">
        <f t="shared" si="99"/>
        <v/>
      </c>
      <c r="AA558" s="31" t="str">
        <f t="shared" si="104"/>
        <v/>
      </c>
      <c r="AB558" s="10" t="str">
        <f t="shared" si="104"/>
        <v/>
      </c>
      <c r="AC558" s="10" t="str">
        <f t="shared" si="104"/>
        <v/>
      </c>
      <c r="AD558" s="10" t="str">
        <f t="shared" si="104"/>
        <v/>
      </c>
      <c r="AE558" s="10" t="str">
        <f t="shared" si="104"/>
        <v/>
      </c>
      <c r="AF558" s="10" t="str">
        <f t="shared" si="104"/>
        <v/>
      </c>
      <c r="AG558" s="10" t="str">
        <f t="shared" si="104"/>
        <v/>
      </c>
      <c r="AH558" s="10" t="str">
        <f t="shared" si="104"/>
        <v/>
      </c>
      <c r="AI558" s="10" t="str">
        <f t="shared" si="104"/>
        <v/>
      </c>
      <c r="AJ558" s="10" t="str">
        <f t="shared" si="104"/>
        <v/>
      </c>
      <c r="AK558" s="10" t="str">
        <f t="shared" si="104"/>
        <v/>
      </c>
      <c r="AL558" s="10" t="str">
        <f t="shared" si="104"/>
        <v/>
      </c>
      <c r="AM558" s="10" t="str">
        <f t="shared" si="104"/>
        <v/>
      </c>
      <c r="AN558" s="10" t="str">
        <f t="shared" si="104"/>
        <v/>
      </c>
      <c r="AO558" s="32" t="str">
        <f t="shared" si="104"/>
        <v/>
      </c>
      <c r="AU558" s="13" t="str">
        <f>IF($F558="", "", IF(COUNTIF('Intro &amp; Setup'!$T$17:$Y$26, $F558)&gt;0, "", "X"))</f>
        <v/>
      </c>
      <c r="AW558" s="39" t="str">
        <f>IF(K558="", "", IF(COUNTIF('Intro &amp; Setup'!$AP$17:$AS$31, K558)&gt;0, "", "X"))</f>
        <v/>
      </c>
      <c r="AX558" s="1" t="str">
        <f>IF(L558="", "", IF(COUNTIF('Intro &amp; Setup'!$AP$17:$AS$31, L558)&gt;0, "", "X"))</f>
        <v/>
      </c>
      <c r="AY558" s="1" t="str">
        <f>IF(M558="", "", IF(COUNTIF('Intro &amp; Setup'!$AP$17:$AS$31, M558)&gt;0, "", "X"))</f>
        <v/>
      </c>
      <c r="AZ558" s="40" t="str">
        <f>IF(N558="", "", IF(COUNTIF('Intro &amp; Setup'!$AP$17:$AS$31, N558)&gt;0, "", "X"))</f>
        <v/>
      </c>
      <c r="BB558" s="55" t="str">
        <f t="shared" si="100"/>
        <v/>
      </c>
      <c r="BC558" s="56" t="str">
        <f t="shared" si="100"/>
        <v/>
      </c>
      <c r="BE558" s="13" t="str">
        <f t="shared" si="101"/>
        <v/>
      </c>
      <c r="BG558" s="13" t="str">
        <f t="shared" si="102"/>
        <v/>
      </c>
    </row>
    <row r="559" spans="1:59" x14ac:dyDescent="0.25">
      <c r="A559" s="2"/>
      <c r="B559" s="72"/>
      <c r="C559" s="73"/>
      <c r="D559" s="74"/>
      <c r="E559" s="74"/>
      <c r="F559" s="75"/>
      <c r="G559" s="74"/>
      <c r="H559" s="76"/>
      <c r="I559" s="74"/>
      <c r="J559" s="77"/>
      <c r="K559" s="72"/>
      <c r="L559" s="75"/>
      <c r="M559" s="75"/>
      <c r="N559" s="78"/>
      <c r="O559" s="79"/>
      <c r="P559" s="2"/>
      <c r="Q559" s="13" t="str">
        <f t="shared" si="95"/>
        <v/>
      </c>
      <c r="R559" s="2"/>
      <c r="T559" s="13" t="str">
        <f t="shared" si="96"/>
        <v/>
      </c>
      <c r="V559" s="13" t="str">
        <f t="shared" si="97"/>
        <v/>
      </c>
      <c r="W559" s="24" t="str">
        <f t="shared" si="98"/>
        <v/>
      </c>
      <c r="Y559" s="46" t="str">
        <f t="shared" si="99"/>
        <v/>
      </c>
      <c r="AA559" s="31" t="str">
        <f t="shared" si="104"/>
        <v/>
      </c>
      <c r="AB559" s="10" t="str">
        <f t="shared" si="104"/>
        <v/>
      </c>
      <c r="AC559" s="10" t="str">
        <f t="shared" si="104"/>
        <v/>
      </c>
      <c r="AD559" s="10" t="str">
        <f t="shared" si="104"/>
        <v/>
      </c>
      <c r="AE559" s="10" t="str">
        <f t="shared" si="104"/>
        <v/>
      </c>
      <c r="AF559" s="10" t="str">
        <f t="shared" si="104"/>
        <v/>
      </c>
      <c r="AG559" s="10" t="str">
        <f t="shared" si="104"/>
        <v/>
      </c>
      <c r="AH559" s="10" t="str">
        <f t="shared" si="104"/>
        <v/>
      </c>
      <c r="AI559" s="10" t="str">
        <f t="shared" si="104"/>
        <v/>
      </c>
      <c r="AJ559" s="10" t="str">
        <f t="shared" si="104"/>
        <v/>
      </c>
      <c r="AK559" s="10" t="str">
        <f t="shared" si="104"/>
        <v/>
      </c>
      <c r="AL559" s="10" t="str">
        <f t="shared" si="104"/>
        <v/>
      </c>
      <c r="AM559" s="10" t="str">
        <f t="shared" si="104"/>
        <v/>
      </c>
      <c r="AN559" s="10" t="str">
        <f t="shared" si="104"/>
        <v/>
      </c>
      <c r="AO559" s="32" t="str">
        <f t="shared" si="104"/>
        <v/>
      </c>
      <c r="AU559" s="13" t="str">
        <f>IF($F559="", "", IF(COUNTIF('Intro &amp; Setup'!$T$17:$Y$26, $F559)&gt;0, "", "X"))</f>
        <v/>
      </c>
      <c r="AW559" s="39" t="str">
        <f>IF(K559="", "", IF(COUNTIF('Intro &amp; Setup'!$AP$17:$AS$31, K559)&gt;0, "", "X"))</f>
        <v/>
      </c>
      <c r="AX559" s="1" t="str">
        <f>IF(L559="", "", IF(COUNTIF('Intro &amp; Setup'!$AP$17:$AS$31, L559)&gt;0, "", "X"))</f>
        <v/>
      </c>
      <c r="AY559" s="1" t="str">
        <f>IF(M559="", "", IF(COUNTIF('Intro &amp; Setup'!$AP$17:$AS$31, M559)&gt;0, "", "X"))</f>
        <v/>
      </c>
      <c r="AZ559" s="40" t="str">
        <f>IF(N559="", "", IF(COUNTIF('Intro &amp; Setup'!$AP$17:$AS$31, N559)&gt;0, "", "X"))</f>
        <v/>
      </c>
      <c r="BB559" s="55" t="str">
        <f t="shared" si="100"/>
        <v/>
      </c>
      <c r="BC559" s="56" t="str">
        <f t="shared" si="100"/>
        <v/>
      </c>
      <c r="BE559" s="13" t="str">
        <f t="shared" si="101"/>
        <v/>
      </c>
      <c r="BG559" s="13" t="str">
        <f t="shared" si="102"/>
        <v/>
      </c>
    </row>
    <row r="560" spans="1:59" x14ac:dyDescent="0.25">
      <c r="A560" s="2"/>
      <c r="B560" s="72"/>
      <c r="C560" s="73"/>
      <c r="D560" s="74"/>
      <c r="E560" s="74"/>
      <c r="F560" s="75"/>
      <c r="G560" s="74"/>
      <c r="H560" s="76"/>
      <c r="I560" s="74"/>
      <c r="J560" s="77"/>
      <c r="K560" s="72"/>
      <c r="L560" s="75"/>
      <c r="M560" s="75"/>
      <c r="N560" s="78"/>
      <c r="O560" s="79"/>
      <c r="P560" s="2"/>
      <c r="Q560" s="13" t="str">
        <f t="shared" si="95"/>
        <v/>
      </c>
      <c r="R560" s="2"/>
      <c r="T560" s="13" t="str">
        <f t="shared" si="96"/>
        <v/>
      </c>
      <c r="V560" s="13" t="str">
        <f t="shared" si="97"/>
        <v/>
      </c>
      <c r="W560" s="24" t="str">
        <f t="shared" si="98"/>
        <v/>
      </c>
      <c r="Y560" s="46" t="str">
        <f t="shared" si="99"/>
        <v/>
      </c>
      <c r="AA560" s="31" t="str">
        <f t="shared" si="104"/>
        <v/>
      </c>
      <c r="AB560" s="10" t="str">
        <f t="shared" si="104"/>
        <v/>
      </c>
      <c r="AC560" s="10" t="str">
        <f t="shared" si="104"/>
        <v/>
      </c>
      <c r="AD560" s="10" t="str">
        <f t="shared" si="104"/>
        <v/>
      </c>
      <c r="AE560" s="10" t="str">
        <f t="shared" si="104"/>
        <v/>
      </c>
      <c r="AF560" s="10" t="str">
        <f t="shared" si="104"/>
        <v/>
      </c>
      <c r="AG560" s="10" t="str">
        <f t="shared" si="104"/>
        <v/>
      </c>
      <c r="AH560" s="10" t="str">
        <f t="shared" si="104"/>
        <v/>
      </c>
      <c r="AI560" s="10" t="str">
        <f t="shared" si="104"/>
        <v/>
      </c>
      <c r="AJ560" s="10" t="str">
        <f t="shared" si="104"/>
        <v/>
      </c>
      <c r="AK560" s="10" t="str">
        <f t="shared" si="104"/>
        <v/>
      </c>
      <c r="AL560" s="10" t="str">
        <f t="shared" si="104"/>
        <v/>
      </c>
      <c r="AM560" s="10" t="str">
        <f t="shared" si="104"/>
        <v/>
      </c>
      <c r="AN560" s="10" t="str">
        <f t="shared" si="104"/>
        <v/>
      </c>
      <c r="AO560" s="32" t="str">
        <f t="shared" si="104"/>
        <v/>
      </c>
      <c r="AU560" s="13" t="str">
        <f>IF($F560="", "", IF(COUNTIF('Intro &amp; Setup'!$T$17:$Y$26, $F560)&gt;0, "", "X"))</f>
        <v/>
      </c>
      <c r="AW560" s="39" t="str">
        <f>IF(K560="", "", IF(COUNTIF('Intro &amp; Setup'!$AP$17:$AS$31, K560)&gt;0, "", "X"))</f>
        <v/>
      </c>
      <c r="AX560" s="1" t="str">
        <f>IF(L560="", "", IF(COUNTIF('Intro &amp; Setup'!$AP$17:$AS$31, L560)&gt;0, "", "X"))</f>
        <v/>
      </c>
      <c r="AY560" s="1" t="str">
        <f>IF(M560="", "", IF(COUNTIF('Intro &amp; Setup'!$AP$17:$AS$31, M560)&gt;0, "", "X"))</f>
        <v/>
      </c>
      <c r="AZ560" s="40" t="str">
        <f>IF(N560="", "", IF(COUNTIF('Intro &amp; Setup'!$AP$17:$AS$31, N560)&gt;0, "", "X"))</f>
        <v/>
      </c>
      <c r="BB560" s="55" t="str">
        <f t="shared" si="100"/>
        <v/>
      </c>
      <c r="BC560" s="56" t="str">
        <f t="shared" si="100"/>
        <v/>
      </c>
      <c r="BE560" s="13" t="str">
        <f t="shared" si="101"/>
        <v/>
      </c>
      <c r="BG560" s="13" t="str">
        <f t="shared" si="102"/>
        <v/>
      </c>
    </row>
    <row r="561" spans="1:59" x14ac:dyDescent="0.25">
      <c r="A561" s="2"/>
      <c r="B561" s="72"/>
      <c r="C561" s="73"/>
      <c r="D561" s="74"/>
      <c r="E561" s="74"/>
      <c r="F561" s="75"/>
      <c r="G561" s="74"/>
      <c r="H561" s="76"/>
      <c r="I561" s="74"/>
      <c r="J561" s="77"/>
      <c r="K561" s="72"/>
      <c r="L561" s="75"/>
      <c r="M561" s="75"/>
      <c r="N561" s="78"/>
      <c r="O561" s="79"/>
      <c r="P561" s="2"/>
      <c r="Q561" s="13" t="str">
        <f t="shared" si="95"/>
        <v/>
      </c>
      <c r="R561" s="2"/>
      <c r="T561" s="13" t="str">
        <f t="shared" si="96"/>
        <v/>
      </c>
      <c r="V561" s="13" t="str">
        <f t="shared" si="97"/>
        <v/>
      </c>
      <c r="W561" s="24" t="str">
        <f t="shared" si="98"/>
        <v/>
      </c>
      <c r="Y561" s="46" t="str">
        <f t="shared" si="99"/>
        <v/>
      </c>
      <c r="AA561" s="31" t="str">
        <f t="shared" si="104"/>
        <v/>
      </c>
      <c r="AB561" s="10" t="str">
        <f t="shared" si="104"/>
        <v/>
      </c>
      <c r="AC561" s="10" t="str">
        <f t="shared" si="104"/>
        <v/>
      </c>
      <c r="AD561" s="10" t="str">
        <f t="shared" si="104"/>
        <v/>
      </c>
      <c r="AE561" s="10" t="str">
        <f t="shared" si="104"/>
        <v/>
      </c>
      <c r="AF561" s="10" t="str">
        <f t="shared" si="104"/>
        <v/>
      </c>
      <c r="AG561" s="10" t="str">
        <f t="shared" si="104"/>
        <v/>
      </c>
      <c r="AH561" s="10" t="str">
        <f t="shared" si="104"/>
        <v/>
      </c>
      <c r="AI561" s="10" t="str">
        <f t="shared" si="104"/>
        <v/>
      </c>
      <c r="AJ561" s="10" t="str">
        <f t="shared" si="104"/>
        <v/>
      </c>
      <c r="AK561" s="10" t="str">
        <f t="shared" si="104"/>
        <v/>
      </c>
      <c r="AL561" s="10" t="str">
        <f t="shared" si="104"/>
        <v/>
      </c>
      <c r="AM561" s="10" t="str">
        <f t="shared" si="104"/>
        <v/>
      </c>
      <c r="AN561" s="10" t="str">
        <f t="shared" si="104"/>
        <v/>
      </c>
      <c r="AO561" s="32" t="str">
        <f t="shared" si="104"/>
        <v/>
      </c>
      <c r="AU561" s="13" t="str">
        <f>IF($F561="", "", IF(COUNTIF('Intro &amp; Setup'!$T$17:$Y$26, $F561)&gt;0, "", "X"))</f>
        <v/>
      </c>
      <c r="AW561" s="39" t="str">
        <f>IF(K561="", "", IF(COUNTIF('Intro &amp; Setup'!$AP$17:$AS$31, K561)&gt;0, "", "X"))</f>
        <v/>
      </c>
      <c r="AX561" s="1" t="str">
        <f>IF(L561="", "", IF(COUNTIF('Intro &amp; Setup'!$AP$17:$AS$31, L561)&gt;0, "", "X"))</f>
        <v/>
      </c>
      <c r="AY561" s="1" t="str">
        <f>IF(M561="", "", IF(COUNTIF('Intro &amp; Setup'!$AP$17:$AS$31, M561)&gt;0, "", "X"))</f>
        <v/>
      </c>
      <c r="AZ561" s="40" t="str">
        <f>IF(N561="", "", IF(COUNTIF('Intro &amp; Setup'!$AP$17:$AS$31, N561)&gt;0, "", "X"))</f>
        <v/>
      </c>
      <c r="BB561" s="55" t="str">
        <f t="shared" si="100"/>
        <v/>
      </c>
      <c r="BC561" s="56" t="str">
        <f t="shared" si="100"/>
        <v/>
      </c>
      <c r="BE561" s="13" t="str">
        <f t="shared" si="101"/>
        <v/>
      </c>
      <c r="BG561" s="13" t="str">
        <f t="shared" si="102"/>
        <v/>
      </c>
    </row>
    <row r="562" spans="1:59" x14ac:dyDescent="0.25">
      <c r="A562" s="2"/>
      <c r="B562" s="72"/>
      <c r="C562" s="73"/>
      <c r="D562" s="74"/>
      <c r="E562" s="74"/>
      <c r="F562" s="75"/>
      <c r="G562" s="74"/>
      <c r="H562" s="76"/>
      <c r="I562" s="74"/>
      <c r="J562" s="77"/>
      <c r="K562" s="72"/>
      <c r="L562" s="75"/>
      <c r="M562" s="75"/>
      <c r="N562" s="78"/>
      <c r="O562" s="79"/>
      <c r="P562" s="2"/>
      <c r="Q562" s="13" t="str">
        <f t="shared" si="95"/>
        <v/>
      </c>
      <c r="R562" s="2"/>
      <c r="T562" s="13" t="str">
        <f t="shared" si="96"/>
        <v/>
      </c>
      <c r="V562" s="13" t="str">
        <f t="shared" si="97"/>
        <v/>
      </c>
      <c r="W562" s="24" t="str">
        <f t="shared" si="98"/>
        <v/>
      </c>
      <c r="Y562" s="46" t="str">
        <f t="shared" si="99"/>
        <v/>
      </c>
      <c r="AA562" s="31" t="str">
        <f t="shared" si="104"/>
        <v/>
      </c>
      <c r="AB562" s="10" t="str">
        <f t="shared" si="104"/>
        <v/>
      </c>
      <c r="AC562" s="10" t="str">
        <f t="shared" si="104"/>
        <v/>
      </c>
      <c r="AD562" s="10" t="str">
        <f t="shared" si="104"/>
        <v/>
      </c>
      <c r="AE562" s="10" t="str">
        <f t="shared" si="104"/>
        <v/>
      </c>
      <c r="AF562" s="10" t="str">
        <f t="shared" si="104"/>
        <v/>
      </c>
      <c r="AG562" s="10" t="str">
        <f t="shared" si="104"/>
        <v/>
      </c>
      <c r="AH562" s="10" t="str">
        <f t="shared" si="104"/>
        <v/>
      </c>
      <c r="AI562" s="10" t="str">
        <f t="shared" si="104"/>
        <v/>
      </c>
      <c r="AJ562" s="10" t="str">
        <f t="shared" si="104"/>
        <v/>
      </c>
      <c r="AK562" s="10" t="str">
        <f t="shared" si="104"/>
        <v/>
      </c>
      <c r="AL562" s="10" t="str">
        <f t="shared" si="104"/>
        <v/>
      </c>
      <c r="AM562" s="10" t="str">
        <f t="shared" si="104"/>
        <v/>
      </c>
      <c r="AN562" s="10" t="str">
        <f t="shared" si="104"/>
        <v/>
      </c>
      <c r="AO562" s="32" t="str">
        <f t="shared" si="104"/>
        <v/>
      </c>
      <c r="AU562" s="13" t="str">
        <f>IF($F562="", "", IF(COUNTIF('Intro &amp; Setup'!$T$17:$Y$26, $F562)&gt;0, "", "X"))</f>
        <v/>
      </c>
      <c r="AW562" s="39" t="str">
        <f>IF(K562="", "", IF(COUNTIF('Intro &amp; Setup'!$AP$17:$AS$31, K562)&gt;0, "", "X"))</f>
        <v/>
      </c>
      <c r="AX562" s="1" t="str">
        <f>IF(L562="", "", IF(COUNTIF('Intro &amp; Setup'!$AP$17:$AS$31, L562)&gt;0, "", "X"))</f>
        <v/>
      </c>
      <c r="AY562" s="1" t="str">
        <f>IF(M562="", "", IF(COUNTIF('Intro &amp; Setup'!$AP$17:$AS$31, M562)&gt;0, "", "X"))</f>
        <v/>
      </c>
      <c r="AZ562" s="40" t="str">
        <f>IF(N562="", "", IF(COUNTIF('Intro &amp; Setup'!$AP$17:$AS$31, N562)&gt;0, "", "X"))</f>
        <v/>
      </c>
      <c r="BB562" s="55" t="str">
        <f t="shared" si="100"/>
        <v/>
      </c>
      <c r="BC562" s="56" t="str">
        <f t="shared" si="100"/>
        <v/>
      </c>
      <c r="BE562" s="13" t="str">
        <f t="shared" si="101"/>
        <v/>
      </c>
      <c r="BG562" s="13" t="str">
        <f t="shared" si="102"/>
        <v/>
      </c>
    </row>
    <row r="563" spans="1:59" x14ac:dyDescent="0.25">
      <c r="A563" s="2"/>
      <c r="B563" s="72"/>
      <c r="C563" s="73"/>
      <c r="D563" s="74"/>
      <c r="E563" s="74"/>
      <c r="F563" s="75"/>
      <c r="G563" s="74"/>
      <c r="H563" s="76"/>
      <c r="I563" s="74"/>
      <c r="J563" s="77"/>
      <c r="K563" s="72"/>
      <c r="L563" s="75"/>
      <c r="M563" s="75"/>
      <c r="N563" s="78"/>
      <c r="O563" s="79"/>
      <c r="P563" s="2"/>
      <c r="Q563" s="13" t="str">
        <f t="shared" si="95"/>
        <v/>
      </c>
      <c r="R563" s="2"/>
      <c r="T563" s="13" t="str">
        <f t="shared" si="96"/>
        <v/>
      </c>
      <c r="V563" s="13" t="str">
        <f t="shared" si="97"/>
        <v/>
      </c>
      <c r="W563" s="24" t="str">
        <f t="shared" si="98"/>
        <v/>
      </c>
      <c r="Y563" s="46" t="str">
        <f t="shared" si="99"/>
        <v/>
      </c>
      <c r="AA563" s="31" t="str">
        <f t="shared" si="104"/>
        <v/>
      </c>
      <c r="AB563" s="10" t="str">
        <f t="shared" si="104"/>
        <v/>
      </c>
      <c r="AC563" s="10" t="str">
        <f t="shared" si="104"/>
        <v/>
      </c>
      <c r="AD563" s="10" t="str">
        <f t="shared" si="104"/>
        <v/>
      </c>
      <c r="AE563" s="10" t="str">
        <f t="shared" si="104"/>
        <v/>
      </c>
      <c r="AF563" s="10" t="str">
        <f t="shared" si="104"/>
        <v/>
      </c>
      <c r="AG563" s="10" t="str">
        <f t="shared" si="104"/>
        <v/>
      </c>
      <c r="AH563" s="10" t="str">
        <f t="shared" si="104"/>
        <v/>
      </c>
      <c r="AI563" s="10" t="str">
        <f t="shared" si="104"/>
        <v/>
      </c>
      <c r="AJ563" s="10" t="str">
        <f t="shared" si="104"/>
        <v/>
      </c>
      <c r="AK563" s="10" t="str">
        <f t="shared" si="104"/>
        <v/>
      </c>
      <c r="AL563" s="10" t="str">
        <f t="shared" si="104"/>
        <v/>
      </c>
      <c r="AM563" s="10" t="str">
        <f t="shared" si="104"/>
        <v/>
      </c>
      <c r="AN563" s="10" t="str">
        <f t="shared" si="104"/>
        <v/>
      </c>
      <c r="AO563" s="32" t="str">
        <f t="shared" si="104"/>
        <v/>
      </c>
      <c r="AU563" s="13" t="str">
        <f>IF($F563="", "", IF(COUNTIF('Intro &amp; Setup'!$T$17:$Y$26, $F563)&gt;0, "", "X"))</f>
        <v/>
      </c>
      <c r="AW563" s="39" t="str">
        <f>IF(K563="", "", IF(COUNTIF('Intro &amp; Setup'!$AP$17:$AS$31, K563)&gt;0, "", "X"))</f>
        <v/>
      </c>
      <c r="AX563" s="1" t="str">
        <f>IF(L563="", "", IF(COUNTIF('Intro &amp; Setup'!$AP$17:$AS$31, L563)&gt;0, "", "X"))</f>
        <v/>
      </c>
      <c r="AY563" s="1" t="str">
        <f>IF(M563="", "", IF(COUNTIF('Intro &amp; Setup'!$AP$17:$AS$31, M563)&gt;0, "", "X"))</f>
        <v/>
      </c>
      <c r="AZ563" s="40" t="str">
        <f>IF(N563="", "", IF(COUNTIF('Intro &amp; Setup'!$AP$17:$AS$31, N563)&gt;0, "", "X"))</f>
        <v/>
      </c>
      <c r="BB563" s="55" t="str">
        <f t="shared" si="100"/>
        <v/>
      </c>
      <c r="BC563" s="56" t="str">
        <f t="shared" si="100"/>
        <v/>
      </c>
      <c r="BE563" s="13" t="str">
        <f t="shared" si="101"/>
        <v/>
      </c>
      <c r="BG563" s="13" t="str">
        <f t="shared" si="102"/>
        <v/>
      </c>
    </row>
    <row r="564" spans="1:59" x14ac:dyDescent="0.25">
      <c r="A564" s="2"/>
      <c r="B564" s="72"/>
      <c r="C564" s="73"/>
      <c r="D564" s="74"/>
      <c r="E564" s="74"/>
      <c r="F564" s="75"/>
      <c r="G564" s="74"/>
      <c r="H564" s="76"/>
      <c r="I564" s="74"/>
      <c r="J564" s="77"/>
      <c r="K564" s="72"/>
      <c r="L564" s="75"/>
      <c r="M564" s="75"/>
      <c r="N564" s="78"/>
      <c r="O564" s="79"/>
      <c r="P564" s="2"/>
      <c r="Q564" s="13" t="str">
        <f t="shared" si="95"/>
        <v/>
      </c>
      <c r="R564" s="2"/>
      <c r="T564" s="13" t="str">
        <f t="shared" si="96"/>
        <v/>
      </c>
      <c r="V564" s="13" t="str">
        <f t="shared" si="97"/>
        <v/>
      </c>
      <c r="W564" s="24" t="str">
        <f t="shared" si="98"/>
        <v/>
      </c>
      <c r="Y564" s="46" t="str">
        <f t="shared" si="99"/>
        <v/>
      </c>
      <c r="AA564" s="31" t="str">
        <f t="shared" si="104"/>
        <v/>
      </c>
      <c r="AB564" s="10" t="str">
        <f t="shared" si="104"/>
        <v/>
      </c>
      <c r="AC564" s="10" t="str">
        <f t="shared" si="104"/>
        <v/>
      </c>
      <c r="AD564" s="10" t="str">
        <f t="shared" si="104"/>
        <v/>
      </c>
      <c r="AE564" s="10" t="str">
        <f t="shared" si="104"/>
        <v/>
      </c>
      <c r="AF564" s="10" t="str">
        <f t="shared" si="104"/>
        <v/>
      </c>
      <c r="AG564" s="10" t="str">
        <f t="shared" si="104"/>
        <v/>
      </c>
      <c r="AH564" s="10" t="str">
        <f t="shared" si="104"/>
        <v/>
      </c>
      <c r="AI564" s="10" t="str">
        <f t="shared" si="104"/>
        <v/>
      </c>
      <c r="AJ564" s="10" t="str">
        <f t="shared" si="104"/>
        <v/>
      </c>
      <c r="AK564" s="10" t="str">
        <f t="shared" si="104"/>
        <v/>
      </c>
      <c r="AL564" s="10" t="str">
        <f t="shared" si="104"/>
        <v/>
      </c>
      <c r="AM564" s="10" t="str">
        <f t="shared" si="104"/>
        <v/>
      </c>
      <c r="AN564" s="10" t="str">
        <f t="shared" si="104"/>
        <v/>
      </c>
      <c r="AO564" s="32" t="str">
        <f t="shared" si="104"/>
        <v/>
      </c>
      <c r="AU564" s="13" t="str">
        <f>IF($F564="", "", IF(COUNTIF('Intro &amp; Setup'!$T$17:$Y$26, $F564)&gt;0, "", "X"))</f>
        <v/>
      </c>
      <c r="AW564" s="39" t="str">
        <f>IF(K564="", "", IF(COUNTIF('Intro &amp; Setup'!$AP$17:$AS$31, K564)&gt;0, "", "X"))</f>
        <v/>
      </c>
      <c r="AX564" s="1" t="str">
        <f>IF(L564="", "", IF(COUNTIF('Intro &amp; Setup'!$AP$17:$AS$31, L564)&gt;0, "", "X"))</f>
        <v/>
      </c>
      <c r="AY564" s="1" t="str">
        <f>IF(M564="", "", IF(COUNTIF('Intro &amp; Setup'!$AP$17:$AS$31, M564)&gt;0, "", "X"))</f>
        <v/>
      </c>
      <c r="AZ564" s="40" t="str">
        <f>IF(N564="", "", IF(COUNTIF('Intro &amp; Setup'!$AP$17:$AS$31, N564)&gt;0, "", "X"))</f>
        <v/>
      </c>
      <c r="BB564" s="55" t="str">
        <f t="shared" si="100"/>
        <v/>
      </c>
      <c r="BC564" s="56" t="str">
        <f t="shared" si="100"/>
        <v/>
      </c>
      <c r="BE564" s="13" t="str">
        <f t="shared" si="101"/>
        <v/>
      </c>
      <c r="BG564" s="13" t="str">
        <f t="shared" si="102"/>
        <v/>
      </c>
    </row>
    <row r="565" spans="1:59" x14ac:dyDescent="0.25">
      <c r="A565" s="2"/>
      <c r="B565" s="72"/>
      <c r="C565" s="73"/>
      <c r="D565" s="74"/>
      <c r="E565" s="74"/>
      <c r="F565" s="75"/>
      <c r="G565" s="74"/>
      <c r="H565" s="76"/>
      <c r="I565" s="74"/>
      <c r="J565" s="77"/>
      <c r="K565" s="72"/>
      <c r="L565" s="75"/>
      <c r="M565" s="75"/>
      <c r="N565" s="78"/>
      <c r="O565" s="79"/>
      <c r="P565" s="2"/>
      <c r="Q565" s="13" t="str">
        <f t="shared" si="95"/>
        <v/>
      </c>
      <c r="R565" s="2"/>
      <c r="T565" s="13" t="str">
        <f t="shared" si="96"/>
        <v/>
      </c>
      <c r="V565" s="13" t="str">
        <f t="shared" si="97"/>
        <v/>
      </c>
      <c r="W565" s="24" t="str">
        <f t="shared" si="98"/>
        <v/>
      </c>
      <c r="Y565" s="46" t="str">
        <f t="shared" si="99"/>
        <v/>
      </c>
      <c r="AA565" s="31" t="str">
        <f t="shared" si="104"/>
        <v/>
      </c>
      <c r="AB565" s="10" t="str">
        <f t="shared" si="104"/>
        <v/>
      </c>
      <c r="AC565" s="10" t="str">
        <f t="shared" si="104"/>
        <v/>
      </c>
      <c r="AD565" s="10" t="str">
        <f t="shared" si="104"/>
        <v/>
      </c>
      <c r="AE565" s="10" t="str">
        <f t="shared" si="104"/>
        <v/>
      </c>
      <c r="AF565" s="10" t="str">
        <f t="shared" si="104"/>
        <v/>
      </c>
      <c r="AG565" s="10" t="str">
        <f t="shared" si="104"/>
        <v/>
      </c>
      <c r="AH565" s="10" t="str">
        <f t="shared" si="104"/>
        <v/>
      </c>
      <c r="AI565" s="10" t="str">
        <f t="shared" si="104"/>
        <v/>
      </c>
      <c r="AJ565" s="10" t="str">
        <f t="shared" si="104"/>
        <v/>
      </c>
      <c r="AK565" s="10" t="str">
        <f t="shared" si="104"/>
        <v/>
      </c>
      <c r="AL565" s="10" t="str">
        <f t="shared" si="104"/>
        <v/>
      </c>
      <c r="AM565" s="10" t="str">
        <f t="shared" si="104"/>
        <v/>
      </c>
      <c r="AN565" s="10" t="str">
        <f t="shared" si="104"/>
        <v/>
      </c>
      <c r="AO565" s="32" t="str">
        <f t="shared" si="104"/>
        <v/>
      </c>
      <c r="AU565" s="13" t="str">
        <f>IF($F565="", "", IF(COUNTIF('Intro &amp; Setup'!$T$17:$Y$26, $F565)&gt;0, "", "X"))</f>
        <v/>
      </c>
      <c r="AW565" s="39" t="str">
        <f>IF(K565="", "", IF(COUNTIF('Intro &amp; Setup'!$AP$17:$AS$31, K565)&gt;0, "", "X"))</f>
        <v/>
      </c>
      <c r="AX565" s="1" t="str">
        <f>IF(L565="", "", IF(COUNTIF('Intro &amp; Setup'!$AP$17:$AS$31, L565)&gt;0, "", "X"))</f>
        <v/>
      </c>
      <c r="AY565" s="1" t="str">
        <f>IF(M565="", "", IF(COUNTIF('Intro &amp; Setup'!$AP$17:$AS$31, M565)&gt;0, "", "X"))</f>
        <v/>
      </c>
      <c r="AZ565" s="40" t="str">
        <f>IF(N565="", "", IF(COUNTIF('Intro &amp; Setup'!$AP$17:$AS$31, N565)&gt;0, "", "X"))</f>
        <v/>
      </c>
      <c r="BB565" s="55" t="str">
        <f t="shared" si="100"/>
        <v/>
      </c>
      <c r="BC565" s="56" t="str">
        <f t="shared" si="100"/>
        <v/>
      </c>
      <c r="BE565" s="13" t="str">
        <f t="shared" si="101"/>
        <v/>
      </c>
      <c r="BG565" s="13" t="str">
        <f t="shared" si="102"/>
        <v/>
      </c>
    </row>
    <row r="566" spans="1:59" x14ac:dyDescent="0.25">
      <c r="A566" s="2"/>
      <c r="B566" s="72"/>
      <c r="C566" s="73"/>
      <c r="D566" s="74"/>
      <c r="E566" s="74"/>
      <c r="F566" s="75"/>
      <c r="G566" s="74"/>
      <c r="H566" s="76"/>
      <c r="I566" s="74"/>
      <c r="J566" s="77"/>
      <c r="K566" s="72"/>
      <c r="L566" s="75"/>
      <c r="M566" s="75"/>
      <c r="N566" s="78"/>
      <c r="O566" s="79"/>
      <c r="P566" s="2"/>
      <c r="Q566" s="13" t="str">
        <f t="shared" si="95"/>
        <v/>
      </c>
      <c r="R566" s="2"/>
      <c r="T566" s="13" t="str">
        <f t="shared" si="96"/>
        <v/>
      </c>
      <c r="V566" s="13" t="str">
        <f t="shared" si="97"/>
        <v/>
      </c>
      <c r="W566" s="24" t="str">
        <f t="shared" si="98"/>
        <v/>
      </c>
      <c r="Y566" s="46" t="str">
        <f t="shared" si="99"/>
        <v/>
      </c>
      <c r="AA566" s="31" t="str">
        <f t="shared" si="104"/>
        <v/>
      </c>
      <c r="AB566" s="10" t="str">
        <f t="shared" si="104"/>
        <v/>
      </c>
      <c r="AC566" s="10" t="str">
        <f t="shared" si="104"/>
        <v/>
      </c>
      <c r="AD566" s="10" t="str">
        <f t="shared" si="104"/>
        <v/>
      </c>
      <c r="AE566" s="10" t="str">
        <f t="shared" si="104"/>
        <v/>
      </c>
      <c r="AF566" s="10" t="str">
        <f t="shared" si="104"/>
        <v/>
      </c>
      <c r="AG566" s="10" t="str">
        <f t="shared" si="104"/>
        <v/>
      </c>
      <c r="AH566" s="10" t="str">
        <f t="shared" si="104"/>
        <v/>
      </c>
      <c r="AI566" s="10" t="str">
        <f t="shared" si="104"/>
        <v/>
      </c>
      <c r="AJ566" s="10" t="str">
        <f t="shared" si="104"/>
        <v/>
      </c>
      <c r="AK566" s="10" t="str">
        <f t="shared" si="104"/>
        <v/>
      </c>
      <c r="AL566" s="10" t="str">
        <f t="shared" si="104"/>
        <v/>
      </c>
      <c r="AM566" s="10" t="str">
        <f t="shared" si="104"/>
        <v/>
      </c>
      <c r="AN566" s="10" t="str">
        <f t="shared" si="104"/>
        <v/>
      </c>
      <c r="AO566" s="32" t="str">
        <f t="shared" si="104"/>
        <v/>
      </c>
      <c r="AU566" s="13" t="str">
        <f>IF($F566="", "", IF(COUNTIF('Intro &amp; Setup'!$T$17:$Y$26, $F566)&gt;0, "", "X"))</f>
        <v/>
      </c>
      <c r="AW566" s="39" t="str">
        <f>IF(K566="", "", IF(COUNTIF('Intro &amp; Setup'!$AP$17:$AS$31, K566)&gt;0, "", "X"))</f>
        <v/>
      </c>
      <c r="AX566" s="1" t="str">
        <f>IF(L566="", "", IF(COUNTIF('Intro &amp; Setup'!$AP$17:$AS$31, L566)&gt;0, "", "X"))</f>
        <v/>
      </c>
      <c r="AY566" s="1" t="str">
        <f>IF(M566="", "", IF(COUNTIF('Intro &amp; Setup'!$AP$17:$AS$31, M566)&gt;0, "", "X"))</f>
        <v/>
      </c>
      <c r="AZ566" s="40" t="str">
        <f>IF(N566="", "", IF(COUNTIF('Intro &amp; Setup'!$AP$17:$AS$31, N566)&gt;0, "", "X"))</f>
        <v/>
      </c>
      <c r="BB566" s="55" t="str">
        <f t="shared" si="100"/>
        <v/>
      </c>
      <c r="BC566" s="56" t="str">
        <f t="shared" si="100"/>
        <v/>
      </c>
      <c r="BE566" s="13" t="str">
        <f t="shared" si="101"/>
        <v/>
      </c>
      <c r="BG566" s="13" t="str">
        <f t="shared" si="102"/>
        <v/>
      </c>
    </row>
    <row r="567" spans="1:59" x14ac:dyDescent="0.25">
      <c r="A567" s="2"/>
      <c r="B567" s="72"/>
      <c r="C567" s="73"/>
      <c r="D567" s="74"/>
      <c r="E567" s="74"/>
      <c r="F567" s="75"/>
      <c r="G567" s="74"/>
      <c r="H567" s="76"/>
      <c r="I567" s="74"/>
      <c r="J567" s="77"/>
      <c r="K567" s="72"/>
      <c r="L567" s="75"/>
      <c r="M567" s="75"/>
      <c r="N567" s="78"/>
      <c r="O567" s="79"/>
      <c r="P567" s="2"/>
      <c r="Q567" s="13" t="str">
        <f t="shared" si="95"/>
        <v/>
      </c>
      <c r="R567" s="2"/>
      <c r="T567" s="13" t="str">
        <f t="shared" si="96"/>
        <v/>
      </c>
      <c r="V567" s="13" t="str">
        <f t="shared" si="97"/>
        <v/>
      </c>
      <c r="W567" s="24" t="str">
        <f t="shared" si="98"/>
        <v/>
      </c>
      <c r="Y567" s="46" t="str">
        <f t="shared" si="99"/>
        <v/>
      </c>
      <c r="AA567" s="31" t="str">
        <f t="shared" si="104"/>
        <v/>
      </c>
      <c r="AB567" s="10" t="str">
        <f t="shared" si="104"/>
        <v/>
      </c>
      <c r="AC567" s="10" t="str">
        <f t="shared" si="104"/>
        <v/>
      </c>
      <c r="AD567" s="10" t="str">
        <f t="shared" si="104"/>
        <v/>
      </c>
      <c r="AE567" s="10" t="str">
        <f t="shared" si="104"/>
        <v/>
      </c>
      <c r="AF567" s="10" t="str">
        <f t="shared" si="104"/>
        <v/>
      </c>
      <c r="AG567" s="10" t="str">
        <f t="shared" si="104"/>
        <v/>
      </c>
      <c r="AH567" s="10" t="str">
        <f t="shared" si="104"/>
        <v/>
      </c>
      <c r="AI567" s="10" t="str">
        <f t="shared" si="104"/>
        <v/>
      </c>
      <c r="AJ567" s="10" t="str">
        <f t="shared" si="104"/>
        <v/>
      </c>
      <c r="AK567" s="10" t="str">
        <f t="shared" si="104"/>
        <v/>
      </c>
      <c r="AL567" s="10" t="str">
        <f t="shared" si="104"/>
        <v/>
      </c>
      <c r="AM567" s="10" t="str">
        <f t="shared" si="104"/>
        <v/>
      </c>
      <c r="AN567" s="10" t="str">
        <f t="shared" si="104"/>
        <v/>
      </c>
      <c r="AO567" s="32" t="str">
        <f t="shared" si="104"/>
        <v/>
      </c>
      <c r="AU567" s="13" t="str">
        <f>IF($F567="", "", IF(COUNTIF('Intro &amp; Setup'!$T$17:$Y$26, $F567)&gt;0, "", "X"))</f>
        <v/>
      </c>
      <c r="AW567" s="39" t="str">
        <f>IF(K567="", "", IF(COUNTIF('Intro &amp; Setup'!$AP$17:$AS$31, K567)&gt;0, "", "X"))</f>
        <v/>
      </c>
      <c r="AX567" s="1" t="str">
        <f>IF(L567="", "", IF(COUNTIF('Intro &amp; Setup'!$AP$17:$AS$31, L567)&gt;0, "", "X"))</f>
        <v/>
      </c>
      <c r="AY567" s="1" t="str">
        <f>IF(M567="", "", IF(COUNTIF('Intro &amp; Setup'!$AP$17:$AS$31, M567)&gt;0, "", "X"))</f>
        <v/>
      </c>
      <c r="AZ567" s="40" t="str">
        <f>IF(N567="", "", IF(COUNTIF('Intro &amp; Setup'!$AP$17:$AS$31, N567)&gt;0, "", "X"))</f>
        <v/>
      </c>
      <c r="BB567" s="55" t="str">
        <f t="shared" si="100"/>
        <v/>
      </c>
      <c r="BC567" s="56" t="str">
        <f t="shared" si="100"/>
        <v/>
      </c>
      <c r="BE567" s="13" t="str">
        <f t="shared" si="101"/>
        <v/>
      </c>
      <c r="BG567" s="13" t="str">
        <f t="shared" si="102"/>
        <v/>
      </c>
    </row>
    <row r="568" spans="1:59" x14ac:dyDescent="0.25">
      <c r="A568" s="2"/>
      <c r="B568" s="72"/>
      <c r="C568" s="73"/>
      <c r="D568" s="74"/>
      <c r="E568" s="74"/>
      <c r="F568" s="75"/>
      <c r="G568" s="74"/>
      <c r="H568" s="76"/>
      <c r="I568" s="74"/>
      <c r="J568" s="77"/>
      <c r="K568" s="72"/>
      <c r="L568" s="75"/>
      <c r="M568" s="75"/>
      <c r="N568" s="78"/>
      <c r="O568" s="79"/>
      <c r="P568" s="2"/>
      <c r="Q568" s="13" t="str">
        <f t="shared" si="95"/>
        <v/>
      </c>
      <c r="R568" s="2"/>
      <c r="T568" s="13" t="str">
        <f t="shared" si="96"/>
        <v/>
      </c>
      <c r="V568" s="13" t="str">
        <f t="shared" si="97"/>
        <v/>
      </c>
      <c r="W568" s="24" t="str">
        <f t="shared" si="98"/>
        <v/>
      </c>
      <c r="Y568" s="46" t="str">
        <f t="shared" si="99"/>
        <v/>
      </c>
      <c r="AA568" s="31" t="str">
        <f t="shared" si="104"/>
        <v/>
      </c>
      <c r="AB568" s="10" t="str">
        <f t="shared" si="104"/>
        <v/>
      </c>
      <c r="AC568" s="10" t="str">
        <f t="shared" si="104"/>
        <v/>
      </c>
      <c r="AD568" s="10" t="str">
        <f t="shared" si="104"/>
        <v/>
      </c>
      <c r="AE568" s="10" t="str">
        <f t="shared" si="104"/>
        <v/>
      </c>
      <c r="AF568" s="10" t="str">
        <f t="shared" si="104"/>
        <v/>
      </c>
      <c r="AG568" s="10" t="str">
        <f t="shared" si="104"/>
        <v/>
      </c>
      <c r="AH568" s="10" t="str">
        <f t="shared" si="104"/>
        <v/>
      </c>
      <c r="AI568" s="10" t="str">
        <f t="shared" si="104"/>
        <v/>
      </c>
      <c r="AJ568" s="10" t="str">
        <f t="shared" si="104"/>
        <v/>
      </c>
      <c r="AK568" s="10" t="str">
        <f t="shared" si="104"/>
        <v/>
      </c>
      <c r="AL568" s="10" t="str">
        <f t="shared" si="104"/>
        <v/>
      </c>
      <c r="AM568" s="10" t="str">
        <f t="shared" si="104"/>
        <v/>
      </c>
      <c r="AN568" s="10" t="str">
        <f t="shared" si="104"/>
        <v/>
      </c>
      <c r="AO568" s="32" t="str">
        <f t="shared" si="104"/>
        <v/>
      </c>
      <c r="AU568" s="13" t="str">
        <f>IF($F568="", "", IF(COUNTIF('Intro &amp; Setup'!$T$17:$Y$26, $F568)&gt;0, "", "X"))</f>
        <v/>
      </c>
      <c r="AW568" s="39" t="str">
        <f>IF(K568="", "", IF(COUNTIF('Intro &amp; Setup'!$AP$17:$AS$31, K568)&gt;0, "", "X"))</f>
        <v/>
      </c>
      <c r="AX568" s="1" t="str">
        <f>IF(L568="", "", IF(COUNTIF('Intro &amp; Setup'!$AP$17:$AS$31, L568)&gt;0, "", "X"))</f>
        <v/>
      </c>
      <c r="AY568" s="1" t="str">
        <f>IF(M568="", "", IF(COUNTIF('Intro &amp; Setup'!$AP$17:$AS$31, M568)&gt;0, "", "X"))</f>
        <v/>
      </c>
      <c r="AZ568" s="40" t="str">
        <f>IF(N568="", "", IF(COUNTIF('Intro &amp; Setup'!$AP$17:$AS$31, N568)&gt;0, "", "X"))</f>
        <v/>
      </c>
      <c r="BB568" s="55" t="str">
        <f t="shared" si="100"/>
        <v/>
      </c>
      <c r="BC568" s="56" t="str">
        <f t="shared" si="100"/>
        <v/>
      </c>
      <c r="BE568" s="13" t="str">
        <f t="shared" si="101"/>
        <v/>
      </c>
      <c r="BG568" s="13" t="str">
        <f t="shared" si="102"/>
        <v/>
      </c>
    </row>
    <row r="569" spans="1:59" x14ac:dyDescent="0.25">
      <c r="A569" s="2"/>
      <c r="B569" s="72"/>
      <c r="C569" s="73"/>
      <c r="D569" s="74"/>
      <c r="E569" s="74"/>
      <c r="F569" s="75"/>
      <c r="G569" s="74"/>
      <c r="H569" s="76"/>
      <c r="I569" s="74"/>
      <c r="J569" s="77"/>
      <c r="K569" s="72"/>
      <c r="L569" s="75"/>
      <c r="M569" s="75"/>
      <c r="N569" s="78"/>
      <c r="O569" s="79"/>
      <c r="P569" s="2"/>
      <c r="Q569" s="13" t="str">
        <f t="shared" si="95"/>
        <v/>
      </c>
      <c r="R569" s="2"/>
      <c r="T569" s="13" t="str">
        <f t="shared" si="96"/>
        <v/>
      </c>
      <c r="V569" s="13" t="str">
        <f t="shared" si="97"/>
        <v/>
      </c>
      <c r="W569" s="24" t="str">
        <f t="shared" si="98"/>
        <v/>
      </c>
      <c r="Y569" s="46" t="str">
        <f t="shared" si="99"/>
        <v/>
      </c>
      <c r="AA569" s="31" t="str">
        <f t="shared" si="104"/>
        <v/>
      </c>
      <c r="AB569" s="10" t="str">
        <f t="shared" si="104"/>
        <v/>
      </c>
      <c r="AC569" s="10" t="str">
        <f t="shared" si="104"/>
        <v/>
      </c>
      <c r="AD569" s="10" t="str">
        <f t="shared" si="104"/>
        <v/>
      </c>
      <c r="AE569" s="10" t="str">
        <f t="shared" si="104"/>
        <v/>
      </c>
      <c r="AF569" s="10" t="str">
        <f t="shared" si="104"/>
        <v/>
      </c>
      <c r="AG569" s="10" t="str">
        <f t="shared" si="104"/>
        <v/>
      </c>
      <c r="AH569" s="10" t="str">
        <f t="shared" si="104"/>
        <v/>
      </c>
      <c r="AI569" s="10" t="str">
        <f t="shared" si="104"/>
        <v/>
      </c>
      <c r="AJ569" s="10" t="str">
        <f t="shared" si="104"/>
        <v/>
      </c>
      <c r="AK569" s="10" t="str">
        <f t="shared" si="104"/>
        <v/>
      </c>
      <c r="AL569" s="10" t="str">
        <f t="shared" si="104"/>
        <v/>
      </c>
      <c r="AM569" s="10" t="str">
        <f t="shared" si="104"/>
        <v/>
      </c>
      <c r="AN569" s="10" t="str">
        <f t="shared" si="104"/>
        <v/>
      </c>
      <c r="AO569" s="32" t="str">
        <f t="shared" si="104"/>
        <v/>
      </c>
      <c r="AU569" s="13" t="str">
        <f>IF($F569="", "", IF(COUNTIF('Intro &amp; Setup'!$T$17:$Y$26, $F569)&gt;0, "", "X"))</f>
        <v/>
      </c>
      <c r="AW569" s="39" t="str">
        <f>IF(K569="", "", IF(COUNTIF('Intro &amp; Setup'!$AP$17:$AS$31, K569)&gt;0, "", "X"))</f>
        <v/>
      </c>
      <c r="AX569" s="1" t="str">
        <f>IF(L569="", "", IF(COUNTIF('Intro &amp; Setup'!$AP$17:$AS$31, L569)&gt;0, "", "X"))</f>
        <v/>
      </c>
      <c r="AY569" s="1" t="str">
        <f>IF(M569="", "", IF(COUNTIF('Intro &amp; Setup'!$AP$17:$AS$31, M569)&gt;0, "", "X"))</f>
        <v/>
      </c>
      <c r="AZ569" s="40" t="str">
        <f>IF(N569="", "", IF(COUNTIF('Intro &amp; Setup'!$AP$17:$AS$31, N569)&gt;0, "", "X"))</f>
        <v/>
      </c>
      <c r="BB569" s="55" t="str">
        <f t="shared" si="100"/>
        <v/>
      </c>
      <c r="BC569" s="56" t="str">
        <f t="shared" si="100"/>
        <v/>
      </c>
      <c r="BE569" s="13" t="str">
        <f t="shared" si="101"/>
        <v/>
      </c>
      <c r="BG569" s="13" t="str">
        <f t="shared" si="102"/>
        <v/>
      </c>
    </row>
    <row r="570" spans="1:59" x14ac:dyDescent="0.25">
      <c r="A570" s="2"/>
      <c r="B570" s="72"/>
      <c r="C570" s="73"/>
      <c r="D570" s="74"/>
      <c r="E570" s="74"/>
      <c r="F570" s="75"/>
      <c r="G570" s="74"/>
      <c r="H570" s="76"/>
      <c r="I570" s="74"/>
      <c r="J570" s="77"/>
      <c r="K570" s="72"/>
      <c r="L570" s="75"/>
      <c r="M570" s="75"/>
      <c r="N570" s="78"/>
      <c r="O570" s="79"/>
      <c r="P570" s="2"/>
      <c r="Q570" s="13" t="str">
        <f t="shared" si="95"/>
        <v/>
      </c>
      <c r="R570" s="2"/>
      <c r="T570" s="13" t="str">
        <f t="shared" si="96"/>
        <v/>
      </c>
      <c r="V570" s="13" t="str">
        <f t="shared" si="97"/>
        <v/>
      </c>
      <c r="W570" s="24" t="str">
        <f t="shared" si="98"/>
        <v/>
      </c>
      <c r="Y570" s="46" t="str">
        <f t="shared" si="99"/>
        <v/>
      </c>
      <c r="AA570" s="31" t="str">
        <f t="shared" ref="AA570:AO586" si="105">IF(OR(AA$10="", $J570=""), "", IF($K570=AA$10, $Y570, 0)+IF($L570=AA$10, $Y570, 0)+IF($M570=AA$10, $Y570, 0)+IF($N570=AA$10, $Y570, 0))</f>
        <v/>
      </c>
      <c r="AB570" s="10" t="str">
        <f t="shared" si="105"/>
        <v/>
      </c>
      <c r="AC570" s="10" t="str">
        <f t="shared" si="105"/>
        <v/>
      </c>
      <c r="AD570" s="10" t="str">
        <f t="shared" si="105"/>
        <v/>
      </c>
      <c r="AE570" s="10" t="str">
        <f t="shared" si="105"/>
        <v/>
      </c>
      <c r="AF570" s="10" t="str">
        <f t="shared" si="105"/>
        <v/>
      </c>
      <c r="AG570" s="10" t="str">
        <f t="shared" si="105"/>
        <v/>
      </c>
      <c r="AH570" s="10" t="str">
        <f t="shared" si="105"/>
        <v/>
      </c>
      <c r="AI570" s="10" t="str">
        <f t="shared" si="105"/>
        <v/>
      </c>
      <c r="AJ570" s="10" t="str">
        <f t="shared" si="105"/>
        <v/>
      </c>
      <c r="AK570" s="10" t="str">
        <f t="shared" si="105"/>
        <v/>
      </c>
      <c r="AL570" s="10" t="str">
        <f t="shared" si="105"/>
        <v/>
      </c>
      <c r="AM570" s="10" t="str">
        <f t="shared" si="105"/>
        <v/>
      </c>
      <c r="AN570" s="10" t="str">
        <f t="shared" si="105"/>
        <v/>
      </c>
      <c r="AO570" s="32" t="str">
        <f t="shared" si="105"/>
        <v/>
      </c>
      <c r="AU570" s="13" t="str">
        <f>IF($F570="", "", IF(COUNTIF('Intro &amp; Setup'!$T$17:$Y$26, $F570)&gt;0, "", "X"))</f>
        <v/>
      </c>
      <c r="AW570" s="39" t="str">
        <f>IF(K570="", "", IF(COUNTIF('Intro &amp; Setup'!$AP$17:$AS$31, K570)&gt;0, "", "X"))</f>
        <v/>
      </c>
      <c r="AX570" s="1" t="str">
        <f>IF(L570="", "", IF(COUNTIF('Intro &amp; Setup'!$AP$17:$AS$31, L570)&gt;0, "", "X"))</f>
        <v/>
      </c>
      <c r="AY570" s="1" t="str">
        <f>IF(M570="", "", IF(COUNTIF('Intro &amp; Setup'!$AP$17:$AS$31, M570)&gt;0, "", "X"))</f>
        <v/>
      </c>
      <c r="AZ570" s="40" t="str">
        <f>IF(N570="", "", IF(COUNTIF('Intro &amp; Setup'!$AP$17:$AS$31, N570)&gt;0, "", "X"))</f>
        <v/>
      </c>
      <c r="BB570" s="55" t="str">
        <f t="shared" si="100"/>
        <v/>
      </c>
      <c r="BC570" s="56" t="str">
        <f t="shared" si="100"/>
        <v/>
      </c>
      <c r="BE570" s="13" t="str">
        <f t="shared" si="101"/>
        <v/>
      </c>
      <c r="BG570" s="13" t="str">
        <f t="shared" si="102"/>
        <v/>
      </c>
    </row>
    <row r="571" spans="1:59" x14ac:dyDescent="0.25">
      <c r="A571" s="2"/>
      <c r="B571" s="72"/>
      <c r="C571" s="73"/>
      <c r="D571" s="74"/>
      <c r="E571" s="74"/>
      <c r="F571" s="75"/>
      <c r="G571" s="74"/>
      <c r="H571" s="76"/>
      <c r="I571" s="74"/>
      <c r="J571" s="77"/>
      <c r="K571" s="72"/>
      <c r="L571" s="75"/>
      <c r="M571" s="75"/>
      <c r="N571" s="78"/>
      <c r="O571" s="79"/>
      <c r="P571" s="2"/>
      <c r="Q571" s="13" t="str">
        <f t="shared" si="95"/>
        <v/>
      </c>
      <c r="R571" s="2"/>
      <c r="T571" s="13" t="str">
        <f t="shared" si="96"/>
        <v/>
      </c>
      <c r="V571" s="13" t="str">
        <f t="shared" si="97"/>
        <v/>
      </c>
      <c r="W571" s="24" t="str">
        <f t="shared" si="98"/>
        <v/>
      </c>
      <c r="Y571" s="46" t="str">
        <f t="shared" si="99"/>
        <v/>
      </c>
      <c r="AA571" s="31" t="str">
        <f t="shared" si="105"/>
        <v/>
      </c>
      <c r="AB571" s="10" t="str">
        <f t="shared" si="105"/>
        <v/>
      </c>
      <c r="AC571" s="10" t="str">
        <f t="shared" si="105"/>
        <v/>
      </c>
      <c r="AD571" s="10" t="str">
        <f t="shared" si="105"/>
        <v/>
      </c>
      <c r="AE571" s="10" t="str">
        <f t="shared" si="105"/>
        <v/>
      </c>
      <c r="AF571" s="10" t="str">
        <f t="shared" si="105"/>
        <v/>
      </c>
      <c r="AG571" s="10" t="str">
        <f t="shared" si="105"/>
        <v/>
      </c>
      <c r="AH571" s="10" t="str">
        <f t="shared" si="105"/>
        <v/>
      </c>
      <c r="AI571" s="10" t="str">
        <f t="shared" si="105"/>
        <v/>
      </c>
      <c r="AJ571" s="10" t="str">
        <f t="shared" si="105"/>
        <v/>
      </c>
      <c r="AK571" s="10" t="str">
        <f t="shared" si="105"/>
        <v/>
      </c>
      <c r="AL571" s="10" t="str">
        <f t="shared" si="105"/>
        <v/>
      </c>
      <c r="AM571" s="10" t="str">
        <f t="shared" si="105"/>
        <v/>
      </c>
      <c r="AN571" s="10" t="str">
        <f t="shared" si="105"/>
        <v/>
      </c>
      <c r="AO571" s="32" t="str">
        <f t="shared" si="105"/>
        <v/>
      </c>
      <c r="AU571" s="13" t="str">
        <f>IF($F571="", "", IF(COUNTIF('Intro &amp; Setup'!$T$17:$Y$26, $F571)&gt;0, "", "X"))</f>
        <v/>
      </c>
      <c r="AW571" s="39" t="str">
        <f>IF(K571="", "", IF(COUNTIF('Intro &amp; Setup'!$AP$17:$AS$31, K571)&gt;0, "", "X"))</f>
        <v/>
      </c>
      <c r="AX571" s="1" t="str">
        <f>IF(L571="", "", IF(COUNTIF('Intro &amp; Setup'!$AP$17:$AS$31, L571)&gt;0, "", "X"))</f>
        <v/>
      </c>
      <c r="AY571" s="1" t="str">
        <f>IF(M571="", "", IF(COUNTIF('Intro &amp; Setup'!$AP$17:$AS$31, M571)&gt;0, "", "X"))</f>
        <v/>
      </c>
      <c r="AZ571" s="40" t="str">
        <f>IF(N571="", "", IF(COUNTIF('Intro &amp; Setup'!$AP$17:$AS$31, N571)&gt;0, "", "X"))</f>
        <v/>
      </c>
      <c r="BB571" s="55" t="str">
        <f t="shared" si="100"/>
        <v/>
      </c>
      <c r="BC571" s="56" t="str">
        <f t="shared" si="100"/>
        <v/>
      </c>
      <c r="BE571" s="13" t="str">
        <f t="shared" si="101"/>
        <v/>
      </c>
      <c r="BG571" s="13" t="str">
        <f t="shared" si="102"/>
        <v/>
      </c>
    </row>
    <row r="572" spans="1:59" x14ac:dyDescent="0.25">
      <c r="A572" s="2"/>
      <c r="B572" s="72"/>
      <c r="C572" s="73"/>
      <c r="D572" s="74"/>
      <c r="E572" s="74"/>
      <c r="F572" s="75"/>
      <c r="G572" s="74"/>
      <c r="H572" s="76"/>
      <c r="I572" s="74"/>
      <c r="J572" s="77"/>
      <c r="K572" s="72"/>
      <c r="L572" s="75"/>
      <c r="M572" s="75"/>
      <c r="N572" s="78"/>
      <c r="O572" s="79"/>
      <c r="P572" s="2"/>
      <c r="Q572" s="13" t="str">
        <f t="shared" si="95"/>
        <v/>
      </c>
      <c r="R572" s="2"/>
      <c r="T572" s="13" t="str">
        <f t="shared" si="96"/>
        <v/>
      </c>
      <c r="V572" s="13" t="str">
        <f t="shared" si="97"/>
        <v/>
      </c>
      <c r="W572" s="24" t="str">
        <f t="shared" si="98"/>
        <v/>
      </c>
      <c r="Y572" s="46" t="str">
        <f t="shared" si="99"/>
        <v/>
      </c>
      <c r="AA572" s="31" t="str">
        <f t="shared" si="105"/>
        <v/>
      </c>
      <c r="AB572" s="10" t="str">
        <f t="shared" si="105"/>
        <v/>
      </c>
      <c r="AC572" s="10" t="str">
        <f t="shared" si="105"/>
        <v/>
      </c>
      <c r="AD572" s="10" t="str">
        <f t="shared" si="105"/>
        <v/>
      </c>
      <c r="AE572" s="10" t="str">
        <f t="shared" si="105"/>
        <v/>
      </c>
      <c r="AF572" s="10" t="str">
        <f t="shared" si="105"/>
        <v/>
      </c>
      <c r="AG572" s="10" t="str">
        <f t="shared" si="105"/>
        <v/>
      </c>
      <c r="AH572" s="10" t="str">
        <f t="shared" si="105"/>
        <v/>
      </c>
      <c r="AI572" s="10" t="str">
        <f t="shared" si="105"/>
        <v/>
      </c>
      <c r="AJ572" s="10" t="str">
        <f t="shared" si="105"/>
        <v/>
      </c>
      <c r="AK572" s="10" t="str">
        <f t="shared" si="105"/>
        <v/>
      </c>
      <c r="AL572" s="10" t="str">
        <f t="shared" si="105"/>
        <v/>
      </c>
      <c r="AM572" s="10" t="str">
        <f t="shared" si="105"/>
        <v/>
      </c>
      <c r="AN572" s="10" t="str">
        <f t="shared" si="105"/>
        <v/>
      </c>
      <c r="AO572" s="32" t="str">
        <f t="shared" si="105"/>
        <v/>
      </c>
      <c r="AU572" s="13" t="str">
        <f>IF($F572="", "", IF(COUNTIF('Intro &amp; Setup'!$T$17:$Y$26, $F572)&gt;0, "", "X"))</f>
        <v/>
      </c>
      <c r="AW572" s="39" t="str">
        <f>IF(K572="", "", IF(COUNTIF('Intro &amp; Setup'!$AP$17:$AS$31, K572)&gt;0, "", "X"))</f>
        <v/>
      </c>
      <c r="AX572" s="1" t="str">
        <f>IF(L572="", "", IF(COUNTIF('Intro &amp; Setup'!$AP$17:$AS$31, L572)&gt;0, "", "X"))</f>
        <v/>
      </c>
      <c r="AY572" s="1" t="str">
        <f>IF(M572="", "", IF(COUNTIF('Intro &amp; Setup'!$AP$17:$AS$31, M572)&gt;0, "", "X"))</f>
        <v/>
      </c>
      <c r="AZ572" s="40" t="str">
        <f>IF(N572="", "", IF(COUNTIF('Intro &amp; Setup'!$AP$17:$AS$31, N572)&gt;0, "", "X"))</f>
        <v/>
      </c>
      <c r="BB572" s="55" t="str">
        <f t="shared" si="100"/>
        <v/>
      </c>
      <c r="BC572" s="56" t="str">
        <f t="shared" si="100"/>
        <v/>
      </c>
      <c r="BE572" s="13" t="str">
        <f t="shared" si="101"/>
        <v/>
      </c>
      <c r="BG572" s="13" t="str">
        <f t="shared" si="102"/>
        <v/>
      </c>
    </row>
    <row r="573" spans="1:59" x14ac:dyDescent="0.25">
      <c r="A573" s="2"/>
      <c r="B573" s="72"/>
      <c r="C573" s="73"/>
      <c r="D573" s="74"/>
      <c r="E573" s="74"/>
      <c r="F573" s="75"/>
      <c r="G573" s="74"/>
      <c r="H573" s="76"/>
      <c r="I573" s="74"/>
      <c r="J573" s="77"/>
      <c r="K573" s="72"/>
      <c r="L573" s="75"/>
      <c r="M573" s="75"/>
      <c r="N573" s="78"/>
      <c r="O573" s="79"/>
      <c r="P573" s="2"/>
      <c r="Q573" s="13" t="str">
        <f t="shared" si="95"/>
        <v/>
      </c>
      <c r="R573" s="2"/>
      <c r="T573" s="13" t="str">
        <f t="shared" si="96"/>
        <v/>
      </c>
      <c r="V573" s="13" t="str">
        <f t="shared" si="97"/>
        <v/>
      </c>
      <c r="W573" s="24" t="str">
        <f t="shared" si="98"/>
        <v/>
      </c>
      <c r="Y573" s="46" t="str">
        <f t="shared" si="99"/>
        <v/>
      </c>
      <c r="AA573" s="31" t="str">
        <f t="shared" si="105"/>
        <v/>
      </c>
      <c r="AB573" s="10" t="str">
        <f t="shared" si="105"/>
        <v/>
      </c>
      <c r="AC573" s="10" t="str">
        <f t="shared" si="105"/>
        <v/>
      </c>
      <c r="AD573" s="10" t="str">
        <f t="shared" si="105"/>
        <v/>
      </c>
      <c r="AE573" s="10" t="str">
        <f t="shared" si="105"/>
        <v/>
      </c>
      <c r="AF573" s="10" t="str">
        <f t="shared" si="105"/>
        <v/>
      </c>
      <c r="AG573" s="10" t="str">
        <f t="shared" si="105"/>
        <v/>
      </c>
      <c r="AH573" s="10" t="str">
        <f t="shared" si="105"/>
        <v/>
      </c>
      <c r="AI573" s="10" t="str">
        <f t="shared" si="105"/>
        <v/>
      </c>
      <c r="AJ573" s="10" t="str">
        <f t="shared" si="105"/>
        <v/>
      </c>
      <c r="AK573" s="10" t="str">
        <f t="shared" si="105"/>
        <v/>
      </c>
      <c r="AL573" s="10" t="str">
        <f t="shared" si="105"/>
        <v/>
      </c>
      <c r="AM573" s="10" t="str">
        <f t="shared" si="105"/>
        <v/>
      </c>
      <c r="AN573" s="10" t="str">
        <f t="shared" si="105"/>
        <v/>
      </c>
      <c r="AO573" s="32" t="str">
        <f t="shared" si="105"/>
        <v/>
      </c>
      <c r="AU573" s="13" t="str">
        <f>IF($F573="", "", IF(COUNTIF('Intro &amp; Setup'!$T$17:$Y$26, $F573)&gt;0, "", "X"))</f>
        <v/>
      </c>
      <c r="AW573" s="39" t="str">
        <f>IF(K573="", "", IF(COUNTIF('Intro &amp; Setup'!$AP$17:$AS$31, K573)&gt;0, "", "X"))</f>
        <v/>
      </c>
      <c r="AX573" s="1" t="str">
        <f>IF(L573="", "", IF(COUNTIF('Intro &amp; Setup'!$AP$17:$AS$31, L573)&gt;0, "", "X"))</f>
        <v/>
      </c>
      <c r="AY573" s="1" t="str">
        <f>IF(M573="", "", IF(COUNTIF('Intro &amp; Setup'!$AP$17:$AS$31, M573)&gt;0, "", "X"))</f>
        <v/>
      </c>
      <c r="AZ573" s="40" t="str">
        <f>IF(N573="", "", IF(COUNTIF('Intro &amp; Setup'!$AP$17:$AS$31, N573)&gt;0, "", "X"))</f>
        <v/>
      </c>
      <c r="BB573" s="55" t="str">
        <f t="shared" si="100"/>
        <v/>
      </c>
      <c r="BC573" s="56" t="str">
        <f t="shared" si="100"/>
        <v/>
      </c>
      <c r="BE573" s="13" t="str">
        <f t="shared" si="101"/>
        <v/>
      </c>
      <c r="BG573" s="13" t="str">
        <f t="shared" si="102"/>
        <v/>
      </c>
    </row>
    <row r="574" spans="1:59" x14ac:dyDescent="0.25">
      <c r="A574" s="2"/>
      <c r="B574" s="72"/>
      <c r="C574" s="73"/>
      <c r="D574" s="74"/>
      <c r="E574" s="74"/>
      <c r="F574" s="75"/>
      <c r="G574" s="74"/>
      <c r="H574" s="76"/>
      <c r="I574" s="74"/>
      <c r="J574" s="77"/>
      <c r="K574" s="72"/>
      <c r="L574" s="75"/>
      <c r="M574" s="75"/>
      <c r="N574" s="78"/>
      <c r="O574" s="79"/>
      <c r="P574" s="2"/>
      <c r="Q574" s="13" t="str">
        <f t="shared" si="95"/>
        <v/>
      </c>
      <c r="R574" s="2"/>
      <c r="T574" s="13" t="str">
        <f t="shared" si="96"/>
        <v/>
      </c>
      <c r="V574" s="13" t="str">
        <f t="shared" si="97"/>
        <v/>
      </c>
      <c r="W574" s="24" t="str">
        <f t="shared" si="98"/>
        <v/>
      </c>
      <c r="Y574" s="46" t="str">
        <f t="shared" si="99"/>
        <v/>
      </c>
      <c r="AA574" s="31" t="str">
        <f t="shared" si="105"/>
        <v/>
      </c>
      <c r="AB574" s="10" t="str">
        <f t="shared" si="105"/>
        <v/>
      </c>
      <c r="AC574" s="10" t="str">
        <f t="shared" si="105"/>
        <v/>
      </c>
      <c r="AD574" s="10" t="str">
        <f t="shared" si="105"/>
        <v/>
      </c>
      <c r="AE574" s="10" t="str">
        <f t="shared" si="105"/>
        <v/>
      </c>
      <c r="AF574" s="10" t="str">
        <f t="shared" si="105"/>
        <v/>
      </c>
      <c r="AG574" s="10" t="str">
        <f t="shared" si="105"/>
        <v/>
      </c>
      <c r="AH574" s="10" t="str">
        <f t="shared" si="105"/>
        <v/>
      </c>
      <c r="AI574" s="10" t="str">
        <f t="shared" si="105"/>
        <v/>
      </c>
      <c r="AJ574" s="10" t="str">
        <f t="shared" si="105"/>
        <v/>
      </c>
      <c r="AK574" s="10" t="str">
        <f t="shared" si="105"/>
        <v/>
      </c>
      <c r="AL574" s="10" t="str">
        <f t="shared" si="105"/>
        <v/>
      </c>
      <c r="AM574" s="10" t="str">
        <f t="shared" si="105"/>
        <v/>
      </c>
      <c r="AN574" s="10" t="str">
        <f t="shared" si="105"/>
        <v/>
      </c>
      <c r="AO574" s="32" t="str">
        <f t="shared" si="105"/>
        <v/>
      </c>
      <c r="AU574" s="13" t="str">
        <f>IF($F574="", "", IF(COUNTIF('Intro &amp; Setup'!$T$17:$Y$26, $F574)&gt;0, "", "X"))</f>
        <v/>
      </c>
      <c r="AW574" s="39" t="str">
        <f>IF(K574="", "", IF(COUNTIF('Intro &amp; Setup'!$AP$17:$AS$31, K574)&gt;0, "", "X"))</f>
        <v/>
      </c>
      <c r="AX574" s="1" t="str">
        <f>IF(L574="", "", IF(COUNTIF('Intro &amp; Setup'!$AP$17:$AS$31, L574)&gt;0, "", "X"))</f>
        <v/>
      </c>
      <c r="AY574" s="1" t="str">
        <f>IF(M574="", "", IF(COUNTIF('Intro &amp; Setup'!$AP$17:$AS$31, M574)&gt;0, "", "X"))</f>
        <v/>
      </c>
      <c r="AZ574" s="40" t="str">
        <f>IF(N574="", "", IF(COUNTIF('Intro &amp; Setup'!$AP$17:$AS$31, N574)&gt;0, "", "X"))</f>
        <v/>
      </c>
      <c r="BB574" s="55" t="str">
        <f t="shared" si="100"/>
        <v/>
      </c>
      <c r="BC574" s="56" t="str">
        <f t="shared" si="100"/>
        <v/>
      </c>
      <c r="BE574" s="13" t="str">
        <f t="shared" si="101"/>
        <v/>
      </c>
      <c r="BG574" s="13" t="str">
        <f t="shared" si="102"/>
        <v/>
      </c>
    </row>
    <row r="575" spans="1:59" x14ac:dyDescent="0.25">
      <c r="A575" s="2"/>
      <c r="B575" s="72"/>
      <c r="C575" s="73"/>
      <c r="D575" s="74"/>
      <c r="E575" s="74"/>
      <c r="F575" s="75"/>
      <c r="G575" s="74"/>
      <c r="H575" s="76"/>
      <c r="I575" s="74"/>
      <c r="J575" s="77"/>
      <c r="K575" s="72"/>
      <c r="L575" s="75"/>
      <c r="M575" s="75"/>
      <c r="N575" s="78"/>
      <c r="O575" s="79"/>
      <c r="P575" s="2"/>
      <c r="Q575" s="13" t="str">
        <f t="shared" si="95"/>
        <v/>
      </c>
      <c r="R575" s="2"/>
      <c r="T575" s="13" t="str">
        <f t="shared" si="96"/>
        <v/>
      </c>
      <c r="V575" s="13" t="str">
        <f t="shared" si="97"/>
        <v/>
      </c>
      <c r="W575" s="24" t="str">
        <f t="shared" si="98"/>
        <v/>
      </c>
      <c r="Y575" s="46" t="str">
        <f t="shared" si="99"/>
        <v/>
      </c>
      <c r="AA575" s="31" t="str">
        <f t="shared" si="105"/>
        <v/>
      </c>
      <c r="AB575" s="10" t="str">
        <f t="shared" si="105"/>
        <v/>
      </c>
      <c r="AC575" s="10" t="str">
        <f t="shared" si="105"/>
        <v/>
      </c>
      <c r="AD575" s="10" t="str">
        <f t="shared" si="105"/>
        <v/>
      </c>
      <c r="AE575" s="10" t="str">
        <f t="shared" si="105"/>
        <v/>
      </c>
      <c r="AF575" s="10" t="str">
        <f t="shared" si="105"/>
        <v/>
      </c>
      <c r="AG575" s="10" t="str">
        <f t="shared" si="105"/>
        <v/>
      </c>
      <c r="AH575" s="10" t="str">
        <f t="shared" si="105"/>
        <v/>
      </c>
      <c r="AI575" s="10" t="str">
        <f t="shared" si="105"/>
        <v/>
      </c>
      <c r="AJ575" s="10" t="str">
        <f t="shared" si="105"/>
        <v/>
      </c>
      <c r="AK575" s="10" t="str">
        <f t="shared" si="105"/>
        <v/>
      </c>
      <c r="AL575" s="10" t="str">
        <f t="shared" si="105"/>
        <v/>
      </c>
      <c r="AM575" s="10" t="str">
        <f t="shared" si="105"/>
        <v/>
      </c>
      <c r="AN575" s="10" t="str">
        <f t="shared" si="105"/>
        <v/>
      </c>
      <c r="AO575" s="32" t="str">
        <f t="shared" si="105"/>
        <v/>
      </c>
      <c r="AU575" s="13" t="str">
        <f>IF($F575="", "", IF(COUNTIF('Intro &amp; Setup'!$T$17:$Y$26, $F575)&gt;0, "", "X"))</f>
        <v/>
      </c>
      <c r="AW575" s="39" t="str">
        <f>IF(K575="", "", IF(COUNTIF('Intro &amp; Setup'!$AP$17:$AS$31, K575)&gt;0, "", "X"))</f>
        <v/>
      </c>
      <c r="AX575" s="1" t="str">
        <f>IF(L575="", "", IF(COUNTIF('Intro &amp; Setup'!$AP$17:$AS$31, L575)&gt;0, "", "X"))</f>
        <v/>
      </c>
      <c r="AY575" s="1" t="str">
        <f>IF(M575="", "", IF(COUNTIF('Intro &amp; Setup'!$AP$17:$AS$31, M575)&gt;0, "", "X"))</f>
        <v/>
      </c>
      <c r="AZ575" s="40" t="str">
        <f>IF(N575="", "", IF(COUNTIF('Intro &amp; Setup'!$AP$17:$AS$31, N575)&gt;0, "", "X"))</f>
        <v/>
      </c>
      <c r="BB575" s="55" t="str">
        <f t="shared" si="100"/>
        <v/>
      </c>
      <c r="BC575" s="56" t="str">
        <f t="shared" si="100"/>
        <v/>
      </c>
      <c r="BE575" s="13" t="str">
        <f t="shared" si="101"/>
        <v/>
      </c>
      <c r="BG575" s="13" t="str">
        <f t="shared" si="102"/>
        <v/>
      </c>
    </row>
    <row r="576" spans="1:59" x14ac:dyDescent="0.25">
      <c r="A576" s="2"/>
      <c r="B576" s="72"/>
      <c r="C576" s="73"/>
      <c r="D576" s="74"/>
      <c r="E576" s="74"/>
      <c r="F576" s="75"/>
      <c r="G576" s="74"/>
      <c r="H576" s="76"/>
      <c r="I576" s="74"/>
      <c r="J576" s="77"/>
      <c r="K576" s="72"/>
      <c r="L576" s="75"/>
      <c r="M576" s="75"/>
      <c r="N576" s="78"/>
      <c r="O576" s="79"/>
      <c r="P576" s="2"/>
      <c r="Q576" s="13" t="str">
        <f t="shared" si="95"/>
        <v/>
      </c>
      <c r="R576" s="2"/>
      <c r="T576" s="13" t="str">
        <f t="shared" si="96"/>
        <v/>
      </c>
      <c r="V576" s="13" t="str">
        <f t="shared" si="97"/>
        <v/>
      </c>
      <c r="W576" s="24" t="str">
        <f t="shared" si="98"/>
        <v/>
      </c>
      <c r="Y576" s="46" t="str">
        <f t="shared" si="99"/>
        <v/>
      </c>
      <c r="AA576" s="31" t="str">
        <f t="shared" si="105"/>
        <v/>
      </c>
      <c r="AB576" s="10" t="str">
        <f t="shared" si="105"/>
        <v/>
      </c>
      <c r="AC576" s="10" t="str">
        <f t="shared" si="105"/>
        <v/>
      </c>
      <c r="AD576" s="10" t="str">
        <f t="shared" si="105"/>
        <v/>
      </c>
      <c r="AE576" s="10" t="str">
        <f t="shared" si="105"/>
        <v/>
      </c>
      <c r="AF576" s="10" t="str">
        <f t="shared" si="105"/>
        <v/>
      </c>
      <c r="AG576" s="10" t="str">
        <f t="shared" si="105"/>
        <v/>
      </c>
      <c r="AH576" s="10" t="str">
        <f t="shared" si="105"/>
        <v/>
      </c>
      <c r="AI576" s="10" t="str">
        <f t="shared" si="105"/>
        <v/>
      </c>
      <c r="AJ576" s="10" t="str">
        <f t="shared" si="105"/>
        <v/>
      </c>
      <c r="AK576" s="10" t="str">
        <f t="shared" si="105"/>
        <v/>
      </c>
      <c r="AL576" s="10" t="str">
        <f t="shared" si="105"/>
        <v/>
      </c>
      <c r="AM576" s="10" t="str">
        <f t="shared" si="105"/>
        <v/>
      </c>
      <c r="AN576" s="10" t="str">
        <f t="shared" si="105"/>
        <v/>
      </c>
      <c r="AO576" s="32" t="str">
        <f t="shared" si="105"/>
        <v/>
      </c>
      <c r="AU576" s="13" t="str">
        <f>IF($F576="", "", IF(COUNTIF('Intro &amp; Setup'!$T$17:$Y$26, $F576)&gt;0, "", "X"))</f>
        <v/>
      </c>
      <c r="AW576" s="39" t="str">
        <f>IF(K576="", "", IF(COUNTIF('Intro &amp; Setup'!$AP$17:$AS$31, K576)&gt;0, "", "X"))</f>
        <v/>
      </c>
      <c r="AX576" s="1" t="str">
        <f>IF(L576="", "", IF(COUNTIF('Intro &amp; Setup'!$AP$17:$AS$31, L576)&gt;0, "", "X"))</f>
        <v/>
      </c>
      <c r="AY576" s="1" t="str">
        <f>IF(M576="", "", IF(COUNTIF('Intro &amp; Setup'!$AP$17:$AS$31, M576)&gt;0, "", "X"))</f>
        <v/>
      </c>
      <c r="AZ576" s="40" t="str">
        <f>IF(N576="", "", IF(COUNTIF('Intro &amp; Setup'!$AP$17:$AS$31, N576)&gt;0, "", "X"))</f>
        <v/>
      </c>
      <c r="BB576" s="55" t="str">
        <f t="shared" si="100"/>
        <v/>
      </c>
      <c r="BC576" s="56" t="str">
        <f t="shared" si="100"/>
        <v/>
      </c>
      <c r="BE576" s="13" t="str">
        <f t="shared" si="101"/>
        <v/>
      </c>
      <c r="BG576" s="13" t="str">
        <f t="shared" si="102"/>
        <v/>
      </c>
    </row>
    <row r="577" spans="1:59" x14ac:dyDescent="0.25">
      <c r="A577" s="2"/>
      <c r="B577" s="72"/>
      <c r="C577" s="73"/>
      <c r="D577" s="74"/>
      <c r="E577" s="74"/>
      <c r="F577" s="75"/>
      <c r="G577" s="74"/>
      <c r="H577" s="76"/>
      <c r="I577" s="74"/>
      <c r="J577" s="77"/>
      <c r="K577" s="72"/>
      <c r="L577" s="75"/>
      <c r="M577" s="75"/>
      <c r="N577" s="78"/>
      <c r="O577" s="79"/>
      <c r="P577" s="2"/>
      <c r="Q577" s="13" t="str">
        <f t="shared" si="95"/>
        <v/>
      </c>
      <c r="R577" s="2"/>
      <c r="T577" s="13" t="str">
        <f t="shared" si="96"/>
        <v/>
      </c>
      <c r="V577" s="13" t="str">
        <f t="shared" si="97"/>
        <v/>
      </c>
      <c r="W577" s="24" t="str">
        <f t="shared" si="98"/>
        <v/>
      </c>
      <c r="Y577" s="46" t="str">
        <f t="shared" si="99"/>
        <v/>
      </c>
      <c r="AA577" s="31" t="str">
        <f t="shared" si="105"/>
        <v/>
      </c>
      <c r="AB577" s="10" t="str">
        <f t="shared" si="105"/>
        <v/>
      </c>
      <c r="AC577" s="10" t="str">
        <f t="shared" si="105"/>
        <v/>
      </c>
      <c r="AD577" s="10" t="str">
        <f t="shared" si="105"/>
        <v/>
      </c>
      <c r="AE577" s="10" t="str">
        <f t="shared" si="105"/>
        <v/>
      </c>
      <c r="AF577" s="10" t="str">
        <f t="shared" si="105"/>
        <v/>
      </c>
      <c r="AG577" s="10" t="str">
        <f t="shared" si="105"/>
        <v/>
      </c>
      <c r="AH577" s="10" t="str">
        <f t="shared" si="105"/>
        <v/>
      </c>
      <c r="AI577" s="10" t="str">
        <f t="shared" si="105"/>
        <v/>
      </c>
      <c r="AJ577" s="10" t="str">
        <f t="shared" si="105"/>
        <v/>
      </c>
      <c r="AK577" s="10" t="str">
        <f t="shared" si="105"/>
        <v/>
      </c>
      <c r="AL577" s="10" t="str">
        <f t="shared" si="105"/>
        <v/>
      </c>
      <c r="AM577" s="10" t="str">
        <f t="shared" si="105"/>
        <v/>
      </c>
      <c r="AN577" s="10" t="str">
        <f t="shared" si="105"/>
        <v/>
      </c>
      <c r="AO577" s="32" t="str">
        <f t="shared" si="105"/>
        <v/>
      </c>
      <c r="AU577" s="13" t="str">
        <f>IF($F577="", "", IF(COUNTIF('Intro &amp; Setup'!$T$17:$Y$26, $F577)&gt;0, "", "X"))</f>
        <v/>
      </c>
      <c r="AW577" s="39" t="str">
        <f>IF(K577="", "", IF(COUNTIF('Intro &amp; Setup'!$AP$17:$AS$31, K577)&gt;0, "", "X"))</f>
        <v/>
      </c>
      <c r="AX577" s="1" t="str">
        <f>IF(L577="", "", IF(COUNTIF('Intro &amp; Setup'!$AP$17:$AS$31, L577)&gt;0, "", "X"))</f>
        <v/>
      </c>
      <c r="AY577" s="1" t="str">
        <f>IF(M577="", "", IF(COUNTIF('Intro &amp; Setup'!$AP$17:$AS$31, M577)&gt;0, "", "X"))</f>
        <v/>
      </c>
      <c r="AZ577" s="40" t="str">
        <f>IF(N577="", "", IF(COUNTIF('Intro &amp; Setup'!$AP$17:$AS$31, N577)&gt;0, "", "X"))</f>
        <v/>
      </c>
      <c r="BB577" s="55" t="str">
        <f t="shared" si="100"/>
        <v/>
      </c>
      <c r="BC577" s="56" t="str">
        <f t="shared" si="100"/>
        <v/>
      </c>
      <c r="BE577" s="13" t="str">
        <f t="shared" si="101"/>
        <v/>
      </c>
      <c r="BG577" s="13" t="str">
        <f t="shared" si="102"/>
        <v/>
      </c>
    </row>
    <row r="578" spans="1:59" x14ac:dyDescent="0.25">
      <c r="A578" s="2"/>
      <c r="B578" s="72"/>
      <c r="C578" s="73"/>
      <c r="D578" s="74"/>
      <c r="E578" s="74"/>
      <c r="F578" s="75"/>
      <c r="G578" s="74"/>
      <c r="H578" s="76"/>
      <c r="I578" s="74"/>
      <c r="J578" s="77"/>
      <c r="K578" s="72"/>
      <c r="L578" s="75"/>
      <c r="M578" s="75"/>
      <c r="N578" s="78"/>
      <c r="O578" s="79"/>
      <c r="P578" s="2"/>
      <c r="Q578" s="13" t="str">
        <f t="shared" si="95"/>
        <v/>
      </c>
      <c r="R578" s="2"/>
      <c r="T578" s="13" t="str">
        <f t="shared" si="96"/>
        <v/>
      </c>
      <c r="V578" s="13" t="str">
        <f t="shared" si="97"/>
        <v/>
      </c>
      <c r="W578" s="24" t="str">
        <f t="shared" si="98"/>
        <v/>
      </c>
      <c r="Y578" s="46" t="str">
        <f t="shared" si="99"/>
        <v/>
      </c>
      <c r="AA578" s="31" t="str">
        <f t="shared" si="105"/>
        <v/>
      </c>
      <c r="AB578" s="10" t="str">
        <f t="shared" si="105"/>
        <v/>
      </c>
      <c r="AC578" s="10" t="str">
        <f t="shared" si="105"/>
        <v/>
      </c>
      <c r="AD578" s="10" t="str">
        <f t="shared" si="105"/>
        <v/>
      </c>
      <c r="AE578" s="10" t="str">
        <f t="shared" si="105"/>
        <v/>
      </c>
      <c r="AF578" s="10" t="str">
        <f t="shared" si="105"/>
        <v/>
      </c>
      <c r="AG578" s="10" t="str">
        <f t="shared" si="105"/>
        <v/>
      </c>
      <c r="AH578" s="10" t="str">
        <f t="shared" si="105"/>
        <v/>
      </c>
      <c r="AI578" s="10" t="str">
        <f t="shared" si="105"/>
        <v/>
      </c>
      <c r="AJ578" s="10" t="str">
        <f t="shared" si="105"/>
        <v/>
      </c>
      <c r="AK578" s="10" t="str">
        <f t="shared" si="105"/>
        <v/>
      </c>
      <c r="AL578" s="10" t="str">
        <f t="shared" si="105"/>
        <v/>
      </c>
      <c r="AM578" s="10" t="str">
        <f t="shared" si="105"/>
        <v/>
      </c>
      <c r="AN578" s="10" t="str">
        <f t="shared" si="105"/>
        <v/>
      </c>
      <c r="AO578" s="32" t="str">
        <f t="shared" si="105"/>
        <v/>
      </c>
      <c r="AU578" s="13" t="str">
        <f>IF($F578="", "", IF(COUNTIF('Intro &amp; Setup'!$T$17:$Y$26, $F578)&gt;0, "", "X"))</f>
        <v/>
      </c>
      <c r="AW578" s="39" t="str">
        <f>IF(K578="", "", IF(COUNTIF('Intro &amp; Setup'!$AP$17:$AS$31, K578)&gt;0, "", "X"))</f>
        <v/>
      </c>
      <c r="AX578" s="1" t="str">
        <f>IF(L578="", "", IF(COUNTIF('Intro &amp; Setup'!$AP$17:$AS$31, L578)&gt;0, "", "X"))</f>
        <v/>
      </c>
      <c r="AY578" s="1" t="str">
        <f>IF(M578="", "", IF(COUNTIF('Intro &amp; Setup'!$AP$17:$AS$31, M578)&gt;0, "", "X"))</f>
        <v/>
      </c>
      <c r="AZ578" s="40" t="str">
        <f>IF(N578="", "", IF(COUNTIF('Intro &amp; Setup'!$AP$17:$AS$31, N578)&gt;0, "", "X"))</f>
        <v/>
      </c>
      <c r="BB578" s="55" t="str">
        <f t="shared" si="100"/>
        <v/>
      </c>
      <c r="BC578" s="56" t="str">
        <f t="shared" si="100"/>
        <v/>
      </c>
      <c r="BE578" s="13" t="str">
        <f t="shared" si="101"/>
        <v/>
      </c>
      <c r="BG578" s="13" t="str">
        <f t="shared" si="102"/>
        <v/>
      </c>
    </row>
    <row r="579" spans="1:59" x14ac:dyDescent="0.25">
      <c r="A579" s="2"/>
      <c r="B579" s="72"/>
      <c r="C579" s="73"/>
      <c r="D579" s="74"/>
      <c r="E579" s="74"/>
      <c r="F579" s="75"/>
      <c r="G579" s="74"/>
      <c r="H579" s="76"/>
      <c r="I579" s="74"/>
      <c r="J579" s="77"/>
      <c r="K579" s="72"/>
      <c r="L579" s="75"/>
      <c r="M579" s="75"/>
      <c r="N579" s="78"/>
      <c r="O579" s="79"/>
      <c r="P579" s="2"/>
      <c r="Q579" s="13" t="str">
        <f t="shared" si="95"/>
        <v/>
      </c>
      <c r="R579" s="2"/>
      <c r="T579" s="13" t="str">
        <f t="shared" si="96"/>
        <v/>
      </c>
      <c r="V579" s="13" t="str">
        <f t="shared" si="97"/>
        <v/>
      </c>
      <c r="W579" s="24" t="str">
        <f t="shared" si="98"/>
        <v/>
      </c>
      <c r="Y579" s="46" t="str">
        <f t="shared" si="99"/>
        <v/>
      </c>
      <c r="AA579" s="31" t="str">
        <f t="shared" si="105"/>
        <v/>
      </c>
      <c r="AB579" s="10" t="str">
        <f t="shared" si="105"/>
        <v/>
      </c>
      <c r="AC579" s="10" t="str">
        <f t="shared" si="105"/>
        <v/>
      </c>
      <c r="AD579" s="10" t="str">
        <f t="shared" si="105"/>
        <v/>
      </c>
      <c r="AE579" s="10" t="str">
        <f t="shared" si="105"/>
        <v/>
      </c>
      <c r="AF579" s="10" t="str">
        <f t="shared" si="105"/>
        <v/>
      </c>
      <c r="AG579" s="10" t="str">
        <f t="shared" si="105"/>
        <v/>
      </c>
      <c r="AH579" s="10" t="str">
        <f t="shared" si="105"/>
        <v/>
      </c>
      <c r="AI579" s="10" t="str">
        <f t="shared" si="105"/>
        <v/>
      </c>
      <c r="AJ579" s="10" t="str">
        <f t="shared" si="105"/>
        <v/>
      </c>
      <c r="AK579" s="10" t="str">
        <f t="shared" si="105"/>
        <v/>
      </c>
      <c r="AL579" s="10" t="str">
        <f t="shared" si="105"/>
        <v/>
      </c>
      <c r="AM579" s="10" t="str">
        <f t="shared" si="105"/>
        <v/>
      </c>
      <c r="AN579" s="10" t="str">
        <f t="shared" si="105"/>
        <v/>
      </c>
      <c r="AO579" s="32" t="str">
        <f t="shared" si="105"/>
        <v/>
      </c>
      <c r="AU579" s="13" t="str">
        <f>IF($F579="", "", IF(COUNTIF('Intro &amp; Setup'!$T$17:$Y$26, $F579)&gt;0, "", "X"))</f>
        <v/>
      </c>
      <c r="AW579" s="39" t="str">
        <f>IF(K579="", "", IF(COUNTIF('Intro &amp; Setup'!$AP$17:$AS$31, K579)&gt;0, "", "X"))</f>
        <v/>
      </c>
      <c r="AX579" s="1" t="str">
        <f>IF(L579="", "", IF(COUNTIF('Intro &amp; Setup'!$AP$17:$AS$31, L579)&gt;0, "", "X"))</f>
        <v/>
      </c>
      <c r="AY579" s="1" t="str">
        <f>IF(M579="", "", IF(COUNTIF('Intro &amp; Setup'!$AP$17:$AS$31, M579)&gt;0, "", "X"))</f>
        <v/>
      </c>
      <c r="AZ579" s="40" t="str">
        <f>IF(N579="", "", IF(COUNTIF('Intro &amp; Setup'!$AP$17:$AS$31, N579)&gt;0, "", "X"))</f>
        <v/>
      </c>
      <c r="BB579" s="55" t="str">
        <f t="shared" si="100"/>
        <v/>
      </c>
      <c r="BC579" s="56" t="str">
        <f t="shared" si="100"/>
        <v/>
      </c>
      <c r="BE579" s="13" t="str">
        <f t="shared" si="101"/>
        <v/>
      </c>
      <c r="BG579" s="13" t="str">
        <f t="shared" si="102"/>
        <v/>
      </c>
    </row>
    <row r="580" spans="1:59" x14ac:dyDescent="0.25">
      <c r="A580" s="2"/>
      <c r="B580" s="72"/>
      <c r="C580" s="73"/>
      <c r="D580" s="74"/>
      <c r="E580" s="74"/>
      <c r="F580" s="75"/>
      <c r="G580" s="74"/>
      <c r="H580" s="76"/>
      <c r="I580" s="74"/>
      <c r="J580" s="77"/>
      <c r="K580" s="72"/>
      <c r="L580" s="75"/>
      <c r="M580" s="75"/>
      <c r="N580" s="78"/>
      <c r="O580" s="79"/>
      <c r="P580" s="2"/>
      <c r="Q580" s="13" t="str">
        <f t="shared" si="95"/>
        <v/>
      </c>
      <c r="R580" s="2"/>
      <c r="T580" s="13" t="str">
        <f t="shared" si="96"/>
        <v/>
      </c>
      <c r="V580" s="13" t="str">
        <f t="shared" si="97"/>
        <v/>
      </c>
      <c r="W580" s="24" t="str">
        <f t="shared" si="98"/>
        <v/>
      </c>
      <c r="Y580" s="46" t="str">
        <f t="shared" si="99"/>
        <v/>
      </c>
      <c r="AA580" s="31" t="str">
        <f t="shared" si="105"/>
        <v/>
      </c>
      <c r="AB580" s="10" t="str">
        <f t="shared" si="105"/>
        <v/>
      </c>
      <c r="AC580" s="10" t="str">
        <f t="shared" si="105"/>
        <v/>
      </c>
      <c r="AD580" s="10" t="str">
        <f t="shared" si="105"/>
        <v/>
      </c>
      <c r="AE580" s="10" t="str">
        <f t="shared" si="105"/>
        <v/>
      </c>
      <c r="AF580" s="10" t="str">
        <f t="shared" si="105"/>
        <v/>
      </c>
      <c r="AG580" s="10" t="str">
        <f t="shared" si="105"/>
        <v/>
      </c>
      <c r="AH580" s="10" t="str">
        <f t="shared" si="105"/>
        <v/>
      </c>
      <c r="AI580" s="10" t="str">
        <f t="shared" si="105"/>
        <v/>
      </c>
      <c r="AJ580" s="10" t="str">
        <f t="shared" si="105"/>
        <v/>
      </c>
      <c r="AK580" s="10" t="str">
        <f t="shared" si="105"/>
        <v/>
      </c>
      <c r="AL580" s="10" t="str">
        <f t="shared" si="105"/>
        <v/>
      </c>
      <c r="AM580" s="10" t="str">
        <f t="shared" si="105"/>
        <v/>
      </c>
      <c r="AN580" s="10" t="str">
        <f t="shared" si="105"/>
        <v/>
      </c>
      <c r="AO580" s="32" t="str">
        <f t="shared" si="105"/>
        <v/>
      </c>
      <c r="AU580" s="13" t="str">
        <f>IF($F580="", "", IF(COUNTIF('Intro &amp; Setup'!$T$17:$Y$26, $F580)&gt;0, "", "X"))</f>
        <v/>
      </c>
      <c r="AW580" s="39" t="str">
        <f>IF(K580="", "", IF(COUNTIF('Intro &amp; Setup'!$AP$17:$AS$31, K580)&gt;0, "", "X"))</f>
        <v/>
      </c>
      <c r="AX580" s="1" t="str">
        <f>IF(L580="", "", IF(COUNTIF('Intro &amp; Setup'!$AP$17:$AS$31, L580)&gt;0, "", "X"))</f>
        <v/>
      </c>
      <c r="AY580" s="1" t="str">
        <f>IF(M580="", "", IF(COUNTIF('Intro &amp; Setup'!$AP$17:$AS$31, M580)&gt;0, "", "X"))</f>
        <v/>
      </c>
      <c r="AZ580" s="40" t="str">
        <f>IF(N580="", "", IF(COUNTIF('Intro &amp; Setup'!$AP$17:$AS$31, N580)&gt;0, "", "X"))</f>
        <v/>
      </c>
      <c r="BB580" s="55" t="str">
        <f t="shared" si="100"/>
        <v/>
      </c>
      <c r="BC580" s="56" t="str">
        <f t="shared" si="100"/>
        <v/>
      </c>
      <c r="BE580" s="13" t="str">
        <f t="shared" si="101"/>
        <v/>
      </c>
      <c r="BG580" s="13" t="str">
        <f t="shared" si="102"/>
        <v/>
      </c>
    </row>
    <row r="581" spans="1:59" x14ac:dyDescent="0.25">
      <c r="A581" s="2"/>
      <c r="B581" s="72"/>
      <c r="C581" s="73"/>
      <c r="D581" s="74"/>
      <c r="E581" s="74"/>
      <c r="F581" s="75"/>
      <c r="G581" s="74"/>
      <c r="H581" s="76"/>
      <c r="I581" s="74"/>
      <c r="J581" s="77"/>
      <c r="K581" s="72"/>
      <c r="L581" s="75"/>
      <c r="M581" s="75"/>
      <c r="N581" s="78"/>
      <c r="O581" s="79"/>
      <c r="P581" s="2"/>
      <c r="Q581" s="13" t="str">
        <f t="shared" si="95"/>
        <v/>
      </c>
      <c r="R581" s="2"/>
      <c r="T581" s="13" t="str">
        <f t="shared" si="96"/>
        <v/>
      </c>
      <c r="V581" s="13" t="str">
        <f t="shared" si="97"/>
        <v/>
      </c>
      <c r="W581" s="24" t="str">
        <f t="shared" si="98"/>
        <v/>
      </c>
      <c r="Y581" s="46" t="str">
        <f t="shared" si="99"/>
        <v/>
      </c>
      <c r="AA581" s="31" t="str">
        <f t="shared" si="105"/>
        <v/>
      </c>
      <c r="AB581" s="10" t="str">
        <f t="shared" si="105"/>
        <v/>
      </c>
      <c r="AC581" s="10" t="str">
        <f t="shared" si="105"/>
        <v/>
      </c>
      <c r="AD581" s="10" t="str">
        <f t="shared" si="105"/>
        <v/>
      </c>
      <c r="AE581" s="10" t="str">
        <f t="shared" si="105"/>
        <v/>
      </c>
      <c r="AF581" s="10" t="str">
        <f t="shared" si="105"/>
        <v/>
      </c>
      <c r="AG581" s="10" t="str">
        <f t="shared" si="105"/>
        <v/>
      </c>
      <c r="AH581" s="10" t="str">
        <f t="shared" si="105"/>
        <v/>
      </c>
      <c r="AI581" s="10" t="str">
        <f t="shared" si="105"/>
        <v/>
      </c>
      <c r="AJ581" s="10" t="str">
        <f t="shared" si="105"/>
        <v/>
      </c>
      <c r="AK581" s="10" t="str">
        <f t="shared" si="105"/>
        <v/>
      </c>
      <c r="AL581" s="10" t="str">
        <f t="shared" si="105"/>
        <v/>
      </c>
      <c r="AM581" s="10" t="str">
        <f t="shared" si="105"/>
        <v/>
      </c>
      <c r="AN581" s="10" t="str">
        <f t="shared" si="105"/>
        <v/>
      </c>
      <c r="AO581" s="32" t="str">
        <f t="shared" si="105"/>
        <v/>
      </c>
      <c r="AU581" s="13" t="str">
        <f>IF($F581="", "", IF(COUNTIF('Intro &amp; Setup'!$T$17:$Y$26, $F581)&gt;0, "", "X"))</f>
        <v/>
      </c>
      <c r="AW581" s="39" t="str">
        <f>IF(K581="", "", IF(COUNTIF('Intro &amp; Setup'!$AP$17:$AS$31, K581)&gt;0, "", "X"))</f>
        <v/>
      </c>
      <c r="AX581" s="1" t="str">
        <f>IF(L581="", "", IF(COUNTIF('Intro &amp; Setup'!$AP$17:$AS$31, L581)&gt;0, "", "X"))</f>
        <v/>
      </c>
      <c r="AY581" s="1" t="str">
        <f>IF(M581="", "", IF(COUNTIF('Intro &amp; Setup'!$AP$17:$AS$31, M581)&gt;0, "", "X"))</f>
        <v/>
      </c>
      <c r="AZ581" s="40" t="str">
        <f>IF(N581="", "", IF(COUNTIF('Intro &amp; Setup'!$AP$17:$AS$31, N581)&gt;0, "", "X"))</f>
        <v/>
      </c>
      <c r="BB581" s="55" t="str">
        <f t="shared" si="100"/>
        <v/>
      </c>
      <c r="BC581" s="56" t="str">
        <f t="shared" si="100"/>
        <v/>
      </c>
      <c r="BE581" s="13" t="str">
        <f t="shared" si="101"/>
        <v/>
      </c>
      <c r="BG581" s="13" t="str">
        <f t="shared" si="102"/>
        <v/>
      </c>
    </row>
    <row r="582" spans="1:59" x14ac:dyDescent="0.25">
      <c r="A582" s="2"/>
      <c r="B582" s="72"/>
      <c r="C582" s="73"/>
      <c r="D582" s="74"/>
      <c r="E582" s="74"/>
      <c r="F582" s="75"/>
      <c r="G582" s="74"/>
      <c r="H582" s="76"/>
      <c r="I582" s="74"/>
      <c r="J582" s="77"/>
      <c r="K582" s="72"/>
      <c r="L582" s="75"/>
      <c r="M582" s="75"/>
      <c r="N582" s="78"/>
      <c r="O582" s="79"/>
      <c r="P582" s="2"/>
      <c r="Q582" s="13" t="str">
        <f t="shared" si="95"/>
        <v/>
      </c>
      <c r="R582" s="2"/>
      <c r="T582" s="13" t="str">
        <f t="shared" si="96"/>
        <v/>
      </c>
      <c r="V582" s="13" t="str">
        <f t="shared" si="97"/>
        <v/>
      </c>
      <c r="W582" s="24" t="str">
        <f t="shared" si="98"/>
        <v/>
      </c>
      <c r="Y582" s="46" t="str">
        <f t="shared" si="99"/>
        <v/>
      </c>
      <c r="AA582" s="31" t="str">
        <f t="shared" si="105"/>
        <v/>
      </c>
      <c r="AB582" s="10" t="str">
        <f t="shared" si="105"/>
        <v/>
      </c>
      <c r="AC582" s="10" t="str">
        <f t="shared" si="105"/>
        <v/>
      </c>
      <c r="AD582" s="10" t="str">
        <f t="shared" si="105"/>
        <v/>
      </c>
      <c r="AE582" s="10" t="str">
        <f t="shared" si="105"/>
        <v/>
      </c>
      <c r="AF582" s="10" t="str">
        <f t="shared" si="105"/>
        <v/>
      </c>
      <c r="AG582" s="10" t="str">
        <f t="shared" si="105"/>
        <v/>
      </c>
      <c r="AH582" s="10" t="str">
        <f t="shared" si="105"/>
        <v/>
      </c>
      <c r="AI582" s="10" t="str">
        <f t="shared" si="105"/>
        <v/>
      </c>
      <c r="AJ582" s="10" t="str">
        <f t="shared" si="105"/>
        <v/>
      </c>
      <c r="AK582" s="10" t="str">
        <f t="shared" si="105"/>
        <v/>
      </c>
      <c r="AL582" s="10" t="str">
        <f t="shared" si="105"/>
        <v/>
      </c>
      <c r="AM582" s="10" t="str">
        <f t="shared" si="105"/>
        <v/>
      </c>
      <c r="AN582" s="10" t="str">
        <f t="shared" si="105"/>
        <v/>
      </c>
      <c r="AO582" s="32" t="str">
        <f t="shared" si="105"/>
        <v/>
      </c>
      <c r="AU582" s="13" t="str">
        <f>IF($F582="", "", IF(COUNTIF('Intro &amp; Setup'!$T$17:$Y$26, $F582)&gt;0, "", "X"))</f>
        <v/>
      </c>
      <c r="AW582" s="39" t="str">
        <f>IF(K582="", "", IF(COUNTIF('Intro &amp; Setup'!$AP$17:$AS$31, K582)&gt;0, "", "X"))</f>
        <v/>
      </c>
      <c r="AX582" s="1" t="str">
        <f>IF(L582="", "", IF(COUNTIF('Intro &amp; Setup'!$AP$17:$AS$31, L582)&gt;0, "", "X"))</f>
        <v/>
      </c>
      <c r="AY582" s="1" t="str">
        <f>IF(M582="", "", IF(COUNTIF('Intro &amp; Setup'!$AP$17:$AS$31, M582)&gt;0, "", "X"))</f>
        <v/>
      </c>
      <c r="AZ582" s="40" t="str">
        <f>IF(N582="", "", IF(COUNTIF('Intro &amp; Setup'!$AP$17:$AS$31, N582)&gt;0, "", "X"))</f>
        <v/>
      </c>
      <c r="BB582" s="55" t="str">
        <f t="shared" si="100"/>
        <v/>
      </c>
      <c r="BC582" s="56" t="str">
        <f t="shared" si="100"/>
        <v/>
      </c>
      <c r="BE582" s="13" t="str">
        <f t="shared" si="101"/>
        <v/>
      </c>
      <c r="BG582" s="13" t="str">
        <f t="shared" si="102"/>
        <v/>
      </c>
    </row>
    <row r="583" spans="1:59" x14ac:dyDescent="0.25">
      <c r="A583" s="2"/>
      <c r="B583" s="72"/>
      <c r="C583" s="73"/>
      <c r="D583" s="74"/>
      <c r="E583" s="74"/>
      <c r="F583" s="75"/>
      <c r="G583" s="74"/>
      <c r="H583" s="76"/>
      <c r="I583" s="74"/>
      <c r="J583" s="77"/>
      <c r="K583" s="72"/>
      <c r="L583" s="75"/>
      <c r="M583" s="75"/>
      <c r="N583" s="78"/>
      <c r="O583" s="79"/>
      <c r="P583" s="2"/>
      <c r="Q583" s="13" t="str">
        <f t="shared" si="95"/>
        <v/>
      </c>
      <c r="R583" s="2"/>
      <c r="T583" s="13" t="str">
        <f t="shared" si="96"/>
        <v/>
      </c>
      <c r="V583" s="13" t="str">
        <f t="shared" si="97"/>
        <v/>
      </c>
      <c r="W583" s="24" t="str">
        <f t="shared" si="98"/>
        <v/>
      </c>
      <c r="Y583" s="46" t="str">
        <f t="shared" si="99"/>
        <v/>
      </c>
      <c r="AA583" s="31" t="str">
        <f t="shared" si="105"/>
        <v/>
      </c>
      <c r="AB583" s="10" t="str">
        <f t="shared" si="105"/>
        <v/>
      </c>
      <c r="AC583" s="10" t="str">
        <f t="shared" si="105"/>
        <v/>
      </c>
      <c r="AD583" s="10" t="str">
        <f t="shared" si="105"/>
        <v/>
      </c>
      <c r="AE583" s="10" t="str">
        <f t="shared" si="105"/>
        <v/>
      </c>
      <c r="AF583" s="10" t="str">
        <f t="shared" si="105"/>
        <v/>
      </c>
      <c r="AG583" s="10" t="str">
        <f t="shared" si="105"/>
        <v/>
      </c>
      <c r="AH583" s="10" t="str">
        <f t="shared" si="105"/>
        <v/>
      </c>
      <c r="AI583" s="10" t="str">
        <f t="shared" si="105"/>
        <v/>
      </c>
      <c r="AJ583" s="10" t="str">
        <f t="shared" si="105"/>
        <v/>
      </c>
      <c r="AK583" s="10" t="str">
        <f t="shared" si="105"/>
        <v/>
      </c>
      <c r="AL583" s="10" t="str">
        <f t="shared" si="105"/>
        <v/>
      </c>
      <c r="AM583" s="10" t="str">
        <f t="shared" si="105"/>
        <v/>
      </c>
      <c r="AN583" s="10" t="str">
        <f t="shared" si="105"/>
        <v/>
      </c>
      <c r="AO583" s="32" t="str">
        <f t="shared" si="105"/>
        <v/>
      </c>
      <c r="AU583" s="13" t="str">
        <f>IF($F583="", "", IF(COUNTIF('Intro &amp; Setup'!$T$17:$Y$26, $F583)&gt;0, "", "X"))</f>
        <v/>
      </c>
      <c r="AW583" s="39" t="str">
        <f>IF(K583="", "", IF(COUNTIF('Intro &amp; Setup'!$AP$17:$AS$31, K583)&gt;0, "", "X"))</f>
        <v/>
      </c>
      <c r="AX583" s="1" t="str">
        <f>IF(L583="", "", IF(COUNTIF('Intro &amp; Setup'!$AP$17:$AS$31, L583)&gt;0, "", "X"))</f>
        <v/>
      </c>
      <c r="AY583" s="1" t="str">
        <f>IF(M583="", "", IF(COUNTIF('Intro &amp; Setup'!$AP$17:$AS$31, M583)&gt;0, "", "X"))</f>
        <v/>
      </c>
      <c r="AZ583" s="40" t="str">
        <f>IF(N583="", "", IF(COUNTIF('Intro &amp; Setup'!$AP$17:$AS$31, N583)&gt;0, "", "X"))</f>
        <v/>
      </c>
      <c r="BB583" s="55" t="str">
        <f t="shared" si="100"/>
        <v/>
      </c>
      <c r="BC583" s="56" t="str">
        <f t="shared" si="100"/>
        <v/>
      </c>
      <c r="BE583" s="13" t="str">
        <f t="shared" si="101"/>
        <v/>
      </c>
      <c r="BG583" s="13" t="str">
        <f t="shared" si="102"/>
        <v/>
      </c>
    </row>
    <row r="584" spans="1:59" x14ac:dyDescent="0.25">
      <c r="A584" s="2"/>
      <c r="B584" s="72"/>
      <c r="C584" s="73"/>
      <c r="D584" s="74"/>
      <c r="E584" s="74"/>
      <c r="F584" s="75"/>
      <c r="G584" s="74"/>
      <c r="H584" s="76"/>
      <c r="I584" s="74"/>
      <c r="J584" s="77"/>
      <c r="K584" s="72"/>
      <c r="L584" s="75"/>
      <c r="M584" s="75"/>
      <c r="N584" s="78"/>
      <c r="O584" s="79"/>
      <c r="P584" s="2"/>
      <c r="Q584" s="13" t="str">
        <f t="shared" si="95"/>
        <v/>
      </c>
      <c r="R584" s="2"/>
      <c r="T584" s="13" t="str">
        <f t="shared" si="96"/>
        <v/>
      </c>
      <c r="V584" s="13" t="str">
        <f t="shared" si="97"/>
        <v/>
      </c>
      <c r="W584" s="24" t="str">
        <f t="shared" si="98"/>
        <v/>
      </c>
      <c r="Y584" s="46" t="str">
        <f t="shared" si="99"/>
        <v/>
      </c>
      <c r="AA584" s="31" t="str">
        <f t="shared" si="105"/>
        <v/>
      </c>
      <c r="AB584" s="10" t="str">
        <f t="shared" si="105"/>
        <v/>
      </c>
      <c r="AC584" s="10" t="str">
        <f t="shared" si="105"/>
        <v/>
      </c>
      <c r="AD584" s="10" t="str">
        <f t="shared" si="105"/>
        <v/>
      </c>
      <c r="AE584" s="10" t="str">
        <f t="shared" si="105"/>
        <v/>
      </c>
      <c r="AF584" s="10" t="str">
        <f t="shared" si="105"/>
        <v/>
      </c>
      <c r="AG584" s="10" t="str">
        <f t="shared" si="105"/>
        <v/>
      </c>
      <c r="AH584" s="10" t="str">
        <f t="shared" si="105"/>
        <v/>
      </c>
      <c r="AI584" s="10" t="str">
        <f t="shared" si="105"/>
        <v/>
      </c>
      <c r="AJ584" s="10" t="str">
        <f t="shared" si="105"/>
        <v/>
      </c>
      <c r="AK584" s="10" t="str">
        <f t="shared" si="105"/>
        <v/>
      </c>
      <c r="AL584" s="10" t="str">
        <f t="shared" si="105"/>
        <v/>
      </c>
      <c r="AM584" s="10" t="str">
        <f t="shared" si="105"/>
        <v/>
      </c>
      <c r="AN584" s="10" t="str">
        <f t="shared" si="105"/>
        <v/>
      </c>
      <c r="AO584" s="32" t="str">
        <f t="shared" si="105"/>
        <v/>
      </c>
      <c r="AU584" s="13" t="str">
        <f>IF($F584="", "", IF(COUNTIF('Intro &amp; Setup'!$T$17:$Y$26, $F584)&gt;0, "", "X"))</f>
        <v/>
      </c>
      <c r="AW584" s="39" t="str">
        <f>IF(K584="", "", IF(COUNTIF('Intro &amp; Setup'!$AP$17:$AS$31, K584)&gt;0, "", "X"))</f>
        <v/>
      </c>
      <c r="AX584" s="1" t="str">
        <f>IF(L584="", "", IF(COUNTIF('Intro &amp; Setup'!$AP$17:$AS$31, L584)&gt;0, "", "X"))</f>
        <v/>
      </c>
      <c r="AY584" s="1" t="str">
        <f>IF(M584="", "", IF(COUNTIF('Intro &amp; Setup'!$AP$17:$AS$31, M584)&gt;0, "", "X"))</f>
        <v/>
      </c>
      <c r="AZ584" s="40" t="str">
        <f>IF(N584="", "", IF(COUNTIF('Intro &amp; Setup'!$AP$17:$AS$31, N584)&gt;0, "", "X"))</f>
        <v/>
      </c>
      <c r="BB584" s="55" t="str">
        <f t="shared" si="100"/>
        <v/>
      </c>
      <c r="BC584" s="56" t="str">
        <f t="shared" si="100"/>
        <v/>
      </c>
      <c r="BE584" s="13" t="str">
        <f t="shared" si="101"/>
        <v/>
      </c>
      <c r="BG584" s="13" t="str">
        <f t="shared" si="102"/>
        <v/>
      </c>
    </row>
    <row r="585" spans="1:59" x14ac:dyDescent="0.25">
      <c r="A585" s="2"/>
      <c r="B585" s="72"/>
      <c r="C585" s="73"/>
      <c r="D585" s="74"/>
      <c r="E585" s="74"/>
      <c r="F585" s="75"/>
      <c r="G585" s="74"/>
      <c r="H585" s="76"/>
      <c r="I585" s="74"/>
      <c r="J585" s="77"/>
      <c r="K585" s="72"/>
      <c r="L585" s="75"/>
      <c r="M585" s="75"/>
      <c r="N585" s="78"/>
      <c r="O585" s="79"/>
      <c r="P585" s="2"/>
      <c r="Q585" s="13" t="str">
        <f t="shared" si="95"/>
        <v/>
      </c>
      <c r="R585" s="2"/>
      <c r="T585" s="13" t="str">
        <f t="shared" si="96"/>
        <v/>
      </c>
      <c r="V585" s="13" t="str">
        <f t="shared" si="97"/>
        <v/>
      </c>
      <c r="W585" s="24" t="str">
        <f t="shared" si="98"/>
        <v/>
      </c>
      <c r="Y585" s="46" t="str">
        <f t="shared" si="99"/>
        <v/>
      </c>
      <c r="AA585" s="31" t="str">
        <f t="shared" si="105"/>
        <v/>
      </c>
      <c r="AB585" s="10" t="str">
        <f t="shared" si="105"/>
        <v/>
      </c>
      <c r="AC585" s="10" t="str">
        <f t="shared" si="105"/>
        <v/>
      </c>
      <c r="AD585" s="10" t="str">
        <f t="shared" si="105"/>
        <v/>
      </c>
      <c r="AE585" s="10" t="str">
        <f t="shared" si="105"/>
        <v/>
      </c>
      <c r="AF585" s="10" t="str">
        <f t="shared" si="105"/>
        <v/>
      </c>
      <c r="AG585" s="10" t="str">
        <f t="shared" si="105"/>
        <v/>
      </c>
      <c r="AH585" s="10" t="str">
        <f t="shared" si="105"/>
        <v/>
      </c>
      <c r="AI585" s="10" t="str">
        <f t="shared" si="105"/>
        <v/>
      </c>
      <c r="AJ585" s="10" t="str">
        <f t="shared" si="105"/>
        <v/>
      </c>
      <c r="AK585" s="10" t="str">
        <f t="shared" si="105"/>
        <v/>
      </c>
      <c r="AL585" s="10" t="str">
        <f t="shared" si="105"/>
        <v/>
      </c>
      <c r="AM585" s="10" t="str">
        <f t="shared" si="105"/>
        <v/>
      </c>
      <c r="AN585" s="10" t="str">
        <f t="shared" si="105"/>
        <v/>
      </c>
      <c r="AO585" s="32" t="str">
        <f t="shared" si="105"/>
        <v/>
      </c>
      <c r="AU585" s="13" t="str">
        <f>IF($F585="", "", IF(COUNTIF('Intro &amp; Setup'!$T$17:$Y$26, $F585)&gt;0, "", "X"))</f>
        <v/>
      </c>
      <c r="AW585" s="39" t="str">
        <f>IF(K585="", "", IF(COUNTIF('Intro &amp; Setup'!$AP$17:$AS$31, K585)&gt;0, "", "X"))</f>
        <v/>
      </c>
      <c r="AX585" s="1" t="str">
        <f>IF(L585="", "", IF(COUNTIF('Intro &amp; Setup'!$AP$17:$AS$31, L585)&gt;0, "", "X"))</f>
        <v/>
      </c>
      <c r="AY585" s="1" t="str">
        <f>IF(M585="", "", IF(COUNTIF('Intro &amp; Setup'!$AP$17:$AS$31, M585)&gt;0, "", "X"))</f>
        <v/>
      </c>
      <c r="AZ585" s="40" t="str">
        <f>IF(N585="", "", IF(COUNTIF('Intro &amp; Setup'!$AP$17:$AS$31, N585)&gt;0, "", "X"))</f>
        <v/>
      </c>
      <c r="BB585" s="55" t="str">
        <f t="shared" si="100"/>
        <v/>
      </c>
      <c r="BC585" s="56" t="str">
        <f t="shared" si="100"/>
        <v/>
      </c>
      <c r="BE585" s="13" t="str">
        <f t="shared" si="101"/>
        <v/>
      </c>
      <c r="BG585" s="13" t="str">
        <f t="shared" si="102"/>
        <v/>
      </c>
    </row>
    <row r="586" spans="1:59" x14ac:dyDescent="0.25">
      <c r="A586" s="2"/>
      <c r="B586" s="72"/>
      <c r="C586" s="73"/>
      <c r="D586" s="74"/>
      <c r="E586" s="74"/>
      <c r="F586" s="75"/>
      <c r="G586" s="74"/>
      <c r="H586" s="76"/>
      <c r="I586" s="74"/>
      <c r="J586" s="77"/>
      <c r="K586" s="72"/>
      <c r="L586" s="75"/>
      <c r="M586" s="75"/>
      <c r="N586" s="78"/>
      <c r="O586" s="79"/>
      <c r="P586" s="2"/>
      <c r="Q586" s="13" t="str">
        <f t="shared" si="95"/>
        <v/>
      </c>
      <c r="R586" s="2"/>
      <c r="T586" s="13" t="str">
        <f t="shared" si="96"/>
        <v/>
      </c>
      <c r="V586" s="13" t="str">
        <f t="shared" si="97"/>
        <v/>
      </c>
      <c r="W586" s="24" t="str">
        <f t="shared" si="98"/>
        <v/>
      </c>
      <c r="Y586" s="46" t="str">
        <f t="shared" si="99"/>
        <v/>
      </c>
      <c r="AA586" s="31" t="str">
        <f t="shared" si="105"/>
        <v/>
      </c>
      <c r="AB586" s="10" t="str">
        <f t="shared" si="105"/>
        <v/>
      </c>
      <c r="AC586" s="10" t="str">
        <f t="shared" si="105"/>
        <v/>
      </c>
      <c r="AD586" s="10" t="str">
        <f t="shared" si="105"/>
        <v/>
      </c>
      <c r="AE586" s="10" t="str">
        <f t="shared" si="105"/>
        <v/>
      </c>
      <c r="AF586" s="10" t="str">
        <f t="shared" si="105"/>
        <v/>
      </c>
      <c r="AG586" s="10" t="str">
        <f t="shared" si="105"/>
        <v/>
      </c>
      <c r="AH586" s="10" t="str">
        <f t="shared" si="105"/>
        <v/>
      </c>
      <c r="AI586" s="10" t="str">
        <f t="shared" si="105"/>
        <v/>
      </c>
      <c r="AJ586" s="10" t="str">
        <f t="shared" si="105"/>
        <v/>
      </c>
      <c r="AK586" s="10" t="str">
        <f t="shared" si="105"/>
        <v/>
      </c>
      <c r="AL586" s="10" t="str">
        <f t="shared" si="105"/>
        <v/>
      </c>
      <c r="AM586" s="10" t="str">
        <f t="shared" si="105"/>
        <v/>
      </c>
      <c r="AN586" s="10" t="str">
        <f t="shared" si="105"/>
        <v/>
      </c>
      <c r="AO586" s="32" t="str">
        <f t="shared" si="105"/>
        <v/>
      </c>
      <c r="AU586" s="13" t="str">
        <f>IF($F586="", "", IF(COUNTIF('Intro &amp; Setup'!$T$17:$Y$26, $F586)&gt;0, "", "X"))</f>
        <v/>
      </c>
      <c r="AW586" s="39" t="str">
        <f>IF(K586="", "", IF(COUNTIF('Intro &amp; Setup'!$AP$17:$AS$31, K586)&gt;0, "", "X"))</f>
        <v/>
      </c>
      <c r="AX586" s="1" t="str">
        <f>IF(L586="", "", IF(COUNTIF('Intro &amp; Setup'!$AP$17:$AS$31, L586)&gt;0, "", "X"))</f>
        <v/>
      </c>
      <c r="AY586" s="1" t="str">
        <f>IF(M586="", "", IF(COUNTIF('Intro &amp; Setup'!$AP$17:$AS$31, M586)&gt;0, "", "X"))</f>
        <v/>
      </c>
      <c r="AZ586" s="40" t="str">
        <f>IF(N586="", "", IF(COUNTIF('Intro &amp; Setup'!$AP$17:$AS$31, N586)&gt;0, "", "X"))</f>
        <v/>
      </c>
      <c r="BB586" s="55" t="str">
        <f t="shared" si="100"/>
        <v/>
      </c>
      <c r="BC586" s="56" t="str">
        <f t="shared" si="100"/>
        <v/>
      </c>
      <c r="BE586" s="13" t="str">
        <f t="shared" si="101"/>
        <v/>
      </c>
      <c r="BG586" s="13" t="str">
        <f t="shared" si="102"/>
        <v/>
      </c>
    </row>
    <row r="587" spans="1:59" x14ac:dyDescent="0.25">
      <c r="A587" s="2"/>
      <c r="B587" s="72"/>
      <c r="C587" s="73"/>
      <c r="D587" s="74"/>
      <c r="E587" s="74"/>
      <c r="F587" s="75"/>
      <c r="G587" s="74"/>
      <c r="H587" s="76"/>
      <c r="I587" s="74"/>
      <c r="J587" s="77"/>
      <c r="K587" s="72"/>
      <c r="L587" s="75"/>
      <c r="M587" s="75"/>
      <c r="N587" s="78"/>
      <c r="O587" s="79"/>
      <c r="P587" s="2"/>
      <c r="Q587" s="13" t="str">
        <f t="shared" si="95"/>
        <v/>
      </c>
      <c r="R587" s="2"/>
      <c r="T587" s="13" t="str">
        <f t="shared" si="96"/>
        <v/>
      </c>
      <c r="V587" s="13" t="str">
        <f t="shared" si="97"/>
        <v/>
      </c>
      <c r="W587" s="24" t="str">
        <f t="shared" si="98"/>
        <v/>
      </c>
      <c r="Y587" s="46" t="str">
        <f t="shared" si="99"/>
        <v/>
      </c>
      <c r="AA587" s="31" t="str">
        <f t="shared" ref="AA587:AO603" si="106">IF(OR(AA$10="", $J587=""), "", IF($K587=AA$10, $Y587, 0)+IF($L587=AA$10, $Y587, 0)+IF($M587=AA$10, $Y587, 0)+IF($N587=AA$10, $Y587, 0))</f>
        <v/>
      </c>
      <c r="AB587" s="10" t="str">
        <f t="shared" si="106"/>
        <v/>
      </c>
      <c r="AC587" s="10" t="str">
        <f t="shared" si="106"/>
        <v/>
      </c>
      <c r="AD587" s="10" t="str">
        <f t="shared" si="106"/>
        <v/>
      </c>
      <c r="AE587" s="10" t="str">
        <f t="shared" si="106"/>
        <v/>
      </c>
      <c r="AF587" s="10" t="str">
        <f t="shared" si="106"/>
        <v/>
      </c>
      <c r="AG587" s="10" t="str">
        <f t="shared" si="106"/>
        <v/>
      </c>
      <c r="AH587" s="10" t="str">
        <f t="shared" si="106"/>
        <v/>
      </c>
      <c r="AI587" s="10" t="str">
        <f t="shared" si="106"/>
        <v/>
      </c>
      <c r="AJ587" s="10" t="str">
        <f t="shared" si="106"/>
        <v/>
      </c>
      <c r="AK587" s="10" t="str">
        <f t="shared" si="106"/>
        <v/>
      </c>
      <c r="AL587" s="10" t="str">
        <f t="shared" si="106"/>
        <v/>
      </c>
      <c r="AM587" s="10" t="str">
        <f t="shared" si="106"/>
        <v/>
      </c>
      <c r="AN587" s="10" t="str">
        <f t="shared" si="106"/>
        <v/>
      </c>
      <c r="AO587" s="32" t="str">
        <f t="shared" si="106"/>
        <v/>
      </c>
      <c r="AU587" s="13" t="str">
        <f>IF($F587="", "", IF(COUNTIF('Intro &amp; Setup'!$T$17:$Y$26, $F587)&gt;0, "", "X"))</f>
        <v/>
      </c>
      <c r="AW587" s="39" t="str">
        <f>IF(K587="", "", IF(COUNTIF('Intro &amp; Setup'!$AP$17:$AS$31, K587)&gt;0, "", "X"))</f>
        <v/>
      </c>
      <c r="AX587" s="1" t="str">
        <f>IF(L587="", "", IF(COUNTIF('Intro &amp; Setup'!$AP$17:$AS$31, L587)&gt;0, "", "X"))</f>
        <v/>
      </c>
      <c r="AY587" s="1" t="str">
        <f>IF(M587="", "", IF(COUNTIF('Intro &amp; Setup'!$AP$17:$AS$31, M587)&gt;0, "", "X"))</f>
        <v/>
      </c>
      <c r="AZ587" s="40" t="str">
        <f>IF(N587="", "", IF(COUNTIF('Intro &amp; Setup'!$AP$17:$AS$31, N587)&gt;0, "", "X"))</f>
        <v/>
      </c>
      <c r="BB587" s="55" t="str">
        <f t="shared" si="100"/>
        <v/>
      </c>
      <c r="BC587" s="56" t="str">
        <f t="shared" si="100"/>
        <v/>
      </c>
      <c r="BE587" s="13" t="str">
        <f t="shared" si="101"/>
        <v/>
      </c>
      <c r="BG587" s="13" t="str">
        <f t="shared" si="102"/>
        <v/>
      </c>
    </row>
    <row r="588" spans="1:59" x14ac:dyDescent="0.25">
      <c r="A588" s="2"/>
      <c r="B588" s="72"/>
      <c r="C588" s="73"/>
      <c r="D588" s="74"/>
      <c r="E588" s="74"/>
      <c r="F588" s="75"/>
      <c r="G588" s="74"/>
      <c r="H588" s="76"/>
      <c r="I588" s="74"/>
      <c r="J588" s="77"/>
      <c r="K588" s="72"/>
      <c r="L588" s="75"/>
      <c r="M588" s="75"/>
      <c r="N588" s="78"/>
      <c r="O588" s="79"/>
      <c r="P588" s="2"/>
      <c r="Q588" s="13" t="str">
        <f t="shared" ref="Q588:Q651" si="107">IF($T588="", "", IF($O588="", $T$4, $T$5))</f>
        <v/>
      </c>
      <c r="R588" s="2"/>
      <c r="T588" s="13" t="str">
        <f t="shared" ref="T588:T651" si="108">IF(COUNTIF($B588:$O588, "")=14, "", "X")</f>
        <v/>
      </c>
      <c r="V588" s="13" t="str">
        <f t="shared" ref="V588:V651" si="109">IF($T588="", "", 4-COUNTIF($K588:$N588, ""))</f>
        <v/>
      </c>
      <c r="W588" s="24" t="str">
        <f t="shared" ref="W588:W651" si="110">IFERROR(INDEX($W$3:$W$7, MATCH($V588, $V$3:$V$7, 0)), "")</f>
        <v/>
      </c>
      <c r="Y588" s="46" t="str">
        <f t="shared" ref="Y588:Y651" si="111">IF($T588="", "", $J588*$W588)</f>
        <v/>
      </c>
      <c r="AA588" s="31" t="str">
        <f t="shared" si="106"/>
        <v/>
      </c>
      <c r="AB588" s="10" t="str">
        <f t="shared" si="106"/>
        <v/>
      </c>
      <c r="AC588" s="10" t="str">
        <f t="shared" si="106"/>
        <v/>
      </c>
      <c r="AD588" s="10" t="str">
        <f t="shared" si="106"/>
        <v/>
      </c>
      <c r="AE588" s="10" t="str">
        <f t="shared" si="106"/>
        <v/>
      </c>
      <c r="AF588" s="10" t="str">
        <f t="shared" si="106"/>
        <v/>
      </c>
      <c r="AG588" s="10" t="str">
        <f t="shared" si="106"/>
        <v/>
      </c>
      <c r="AH588" s="10" t="str">
        <f t="shared" si="106"/>
        <v/>
      </c>
      <c r="AI588" s="10" t="str">
        <f t="shared" si="106"/>
        <v/>
      </c>
      <c r="AJ588" s="10" t="str">
        <f t="shared" si="106"/>
        <v/>
      </c>
      <c r="AK588" s="10" t="str">
        <f t="shared" si="106"/>
        <v/>
      </c>
      <c r="AL588" s="10" t="str">
        <f t="shared" si="106"/>
        <v/>
      </c>
      <c r="AM588" s="10" t="str">
        <f t="shared" si="106"/>
        <v/>
      </c>
      <c r="AN588" s="10" t="str">
        <f t="shared" si="106"/>
        <v/>
      </c>
      <c r="AO588" s="32" t="str">
        <f t="shared" si="106"/>
        <v/>
      </c>
      <c r="AU588" s="13" t="str">
        <f>IF($F588="", "", IF(COUNTIF('Intro &amp; Setup'!$T$17:$Y$26, $F588)&gt;0, "", "X"))</f>
        <v/>
      </c>
      <c r="AW588" s="39" t="str">
        <f>IF(K588="", "", IF(COUNTIF('Intro &amp; Setup'!$AP$17:$AS$31, K588)&gt;0, "", "X"))</f>
        <v/>
      </c>
      <c r="AX588" s="1" t="str">
        <f>IF(L588="", "", IF(COUNTIF('Intro &amp; Setup'!$AP$17:$AS$31, L588)&gt;0, "", "X"))</f>
        <v/>
      </c>
      <c r="AY588" s="1" t="str">
        <f>IF(M588="", "", IF(COUNTIF('Intro &amp; Setup'!$AP$17:$AS$31, M588)&gt;0, "", "X"))</f>
        <v/>
      </c>
      <c r="AZ588" s="40" t="str">
        <f>IF(N588="", "", IF(COUNTIF('Intro &amp; Setup'!$AP$17:$AS$31, N588)&gt;0, "", "X"))</f>
        <v/>
      </c>
      <c r="BB588" s="55" t="str">
        <f t="shared" ref="BB588:BC651" si="112">IF($T588="", "", IF($Q588=BB$10, $J588, 0))</f>
        <v/>
      </c>
      <c r="BC588" s="56" t="str">
        <f t="shared" si="112"/>
        <v/>
      </c>
      <c r="BE588" s="13" t="str">
        <f t="shared" ref="BE588:BE651" si="113">IF($C588="", "", TEXT($C588, "mmm yyyy"))</f>
        <v/>
      </c>
      <c r="BG588" s="13" t="str">
        <f t="shared" ref="BG588:BG651" si="114">IF(OR($O588="", $C588=""), "", NETWORKDAYS($C588, $O588)-1)</f>
        <v/>
      </c>
    </row>
    <row r="589" spans="1:59" x14ac:dyDescent="0.25">
      <c r="A589" s="2"/>
      <c r="B589" s="72"/>
      <c r="C589" s="73"/>
      <c r="D589" s="74"/>
      <c r="E589" s="74"/>
      <c r="F589" s="75"/>
      <c r="G589" s="74"/>
      <c r="H589" s="76"/>
      <c r="I589" s="74"/>
      <c r="J589" s="77"/>
      <c r="K589" s="72"/>
      <c r="L589" s="75"/>
      <c r="M589" s="75"/>
      <c r="N589" s="78"/>
      <c r="O589" s="79"/>
      <c r="P589" s="2"/>
      <c r="Q589" s="13" t="str">
        <f t="shared" si="107"/>
        <v/>
      </c>
      <c r="R589" s="2"/>
      <c r="T589" s="13" t="str">
        <f t="shared" si="108"/>
        <v/>
      </c>
      <c r="V589" s="13" t="str">
        <f t="shared" si="109"/>
        <v/>
      </c>
      <c r="W589" s="24" t="str">
        <f t="shared" si="110"/>
        <v/>
      </c>
      <c r="Y589" s="46" t="str">
        <f t="shared" si="111"/>
        <v/>
      </c>
      <c r="AA589" s="31" t="str">
        <f t="shared" si="106"/>
        <v/>
      </c>
      <c r="AB589" s="10" t="str">
        <f t="shared" si="106"/>
        <v/>
      </c>
      <c r="AC589" s="10" t="str">
        <f t="shared" si="106"/>
        <v/>
      </c>
      <c r="AD589" s="10" t="str">
        <f t="shared" si="106"/>
        <v/>
      </c>
      <c r="AE589" s="10" t="str">
        <f t="shared" si="106"/>
        <v/>
      </c>
      <c r="AF589" s="10" t="str">
        <f t="shared" si="106"/>
        <v/>
      </c>
      <c r="AG589" s="10" t="str">
        <f t="shared" si="106"/>
        <v/>
      </c>
      <c r="AH589" s="10" t="str">
        <f t="shared" si="106"/>
        <v/>
      </c>
      <c r="AI589" s="10" t="str">
        <f t="shared" si="106"/>
        <v/>
      </c>
      <c r="AJ589" s="10" t="str">
        <f t="shared" si="106"/>
        <v/>
      </c>
      <c r="AK589" s="10" t="str">
        <f t="shared" si="106"/>
        <v/>
      </c>
      <c r="AL589" s="10" t="str">
        <f t="shared" si="106"/>
        <v/>
      </c>
      <c r="AM589" s="10" t="str">
        <f t="shared" si="106"/>
        <v/>
      </c>
      <c r="AN589" s="10" t="str">
        <f t="shared" si="106"/>
        <v/>
      </c>
      <c r="AO589" s="32" t="str">
        <f t="shared" si="106"/>
        <v/>
      </c>
      <c r="AU589" s="13" t="str">
        <f>IF($F589="", "", IF(COUNTIF('Intro &amp; Setup'!$T$17:$Y$26, $F589)&gt;0, "", "X"))</f>
        <v/>
      </c>
      <c r="AW589" s="39" t="str">
        <f>IF(K589="", "", IF(COUNTIF('Intro &amp; Setup'!$AP$17:$AS$31, K589)&gt;0, "", "X"))</f>
        <v/>
      </c>
      <c r="AX589" s="1" t="str">
        <f>IF(L589="", "", IF(COUNTIF('Intro &amp; Setup'!$AP$17:$AS$31, L589)&gt;0, "", "X"))</f>
        <v/>
      </c>
      <c r="AY589" s="1" t="str">
        <f>IF(M589="", "", IF(COUNTIF('Intro &amp; Setup'!$AP$17:$AS$31, M589)&gt;0, "", "X"))</f>
        <v/>
      </c>
      <c r="AZ589" s="40" t="str">
        <f>IF(N589="", "", IF(COUNTIF('Intro &amp; Setup'!$AP$17:$AS$31, N589)&gt;0, "", "X"))</f>
        <v/>
      </c>
      <c r="BB589" s="55" t="str">
        <f t="shared" si="112"/>
        <v/>
      </c>
      <c r="BC589" s="56" t="str">
        <f t="shared" si="112"/>
        <v/>
      </c>
      <c r="BE589" s="13" t="str">
        <f t="shared" si="113"/>
        <v/>
      </c>
      <c r="BG589" s="13" t="str">
        <f t="shared" si="114"/>
        <v/>
      </c>
    </row>
    <row r="590" spans="1:59" x14ac:dyDescent="0.25">
      <c r="A590" s="2"/>
      <c r="B590" s="72"/>
      <c r="C590" s="73"/>
      <c r="D590" s="74"/>
      <c r="E590" s="74"/>
      <c r="F590" s="75"/>
      <c r="G590" s="74"/>
      <c r="H590" s="76"/>
      <c r="I590" s="74"/>
      <c r="J590" s="77"/>
      <c r="K590" s="72"/>
      <c r="L590" s="75"/>
      <c r="M590" s="75"/>
      <c r="N590" s="78"/>
      <c r="O590" s="79"/>
      <c r="P590" s="2"/>
      <c r="Q590" s="13" t="str">
        <f t="shared" si="107"/>
        <v/>
      </c>
      <c r="R590" s="2"/>
      <c r="T590" s="13" t="str">
        <f t="shared" si="108"/>
        <v/>
      </c>
      <c r="V590" s="13" t="str">
        <f t="shared" si="109"/>
        <v/>
      </c>
      <c r="W590" s="24" t="str">
        <f t="shared" si="110"/>
        <v/>
      </c>
      <c r="Y590" s="46" t="str">
        <f t="shared" si="111"/>
        <v/>
      </c>
      <c r="AA590" s="31" t="str">
        <f t="shared" si="106"/>
        <v/>
      </c>
      <c r="AB590" s="10" t="str">
        <f t="shared" si="106"/>
        <v/>
      </c>
      <c r="AC590" s="10" t="str">
        <f t="shared" si="106"/>
        <v/>
      </c>
      <c r="AD590" s="10" t="str">
        <f t="shared" si="106"/>
        <v/>
      </c>
      <c r="AE590" s="10" t="str">
        <f t="shared" si="106"/>
        <v/>
      </c>
      <c r="AF590" s="10" t="str">
        <f t="shared" si="106"/>
        <v/>
      </c>
      <c r="AG590" s="10" t="str">
        <f t="shared" si="106"/>
        <v/>
      </c>
      <c r="AH590" s="10" t="str">
        <f t="shared" si="106"/>
        <v/>
      </c>
      <c r="AI590" s="10" t="str">
        <f t="shared" si="106"/>
        <v/>
      </c>
      <c r="AJ590" s="10" t="str">
        <f t="shared" si="106"/>
        <v/>
      </c>
      <c r="AK590" s="10" t="str">
        <f t="shared" si="106"/>
        <v/>
      </c>
      <c r="AL590" s="10" t="str">
        <f t="shared" si="106"/>
        <v/>
      </c>
      <c r="AM590" s="10" t="str">
        <f t="shared" si="106"/>
        <v/>
      </c>
      <c r="AN590" s="10" t="str">
        <f t="shared" si="106"/>
        <v/>
      </c>
      <c r="AO590" s="32" t="str">
        <f t="shared" si="106"/>
        <v/>
      </c>
      <c r="AU590" s="13" t="str">
        <f>IF($F590="", "", IF(COUNTIF('Intro &amp; Setup'!$T$17:$Y$26, $F590)&gt;0, "", "X"))</f>
        <v/>
      </c>
      <c r="AW590" s="39" t="str">
        <f>IF(K590="", "", IF(COUNTIF('Intro &amp; Setup'!$AP$17:$AS$31, K590)&gt;0, "", "X"))</f>
        <v/>
      </c>
      <c r="AX590" s="1" t="str">
        <f>IF(L590="", "", IF(COUNTIF('Intro &amp; Setup'!$AP$17:$AS$31, L590)&gt;0, "", "X"))</f>
        <v/>
      </c>
      <c r="AY590" s="1" t="str">
        <f>IF(M590="", "", IF(COUNTIF('Intro &amp; Setup'!$AP$17:$AS$31, M590)&gt;0, "", "X"))</f>
        <v/>
      </c>
      <c r="AZ590" s="40" t="str">
        <f>IF(N590="", "", IF(COUNTIF('Intro &amp; Setup'!$AP$17:$AS$31, N590)&gt;0, "", "X"))</f>
        <v/>
      </c>
      <c r="BB590" s="55" t="str">
        <f t="shared" si="112"/>
        <v/>
      </c>
      <c r="BC590" s="56" t="str">
        <f t="shared" si="112"/>
        <v/>
      </c>
      <c r="BE590" s="13" t="str">
        <f t="shared" si="113"/>
        <v/>
      </c>
      <c r="BG590" s="13" t="str">
        <f t="shared" si="114"/>
        <v/>
      </c>
    </row>
    <row r="591" spans="1:59" x14ac:dyDescent="0.25">
      <c r="A591" s="2"/>
      <c r="B591" s="72"/>
      <c r="C591" s="73"/>
      <c r="D591" s="74"/>
      <c r="E591" s="74"/>
      <c r="F591" s="75"/>
      <c r="G591" s="74"/>
      <c r="H591" s="76"/>
      <c r="I591" s="74"/>
      <c r="J591" s="77"/>
      <c r="K591" s="72"/>
      <c r="L591" s="75"/>
      <c r="M591" s="75"/>
      <c r="N591" s="78"/>
      <c r="O591" s="79"/>
      <c r="P591" s="2"/>
      <c r="Q591" s="13" t="str">
        <f t="shared" si="107"/>
        <v/>
      </c>
      <c r="R591" s="2"/>
      <c r="T591" s="13" t="str">
        <f t="shared" si="108"/>
        <v/>
      </c>
      <c r="V591" s="13" t="str">
        <f t="shared" si="109"/>
        <v/>
      </c>
      <c r="W591" s="24" t="str">
        <f t="shared" si="110"/>
        <v/>
      </c>
      <c r="Y591" s="46" t="str">
        <f t="shared" si="111"/>
        <v/>
      </c>
      <c r="AA591" s="31" t="str">
        <f t="shared" si="106"/>
        <v/>
      </c>
      <c r="AB591" s="10" t="str">
        <f t="shared" si="106"/>
        <v/>
      </c>
      <c r="AC591" s="10" t="str">
        <f t="shared" si="106"/>
        <v/>
      </c>
      <c r="AD591" s="10" t="str">
        <f t="shared" si="106"/>
        <v/>
      </c>
      <c r="AE591" s="10" t="str">
        <f t="shared" si="106"/>
        <v/>
      </c>
      <c r="AF591" s="10" t="str">
        <f t="shared" si="106"/>
        <v/>
      </c>
      <c r="AG591" s="10" t="str">
        <f t="shared" si="106"/>
        <v/>
      </c>
      <c r="AH591" s="10" t="str">
        <f t="shared" si="106"/>
        <v/>
      </c>
      <c r="AI591" s="10" t="str">
        <f t="shared" si="106"/>
        <v/>
      </c>
      <c r="AJ591" s="10" t="str">
        <f t="shared" si="106"/>
        <v/>
      </c>
      <c r="AK591" s="10" t="str">
        <f t="shared" si="106"/>
        <v/>
      </c>
      <c r="AL591" s="10" t="str">
        <f t="shared" si="106"/>
        <v/>
      </c>
      <c r="AM591" s="10" t="str">
        <f t="shared" si="106"/>
        <v/>
      </c>
      <c r="AN591" s="10" t="str">
        <f t="shared" si="106"/>
        <v/>
      </c>
      <c r="AO591" s="32" t="str">
        <f t="shared" si="106"/>
        <v/>
      </c>
      <c r="AU591" s="13" t="str">
        <f>IF($F591="", "", IF(COUNTIF('Intro &amp; Setup'!$T$17:$Y$26, $F591)&gt;0, "", "X"))</f>
        <v/>
      </c>
      <c r="AW591" s="39" t="str">
        <f>IF(K591="", "", IF(COUNTIF('Intro &amp; Setup'!$AP$17:$AS$31, K591)&gt;0, "", "X"))</f>
        <v/>
      </c>
      <c r="AX591" s="1" t="str">
        <f>IF(L591="", "", IF(COUNTIF('Intro &amp; Setup'!$AP$17:$AS$31, L591)&gt;0, "", "X"))</f>
        <v/>
      </c>
      <c r="AY591" s="1" t="str">
        <f>IF(M591="", "", IF(COUNTIF('Intro &amp; Setup'!$AP$17:$AS$31, M591)&gt;0, "", "X"))</f>
        <v/>
      </c>
      <c r="AZ591" s="40" t="str">
        <f>IF(N591="", "", IF(COUNTIF('Intro &amp; Setup'!$AP$17:$AS$31, N591)&gt;0, "", "X"))</f>
        <v/>
      </c>
      <c r="BB591" s="55" t="str">
        <f t="shared" si="112"/>
        <v/>
      </c>
      <c r="BC591" s="56" t="str">
        <f t="shared" si="112"/>
        <v/>
      </c>
      <c r="BE591" s="13" t="str">
        <f t="shared" si="113"/>
        <v/>
      </c>
      <c r="BG591" s="13" t="str">
        <f t="shared" si="114"/>
        <v/>
      </c>
    </row>
    <row r="592" spans="1:59" x14ac:dyDescent="0.25">
      <c r="A592" s="2"/>
      <c r="B592" s="72"/>
      <c r="C592" s="73"/>
      <c r="D592" s="74"/>
      <c r="E592" s="74"/>
      <c r="F592" s="75"/>
      <c r="G592" s="74"/>
      <c r="H592" s="76"/>
      <c r="I592" s="74"/>
      <c r="J592" s="77"/>
      <c r="K592" s="72"/>
      <c r="L592" s="75"/>
      <c r="M592" s="75"/>
      <c r="N592" s="78"/>
      <c r="O592" s="79"/>
      <c r="P592" s="2"/>
      <c r="Q592" s="13" t="str">
        <f t="shared" si="107"/>
        <v/>
      </c>
      <c r="R592" s="2"/>
      <c r="T592" s="13" t="str">
        <f t="shared" si="108"/>
        <v/>
      </c>
      <c r="V592" s="13" t="str">
        <f t="shared" si="109"/>
        <v/>
      </c>
      <c r="W592" s="24" t="str">
        <f t="shared" si="110"/>
        <v/>
      </c>
      <c r="Y592" s="46" t="str">
        <f t="shared" si="111"/>
        <v/>
      </c>
      <c r="AA592" s="31" t="str">
        <f t="shared" si="106"/>
        <v/>
      </c>
      <c r="AB592" s="10" t="str">
        <f t="shared" si="106"/>
        <v/>
      </c>
      <c r="AC592" s="10" t="str">
        <f t="shared" si="106"/>
        <v/>
      </c>
      <c r="AD592" s="10" t="str">
        <f t="shared" si="106"/>
        <v/>
      </c>
      <c r="AE592" s="10" t="str">
        <f t="shared" si="106"/>
        <v/>
      </c>
      <c r="AF592" s="10" t="str">
        <f t="shared" si="106"/>
        <v/>
      </c>
      <c r="AG592" s="10" t="str">
        <f t="shared" si="106"/>
        <v/>
      </c>
      <c r="AH592" s="10" t="str">
        <f t="shared" si="106"/>
        <v/>
      </c>
      <c r="AI592" s="10" t="str">
        <f t="shared" si="106"/>
        <v/>
      </c>
      <c r="AJ592" s="10" t="str">
        <f t="shared" si="106"/>
        <v/>
      </c>
      <c r="AK592" s="10" t="str">
        <f t="shared" si="106"/>
        <v/>
      </c>
      <c r="AL592" s="10" t="str">
        <f t="shared" si="106"/>
        <v/>
      </c>
      <c r="AM592" s="10" t="str">
        <f t="shared" si="106"/>
        <v/>
      </c>
      <c r="AN592" s="10" t="str">
        <f t="shared" si="106"/>
        <v/>
      </c>
      <c r="AO592" s="32" t="str">
        <f t="shared" si="106"/>
        <v/>
      </c>
      <c r="AU592" s="13" t="str">
        <f>IF($F592="", "", IF(COUNTIF('Intro &amp; Setup'!$T$17:$Y$26, $F592)&gt;0, "", "X"))</f>
        <v/>
      </c>
      <c r="AW592" s="39" t="str">
        <f>IF(K592="", "", IF(COUNTIF('Intro &amp; Setup'!$AP$17:$AS$31, K592)&gt;0, "", "X"))</f>
        <v/>
      </c>
      <c r="AX592" s="1" t="str">
        <f>IF(L592="", "", IF(COUNTIF('Intro &amp; Setup'!$AP$17:$AS$31, L592)&gt;0, "", "X"))</f>
        <v/>
      </c>
      <c r="AY592" s="1" t="str">
        <f>IF(M592="", "", IF(COUNTIF('Intro &amp; Setup'!$AP$17:$AS$31, M592)&gt;0, "", "X"))</f>
        <v/>
      </c>
      <c r="AZ592" s="40" t="str">
        <f>IF(N592="", "", IF(COUNTIF('Intro &amp; Setup'!$AP$17:$AS$31, N592)&gt;0, "", "X"))</f>
        <v/>
      </c>
      <c r="BB592" s="55" t="str">
        <f t="shared" si="112"/>
        <v/>
      </c>
      <c r="BC592" s="56" t="str">
        <f t="shared" si="112"/>
        <v/>
      </c>
      <c r="BE592" s="13" t="str">
        <f t="shared" si="113"/>
        <v/>
      </c>
      <c r="BG592" s="13" t="str">
        <f t="shared" si="114"/>
        <v/>
      </c>
    </row>
    <row r="593" spans="1:59" x14ac:dyDescent="0.25">
      <c r="A593" s="2"/>
      <c r="B593" s="72"/>
      <c r="C593" s="73"/>
      <c r="D593" s="74"/>
      <c r="E593" s="74"/>
      <c r="F593" s="75"/>
      <c r="G593" s="74"/>
      <c r="H593" s="76"/>
      <c r="I593" s="74"/>
      <c r="J593" s="77"/>
      <c r="K593" s="72"/>
      <c r="L593" s="75"/>
      <c r="M593" s="75"/>
      <c r="N593" s="78"/>
      <c r="O593" s="79"/>
      <c r="P593" s="2"/>
      <c r="Q593" s="13" t="str">
        <f t="shared" si="107"/>
        <v/>
      </c>
      <c r="R593" s="2"/>
      <c r="T593" s="13" t="str">
        <f t="shared" si="108"/>
        <v/>
      </c>
      <c r="V593" s="13" t="str">
        <f t="shared" si="109"/>
        <v/>
      </c>
      <c r="W593" s="24" t="str">
        <f t="shared" si="110"/>
        <v/>
      </c>
      <c r="Y593" s="46" t="str">
        <f t="shared" si="111"/>
        <v/>
      </c>
      <c r="AA593" s="31" t="str">
        <f t="shared" si="106"/>
        <v/>
      </c>
      <c r="AB593" s="10" t="str">
        <f t="shared" si="106"/>
        <v/>
      </c>
      <c r="AC593" s="10" t="str">
        <f t="shared" si="106"/>
        <v/>
      </c>
      <c r="AD593" s="10" t="str">
        <f t="shared" si="106"/>
        <v/>
      </c>
      <c r="AE593" s="10" t="str">
        <f t="shared" si="106"/>
        <v/>
      </c>
      <c r="AF593" s="10" t="str">
        <f t="shared" si="106"/>
        <v/>
      </c>
      <c r="AG593" s="10" t="str">
        <f t="shared" si="106"/>
        <v/>
      </c>
      <c r="AH593" s="10" t="str">
        <f t="shared" si="106"/>
        <v/>
      </c>
      <c r="AI593" s="10" t="str">
        <f t="shared" si="106"/>
        <v/>
      </c>
      <c r="AJ593" s="10" t="str">
        <f t="shared" si="106"/>
        <v/>
      </c>
      <c r="AK593" s="10" t="str">
        <f t="shared" si="106"/>
        <v/>
      </c>
      <c r="AL593" s="10" t="str">
        <f t="shared" si="106"/>
        <v/>
      </c>
      <c r="AM593" s="10" t="str">
        <f t="shared" si="106"/>
        <v/>
      </c>
      <c r="AN593" s="10" t="str">
        <f t="shared" si="106"/>
        <v/>
      </c>
      <c r="AO593" s="32" t="str">
        <f t="shared" si="106"/>
        <v/>
      </c>
      <c r="AU593" s="13" t="str">
        <f>IF($F593="", "", IF(COUNTIF('Intro &amp; Setup'!$T$17:$Y$26, $F593)&gt;0, "", "X"))</f>
        <v/>
      </c>
      <c r="AW593" s="39" t="str">
        <f>IF(K593="", "", IF(COUNTIF('Intro &amp; Setup'!$AP$17:$AS$31, K593)&gt;0, "", "X"))</f>
        <v/>
      </c>
      <c r="AX593" s="1" t="str">
        <f>IF(L593="", "", IF(COUNTIF('Intro &amp; Setup'!$AP$17:$AS$31, L593)&gt;0, "", "X"))</f>
        <v/>
      </c>
      <c r="AY593" s="1" t="str">
        <f>IF(M593="", "", IF(COUNTIF('Intro &amp; Setup'!$AP$17:$AS$31, M593)&gt;0, "", "X"))</f>
        <v/>
      </c>
      <c r="AZ593" s="40" t="str">
        <f>IF(N593="", "", IF(COUNTIF('Intro &amp; Setup'!$AP$17:$AS$31, N593)&gt;0, "", "X"))</f>
        <v/>
      </c>
      <c r="BB593" s="55" t="str">
        <f t="shared" si="112"/>
        <v/>
      </c>
      <c r="BC593" s="56" t="str">
        <f t="shared" si="112"/>
        <v/>
      </c>
      <c r="BE593" s="13" t="str">
        <f t="shared" si="113"/>
        <v/>
      </c>
      <c r="BG593" s="13" t="str">
        <f t="shared" si="114"/>
        <v/>
      </c>
    </row>
    <row r="594" spans="1:59" x14ac:dyDescent="0.25">
      <c r="A594" s="2"/>
      <c r="B594" s="72"/>
      <c r="C594" s="73"/>
      <c r="D594" s="74"/>
      <c r="E594" s="74"/>
      <c r="F594" s="75"/>
      <c r="G594" s="74"/>
      <c r="H594" s="76"/>
      <c r="I594" s="74"/>
      <c r="J594" s="77"/>
      <c r="K594" s="72"/>
      <c r="L594" s="75"/>
      <c r="M594" s="75"/>
      <c r="N594" s="78"/>
      <c r="O594" s="79"/>
      <c r="P594" s="2"/>
      <c r="Q594" s="13" t="str">
        <f t="shared" si="107"/>
        <v/>
      </c>
      <c r="R594" s="2"/>
      <c r="T594" s="13" t="str">
        <f t="shared" si="108"/>
        <v/>
      </c>
      <c r="V594" s="13" t="str">
        <f t="shared" si="109"/>
        <v/>
      </c>
      <c r="W594" s="24" t="str">
        <f t="shared" si="110"/>
        <v/>
      </c>
      <c r="Y594" s="46" t="str">
        <f t="shared" si="111"/>
        <v/>
      </c>
      <c r="AA594" s="31" t="str">
        <f t="shared" si="106"/>
        <v/>
      </c>
      <c r="AB594" s="10" t="str">
        <f t="shared" si="106"/>
        <v/>
      </c>
      <c r="AC594" s="10" t="str">
        <f t="shared" si="106"/>
        <v/>
      </c>
      <c r="AD594" s="10" t="str">
        <f t="shared" si="106"/>
        <v/>
      </c>
      <c r="AE594" s="10" t="str">
        <f t="shared" si="106"/>
        <v/>
      </c>
      <c r="AF594" s="10" t="str">
        <f t="shared" si="106"/>
        <v/>
      </c>
      <c r="AG594" s="10" t="str">
        <f t="shared" si="106"/>
        <v/>
      </c>
      <c r="AH594" s="10" t="str">
        <f t="shared" si="106"/>
        <v/>
      </c>
      <c r="AI594" s="10" t="str">
        <f t="shared" si="106"/>
        <v/>
      </c>
      <c r="AJ594" s="10" t="str">
        <f t="shared" si="106"/>
        <v/>
      </c>
      <c r="AK594" s="10" t="str">
        <f t="shared" si="106"/>
        <v/>
      </c>
      <c r="AL594" s="10" t="str">
        <f t="shared" si="106"/>
        <v/>
      </c>
      <c r="AM594" s="10" t="str">
        <f t="shared" si="106"/>
        <v/>
      </c>
      <c r="AN594" s="10" t="str">
        <f t="shared" si="106"/>
        <v/>
      </c>
      <c r="AO594" s="32" t="str">
        <f t="shared" si="106"/>
        <v/>
      </c>
      <c r="AU594" s="13" t="str">
        <f>IF($F594="", "", IF(COUNTIF('Intro &amp; Setup'!$T$17:$Y$26, $F594)&gt;0, "", "X"))</f>
        <v/>
      </c>
      <c r="AW594" s="39" t="str">
        <f>IF(K594="", "", IF(COUNTIF('Intro &amp; Setup'!$AP$17:$AS$31, K594)&gt;0, "", "X"))</f>
        <v/>
      </c>
      <c r="AX594" s="1" t="str">
        <f>IF(L594="", "", IF(COUNTIF('Intro &amp; Setup'!$AP$17:$AS$31, L594)&gt;0, "", "X"))</f>
        <v/>
      </c>
      <c r="AY594" s="1" t="str">
        <f>IF(M594="", "", IF(COUNTIF('Intro &amp; Setup'!$AP$17:$AS$31, M594)&gt;0, "", "X"))</f>
        <v/>
      </c>
      <c r="AZ594" s="40" t="str">
        <f>IF(N594="", "", IF(COUNTIF('Intro &amp; Setup'!$AP$17:$AS$31, N594)&gt;0, "", "X"))</f>
        <v/>
      </c>
      <c r="BB594" s="55" t="str">
        <f t="shared" si="112"/>
        <v/>
      </c>
      <c r="BC594" s="56" t="str">
        <f t="shared" si="112"/>
        <v/>
      </c>
      <c r="BE594" s="13" t="str">
        <f t="shared" si="113"/>
        <v/>
      </c>
      <c r="BG594" s="13" t="str">
        <f t="shared" si="114"/>
        <v/>
      </c>
    </row>
    <row r="595" spans="1:59" x14ac:dyDescent="0.25">
      <c r="A595" s="2"/>
      <c r="B595" s="72"/>
      <c r="C595" s="73"/>
      <c r="D595" s="74"/>
      <c r="E595" s="74"/>
      <c r="F595" s="75"/>
      <c r="G595" s="74"/>
      <c r="H595" s="76"/>
      <c r="I595" s="74"/>
      <c r="J595" s="77"/>
      <c r="K595" s="72"/>
      <c r="L595" s="75"/>
      <c r="M595" s="75"/>
      <c r="N595" s="78"/>
      <c r="O595" s="79"/>
      <c r="P595" s="2"/>
      <c r="Q595" s="13" t="str">
        <f t="shared" si="107"/>
        <v/>
      </c>
      <c r="R595" s="2"/>
      <c r="T595" s="13" t="str">
        <f t="shared" si="108"/>
        <v/>
      </c>
      <c r="V595" s="13" t="str">
        <f t="shared" si="109"/>
        <v/>
      </c>
      <c r="W595" s="24" t="str">
        <f t="shared" si="110"/>
        <v/>
      </c>
      <c r="Y595" s="46" t="str">
        <f t="shared" si="111"/>
        <v/>
      </c>
      <c r="AA595" s="31" t="str">
        <f t="shared" si="106"/>
        <v/>
      </c>
      <c r="AB595" s="10" t="str">
        <f t="shared" si="106"/>
        <v/>
      </c>
      <c r="AC595" s="10" t="str">
        <f t="shared" si="106"/>
        <v/>
      </c>
      <c r="AD595" s="10" t="str">
        <f t="shared" si="106"/>
        <v/>
      </c>
      <c r="AE595" s="10" t="str">
        <f t="shared" si="106"/>
        <v/>
      </c>
      <c r="AF595" s="10" t="str">
        <f t="shared" si="106"/>
        <v/>
      </c>
      <c r="AG595" s="10" t="str">
        <f t="shared" si="106"/>
        <v/>
      </c>
      <c r="AH595" s="10" t="str">
        <f t="shared" si="106"/>
        <v/>
      </c>
      <c r="AI595" s="10" t="str">
        <f t="shared" si="106"/>
        <v/>
      </c>
      <c r="AJ595" s="10" t="str">
        <f t="shared" si="106"/>
        <v/>
      </c>
      <c r="AK595" s="10" t="str">
        <f t="shared" si="106"/>
        <v/>
      </c>
      <c r="AL595" s="10" t="str">
        <f t="shared" si="106"/>
        <v/>
      </c>
      <c r="AM595" s="10" t="str">
        <f t="shared" si="106"/>
        <v/>
      </c>
      <c r="AN595" s="10" t="str">
        <f t="shared" si="106"/>
        <v/>
      </c>
      <c r="AO595" s="32" t="str">
        <f t="shared" si="106"/>
        <v/>
      </c>
      <c r="AU595" s="13" t="str">
        <f>IF($F595="", "", IF(COUNTIF('Intro &amp; Setup'!$T$17:$Y$26, $F595)&gt;0, "", "X"))</f>
        <v/>
      </c>
      <c r="AW595" s="39" t="str">
        <f>IF(K595="", "", IF(COUNTIF('Intro &amp; Setup'!$AP$17:$AS$31, K595)&gt;0, "", "X"))</f>
        <v/>
      </c>
      <c r="AX595" s="1" t="str">
        <f>IF(L595="", "", IF(COUNTIF('Intro &amp; Setup'!$AP$17:$AS$31, L595)&gt;0, "", "X"))</f>
        <v/>
      </c>
      <c r="AY595" s="1" t="str">
        <f>IF(M595="", "", IF(COUNTIF('Intro &amp; Setup'!$AP$17:$AS$31, M595)&gt;0, "", "X"))</f>
        <v/>
      </c>
      <c r="AZ595" s="40" t="str">
        <f>IF(N595="", "", IF(COUNTIF('Intro &amp; Setup'!$AP$17:$AS$31, N595)&gt;0, "", "X"))</f>
        <v/>
      </c>
      <c r="BB595" s="55" t="str">
        <f t="shared" si="112"/>
        <v/>
      </c>
      <c r="BC595" s="56" t="str">
        <f t="shared" si="112"/>
        <v/>
      </c>
      <c r="BE595" s="13" t="str">
        <f t="shared" si="113"/>
        <v/>
      </c>
      <c r="BG595" s="13" t="str">
        <f t="shared" si="114"/>
        <v/>
      </c>
    </row>
    <row r="596" spans="1:59" x14ac:dyDescent="0.25">
      <c r="A596" s="2"/>
      <c r="B596" s="72"/>
      <c r="C596" s="73"/>
      <c r="D596" s="74"/>
      <c r="E596" s="74"/>
      <c r="F596" s="75"/>
      <c r="G596" s="74"/>
      <c r="H596" s="76"/>
      <c r="I596" s="74"/>
      <c r="J596" s="77"/>
      <c r="K596" s="72"/>
      <c r="L596" s="75"/>
      <c r="M596" s="75"/>
      <c r="N596" s="78"/>
      <c r="O596" s="79"/>
      <c r="P596" s="2"/>
      <c r="Q596" s="13" t="str">
        <f t="shared" si="107"/>
        <v/>
      </c>
      <c r="R596" s="2"/>
      <c r="T596" s="13" t="str">
        <f t="shared" si="108"/>
        <v/>
      </c>
      <c r="V596" s="13" t="str">
        <f t="shared" si="109"/>
        <v/>
      </c>
      <c r="W596" s="24" t="str">
        <f t="shared" si="110"/>
        <v/>
      </c>
      <c r="Y596" s="46" t="str">
        <f t="shared" si="111"/>
        <v/>
      </c>
      <c r="AA596" s="31" t="str">
        <f t="shared" si="106"/>
        <v/>
      </c>
      <c r="AB596" s="10" t="str">
        <f t="shared" si="106"/>
        <v/>
      </c>
      <c r="AC596" s="10" t="str">
        <f t="shared" si="106"/>
        <v/>
      </c>
      <c r="AD596" s="10" t="str">
        <f t="shared" si="106"/>
        <v/>
      </c>
      <c r="AE596" s="10" t="str">
        <f t="shared" si="106"/>
        <v/>
      </c>
      <c r="AF596" s="10" t="str">
        <f t="shared" si="106"/>
        <v/>
      </c>
      <c r="AG596" s="10" t="str">
        <f t="shared" si="106"/>
        <v/>
      </c>
      <c r="AH596" s="10" t="str">
        <f t="shared" si="106"/>
        <v/>
      </c>
      <c r="AI596" s="10" t="str">
        <f t="shared" si="106"/>
        <v/>
      </c>
      <c r="AJ596" s="10" t="str">
        <f t="shared" si="106"/>
        <v/>
      </c>
      <c r="AK596" s="10" t="str">
        <f t="shared" si="106"/>
        <v/>
      </c>
      <c r="AL596" s="10" t="str">
        <f t="shared" si="106"/>
        <v/>
      </c>
      <c r="AM596" s="10" t="str">
        <f t="shared" si="106"/>
        <v/>
      </c>
      <c r="AN596" s="10" t="str">
        <f t="shared" si="106"/>
        <v/>
      </c>
      <c r="AO596" s="32" t="str">
        <f t="shared" si="106"/>
        <v/>
      </c>
      <c r="AU596" s="13" t="str">
        <f>IF($F596="", "", IF(COUNTIF('Intro &amp; Setup'!$T$17:$Y$26, $F596)&gt;0, "", "X"))</f>
        <v/>
      </c>
      <c r="AW596" s="39" t="str">
        <f>IF(K596="", "", IF(COUNTIF('Intro &amp; Setup'!$AP$17:$AS$31, K596)&gt;0, "", "X"))</f>
        <v/>
      </c>
      <c r="AX596" s="1" t="str">
        <f>IF(L596="", "", IF(COUNTIF('Intro &amp; Setup'!$AP$17:$AS$31, L596)&gt;0, "", "X"))</f>
        <v/>
      </c>
      <c r="AY596" s="1" t="str">
        <f>IF(M596="", "", IF(COUNTIF('Intro &amp; Setup'!$AP$17:$AS$31, M596)&gt;0, "", "X"))</f>
        <v/>
      </c>
      <c r="AZ596" s="40" t="str">
        <f>IF(N596="", "", IF(COUNTIF('Intro &amp; Setup'!$AP$17:$AS$31, N596)&gt;0, "", "X"))</f>
        <v/>
      </c>
      <c r="BB596" s="55" t="str">
        <f t="shared" si="112"/>
        <v/>
      </c>
      <c r="BC596" s="56" t="str">
        <f t="shared" si="112"/>
        <v/>
      </c>
      <c r="BE596" s="13" t="str">
        <f t="shared" si="113"/>
        <v/>
      </c>
      <c r="BG596" s="13" t="str">
        <f t="shared" si="114"/>
        <v/>
      </c>
    </row>
    <row r="597" spans="1:59" x14ac:dyDescent="0.25">
      <c r="A597" s="2"/>
      <c r="B597" s="72"/>
      <c r="C597" s="73"/>
      <c r="D597" s="74"/>
      <c r="E597" s="74"/>
      <c r="F597" s="75"/>
      <c r="G597" s="74"/>
      <c r="H597" s="76"/>
      <c r="I597" s="74"/>
      <c r="J597" s="77"/>
      <c r="K597" s="72"/>
      <c r="L597" s="75"/>
      <c r="M597" s="75"/>
      <c r="N597" s="78"/>
      <c r="O597" s="79"/>
      <c r="P597" s="2"/>
      <c r="Q597" s="13" t="str">
        <f t="shared" si="107"/>
        <v/>
      </c>
      <c r="R597" s="2"/>
      <c r="T597" s="13" t="str">
        <f t="shared" si="108"/>
        <v/>
      </c>
      <c r="V597" s="13" t="str">
        <f t="shared" si="109"/>
        <v/>
      </c>
      <c r="W597" s="24" t="str">
        <f t="shared" si="110"/>
        <v/>
      </c>
      <c r="Y597" s="46" t="str">
        <f t="shared" si="111"/>
        <v/>
      </c>
      <c r="AA597" s="31" t="str">
        <f t="shared" si="106"/>
        <v/>
      </c>
      <c r="AB597" s="10" t="str">
        <f t="shared" si="106"/>
        <v/>
      </c>
      <c r="AC597" s="10" t="str">
        <f t="shared" si="106"/>
        <v/>
      </c>
      <c r="AD597" s="10" t="str">
        <f t="shared" si="106"/>
        <v/>
      </c>
      <c r="AE597" s="10" t="str">
        <f t="shared" si="106"/>
        <v/>
      </c>
      <c r="AF597" s="10" t="str">
        <f t="shared" si="106"/>
        <v/>
      </c>
      <c r="AG597" s="10" t="str">
        <f t="shared" si="106"/>
        <v/>
      </c>
      <c r="AH597" s="10" t="str">
        <f t="shared" si="106"/>
        <v/>
      </c>
      <c r="AI597" s="10" t="str">
        <f t="shared" si="106"/>
        <v/>
      </c>
      <c r="AJ597" s="10" t="str">
        <f t="shared" si="106"/>
        <v/>
      </c>
      <c r="AK597" s="10" t="str">
        <f t="shared" si="106"/>
        <v/>
      </c>
      <c r="AL597" s="10" t="str">
        <f t="shared" si="106"/>
        <v/>
      </c>
      <c r="AM597" s="10" t="str">
        <f t="shared" si="106"/>
        <v/>
      </c>
      <c r="AN597" s="10" t="str">
        <f t="shared" si="106"/>
        <v/>
      </c>
      <c r="AO597" s="32" t="str">
        <f t="shared" si="106"/>
        <v/>
      </c>
      <c r="AU597" s="13" t="str">
        <f>IF($F597="", "", IF(COUNTIF('Intro &amp; Setup'!$T$17:$Y$26, $F597)&gt;0, "", "X"))</f>
        <v/>
      </c>
      <c r="AW597" s="39" t="str">
        <f>IF(K597="", "", IF(COUNTIF('Intro &amp; Setup'!$AP$17:$AS$31, K597)&gt;0, "", "X"))</f>
        <v/>
      </c>
      <c r="AX597" s="1" t="str">
        <f>IF(L597="", "", IF(COUNTIF('Intro &amp; Setup'!$AP$17:$AS$31, L597)&gt;0, "", "X"))</f>
        <v/>
      </c>
      <c r="AY597" s="1" t="str">
        <f>IF(M597="", "", IF(COUNTIF('Intro &amp; Setup'!$AP$17:$AS$31, M597)&gt;0, "", "X"))</f>
        <v/>
      </c>
      <c r="AZ597" s="40" t="str">
        <f>IF(N597="", "", IF(COUNTIF('Intro &amp; Setup'!$AP$17:$AS$31, N597)&gt;0, "", "X"))</f>
        <v/>
      </c>
      <c r="BB597" s="55" t="str">
        <f t="shared" si="112"/>
        <v/>
      </c>
      <c r="BC597" s="56" t="str">
        <f t="shared" si="112"/>
        <v/>
      </c>
      <c r="BE597" s="13" t="str">
        <f t="shared" si="113"/>
        <v/>
      </c>
      <c r="BG597" s="13" t="str">
        <f t="shared" si="114"/>
        <v/>
      </c>
    </row>
    <row r="598" spans="1:59" x14ac:dyDescent="0.25">
      <c r="A598" s="2"/>
      <c r="B598" s="72"/>
      <c r="C598" s="73"/>
      <c r="D598" s="74"/>
      <c r="E598" s="74"/>
      <c r="F598" s="75"/>
      <c r="G598" s="74"/>
      <c r="H598" s="76"/>
      <c r="I598" s="74"/>
      <c r="J598" s="77"/>
      <c r="K598" s="72"/>
      <c r="L598" s="75"/>
      <c r="M598" s="75"/>
      <c r="N598" s="78"/>
      <c r="O598" s="79"/>
      <c r="P598" s="2"/>
      <c r="Q598" s="13" t="str">
        <f t="shared" si="107"/>
        <v/>
      </c>
      <c r="R598" s="2"/>
      <c r="T598" s="13" t="str">
        <f t="shared" si="108"/>
        <v/>
      </c>
      <c r="V598" s="13" t="str">
        <f t="shared" si="109"/>
        <v/>
      </c>
      <c r="W598" s="24" t="str">
        <f t="shared" si="110"/>
        <v/>
      </c>
      <c r="Y598" s="46" t="str">
        <f t="shared" si="111"/>
        <v/>
      </c>
      <c r="AA598" s="31" t="str">
        <f t="shared" si="106"/>
        <v/>
      </c>
      <c r="AB598" s="10" t="str">
        <f t="shared" si="106"/>
        <v/>
      </c>
      <c r="AC598" s="10" t="str">
        <f t="shared" si="106"/>
        <v/>
      </c>
      <c r="AD598" s="10" t="str">
        <f t="shared" si="106"/>
        <v/>
      </c>
      <c r="AE598" s="10" t="str">
        <f t="shared" si="106"/>
        <v/>
      </c>
      <c r="AF598" s="10" t="str">
        <f t="shared" si="106"/>
        <v/>
      </c>
      <c r="AG598" s="10" t="str">
        <f t="shared" si="106"/>
        <v/>
      </c>
      <c r="AH598" s="10" t="str">
        <f t="shared" si="106"/>
        <v/>
      </c>
      <c r="AI598" s="10" t="str">
        <f t="shared" si="106"/>
        <v/>
      </c>
      <c r="AJ598" s="10" t="str">
        <f t="shared" si="106"/>
        <v/>
      </c>
      <c r="AK598" s="10" t="str">
        <f t="shared" si="106"/>
        <v/>
      </c>
      <c r="AL598" s="10" t="str">
        <f t="shared" si="106"/>
        <v/>
      </c>
      <c r="AM598" s="10" t="str">
        <f t="shared" si="106"/>
        <v/>
      </c>
      <c r="AN598" s="10" t="str">
        <f t="shared" si="106"/>
        <v/>
      </c>
      <c r="AO598" s="32" t="str">
        <f t="shared" si="106"/>
        <v/>
      </c>
      <c r="AU598" s="13" t="str">
        <f>IF($F598="", "", IF(COUNTIF('Intro &amp; Setup'!$T$17:$Y$26, $F598)&gt;0, "", "X"))</f>
        <v/>
      </c>
      <c r="AW598" s="39" t="str">
        <f>IF(K598="", "", IF(COUNTIF('Intro &amp; Setup'!$AP$17:$AS$31, K598)&gt;0, "", "X"))</f>
        <v/>
      </c>
      <c r="AX598" s="1" t="str">
        <f>IF(L598="", "", IF(COUNTIF('Intro &amp; Setup'!$AP$17:$AS$31, L598)&gt;0, "", "X"))</f>
        <v/>
      </c>
      <c r="AY598" s="1" t="str">
        <f>IF(M598="", "", IF(COUNTIF('Intro &amp; Setup'!$AP$17:$AS$31, M598)&gt;0, "", "X"))</f>
        <v/>
      </c>
      <c r="AZ598" s="40" t="str">
        <f>IF(N598="", "", IF(COUNTIF('Intro &amp; Setup'!$AP$17:$AS$31, N598)&gt;0, "", "X"))</f>
        <v/>
      </c>
      <c r="BB598" s="55" t="str">
        <f t="shared" si="112"/>
        <v/>
      </c>
      <c r="BC598" s="56" t="str">
        <f t="shared" si="112"/>
        <v/>
      </c>
      <c r="BE598" s="13" t="str">
        <f t="shared" si="113"/>
        <v/>
      </c>
      <c r="BG598" s="13" t="str">
        <f t="shared" si="114"/>
        <v/>
      </c>
    </row>
    <row r="599" spans="1:59" x14ac:dyDescent="0.25">
      <c r="A599" s="2"/>
      <c r="B599" s="72"/>
      <c r="C599" s="73"/>
      <c r="D599" s="74"/>
      <c r="E599" s="74"/>
      <c r="F599" s="75"/>
      <c r="G599" s="74"/>
      <c r="H599" s="76"/>
      <c r="I599" s="74"/>
      <c r="J599" s="77"/>
      <c r="K599" s="72"/>
      <c r="L599" s="75"/>
      <c r="M599" s="75"/>
      <c r="N599" s="78"/>
      <c r="O599" s="79"/>
      <c r="P599" s="2"/>
      <c r="Q599" s="13" t="str">
        <f t="shared" si="107"/>
        <v/>
      </c>
      <c r="R599" s="2"/>
      <c r="T599" s="13" t="str">
        <f t="shared" si="108"/>
        <v/>
      </c>
      <c r="V599" s="13" t="str">
        <f t="shared" si="109"/>
        <v/>
      </c>
      <c r="W599" s="24" t="str">
        <f t="shared" si="110"/>
        <v/>
      </c>
      <c r="Y599" s="46" t="str">
        <f t="shared" si="111"/>
        <v/>
      </c>
      <c r="AA599" s="31" t="str">
        <f t="shared" si="106"/>
        <v/>
      </c>
      <c r="AB599" s="10" t="str">
        <f t="shared" si="106"/>
        <v/>
      </c>
      <c r="AC599" s="10" t="str">
        <f t="shared" si="106"/>
        <v/>
      </c>
      <c r="AD599" s="10" t="str">
        <f t="shared" si="106"/>
        <v/>
      </c>
      <c r="AE599" s="10" t="str">
        <f t="shared" si="106"/>
        <v/>
      </c>
      <c r="AF599" s="10" t="str">
        <f t="shared" si="106"/>
        <v/>
      </c>
      <c r="AG599" s="10" t="str">
        <f t="shared" si="106"/>
        <v/>
      </c>
      <c r="AH599" s="10" t="str">
        <f t="shared" si="106"/>
        <v/>
      </c>
      <c r="AI599" s="10" t="str">
        <f t="shared" si="106"/>
        <v/>
      </c>
      <c r="AJ599" s="10" t="str">
        <f t="shared" si="106"/>
        <v/>
      </c>
      <c r="AK599" s="10" t="str">
        <f t="shared" si="106"/>
        <v/>
      </c>
      <c r="AL599" s="10" t="str">
        <f t="shared" si="106"/>
        <v/>
      </c>
      <c r="AM599" s="10" t="str">
        <f t="shared" si="106"/>
        <v/>
      </c>
      <c r="AN599" s="10" t="str">
        <f t="shared" si="106"/>
        <v/>
      </c>
      <c r="AO599" s="32" t="str">
        <f t="shared" si="106"/>
        <v/>
      </c>
      <c r="AU599" s="13" t="str">
        <f>IF($F599="", "", IF(COUNTIF('Intro &amp; Setup'!$T$17:$Y$26, $F599)&gt;0, "", "X"))</f>
        <v/>
      </c>
      <c r="AW599" s="39" t="str">
        <f>IF(K599="", "", IF(COUNTIF('Intro &amp; Setup'!$AP$17:$AS$31, K599)&gt;0, "", "X"))</f>
        <v/>
      </c>
      <c r="AX599" s="1" t="str">
        <f>IF(L599="", "", IF(COUNTIF('Intro &amp; Setup'!$AP$17:$AS$31, L599)&gt;0, "", "X"))</f>
        <v/>
      </c>
      <c r="AY599" s="1" t="str">
        <f>IF(M599="", "", IF(COUNTIF('Intro &amp; Setup'!$AP$17:$AS$31, M599)&gt;0, "", "X"))</f>
        <v/>
      </c>
      <c r="AZ599" s="40" t="str">
        <f>IF(N599="", "", IF(COUNTIF('Intro &amp; Setup'!$AP$17:$AS$31, N599)&gt;0, "", "X"))</f>
        <v/>
      </c>
      <c r="BB599" s="55" t="str">
        <f t="shared" si="112"/>
        <v/>
      </c>
      <c r="BC599" s="56" t="str">
        <f t="shared" si="112"/>
        <v/>
      </c>
      <c r="BE599" s="13" t="str">
        <f t="shared" si="113"/>
        <v/>
      </c>
      <c r="BG599" s="13" t="str">
        <f t="shared" si="114"/>
        <v/>
      </c>
    </row>
    <row r="600" spans="1:59" x14ac:dyDescent="0.25">
      <c r="A600" s="2"/>
      <c r="B600" s="72"/>
      <c r="C600" s="73"/>
      <c r="D600" s="74"/>
      <c r="E600" s="74"/>
      <c r="F600" s="75"/>
      <c r="G600" s="74"/>
      <c r="H600" s="76"/>
      <c r="I600" s="74"/>
      <c r="J600" s="77"/>
      <c r="K600" s="72"/>
      <c r="L600" s="75"/>
      <c r="M600" s="75"/>
      <c r="N600" s="78"/>
      <c r="O600" s="79"/>
      <c r="P600" s="2"/>
      <c r="Q600" s="13" t="str">
        <f t="shared" si="107"/>
        <v/>
      </c>
      <c r="R600" s="2"/>
      <c r="T600" s="13" t="str">
        <f t="shared" si="108"/>
        <v/>
      </c>
      <c r="V600" s="13" t="str">
        <f t="shared" si="109"/>
        <v/>
      </c>
      <c r="W600" s="24" t="str">
        <f t="shared" si="110"/>
        <v/>
      </c>
      <c r="Y600" s="46" t="str">
        <f t="shared" si="111"/>
        <v/>
      </c>
      <c r="AA600" s="31" t="str">
        <f t="shared" si="106"/>
        <v/>
      </c>
      <c r="AB600" s="10" t="str">
        <f t="shared" si="106"/>
        <v/>
      </c>
      <c r="AC600" s="10" t="str">
        <f t="shared" si="106"/>
        <v/>
      </c>
      <c r="AD600" s="10" t="str">
        <f t="shared" si="106"/>
        <v/>
      </c>
      <c r="AE600" s="10" t="str">
        <f t="shared" si="106"/>
        <v/>
      </c>
      <c r="AF600" s="10" t="str">
        <f t="shared" si="106"/>
        <v/>
      </c>
      <c r="AG600" s="10" t="str">
        <f t="shared" si="106"/>
        <v/>
      </c>
      <c r="AH600" s="10" t="str">
        <f t="shared" si="106"/>
        <v/>
      </c>
      <c r="AI600" s="10" t="str">
        <f t="shared" si="106"/>
        <v/>
      </c>
      <c r="AJ600" s="10" t="str">
        <f t="shared" si="106"/>
        <v/>
      </c>
      <c r="AK600" s="10" t="str">
        <f t="shared" si="106"/>
        <v/>
      </c>
      <c r="AL600" s="10" t="str">
        <f t="shared" si="106"/>
        <v/>
      </c>
      <c r="AM600" s="10" t="str">
        <f t="shared" si="106"/>
        <v/>
      </c>
      <c r="AN600" s="10" t="str">
        <f t="shared" si="106"/>
        <v/>
      </c>
      <c r="AO600" s="32" t="str">
        <f t="shared" si="106"/>
        <v/>
      </c>
      <c r="AU600" s="13" t="str">
        <f>IF($F600="", "", IF(COUNTIF('Intro &amp; Setup'!$T$17:$Y$26, $F600)&gt;0, "", "X"))</f>
        <v/>
      </c>
      <c r="AW600" s="39" t="str">
        <f>IF(K600="", "", IF(COUNTIF('Intro &amp; Setup'!$AP$17:$AS$31, K600)&gt;0, "", "X"))</f>
        <v/>
      </c>
      <c r="AX600" s="1" t="str">
        <f>IF(L600="", "", IF(COUNTIF('Intro &amp; Setup'!$AP$17:$AS$31, L600)&gt;0, "", "X"))</f>
        <v/>
      </c>
      <c r="AY600" s="1" t="str">
        <f>IF(M600="", "", IF(COUNTIF('Intro &amp; Setup'!$AP$17:$AS$31, M600)&gt;0, "", "X"))</f>
        <v/>
      </c>
      <c r="AZ600" s="40" t="str">
        <f>IF(N600="", "", IF(COUNTIF('Intro &amp; Setup'!$AP$17:$AS$31, N600)&gt;0, "", "X"))</f>
        <v/>
      </c>
      <c r="BB600" s="55" t="str">
        <f t="shared" si="112"/>
        <v/>
      </c>
      <c r="BC600" s="56" t="str">
        <f t="shared" si="112"/>
        <v/>
      </c>
      <c r="BE600" s="13" t="str">
        <f t="shared" si="113"/>
        <v/>
      </c>
      <c r="BG600" s="13" t="str">
        <f t="shared" si="114"/>
        <v/>
      </c>
    </row>
    <row r="601" spans="1:59" x14ac:dyDescent="0.25">
      <c r="A601" s="2"/>
      <c r="B601" s="72"/>
      <c r="C601" s="73"/>
      <c r="D601" s="74"/>
      <c r="E601" s="74"/>
      <c r="F601" s="75"/>
      <c r="G601" s="74"/>
      <c r="H601" s="76"/>
      <c r="I601" s="74"/>
      <c r="J601" s="77"/>
      <c r="K601" s="72"/>
      <c r="L601" s="75"/>
      <c r="M601" s="75"/>
      <c r="N601" s="78"/>
      <c r="O601" s="79"/>
      <c r="P601" s="2"/>
      <c r="Q601" s="13" t="str">
        <f t="shared" si="107"/>
        <v/>
      </c>
      <c r="R601" s="2"/>
      <c r="T601" s="13" t="str">
        <f t="shared" si="108"/>
        <v/>
      </c>
      <c r="V601" s="13" t="str">
        <f t="shared" si="109"/>
        <v/>
      </c>
      <c r="W601" s="24" t="str">
        <f t="shared" si="110"/>
        <v/>
      </c>
      <c r="Y601" s="46" t="str">
        <f t="shared" si="111"/>
        <v/>
      </c>
      <c r="AA601" s="31" t="str">
        <f t="shared" si="106"/>
        <v/>
      </c>
      <c r="AB601" s="10" t="str">
        <f t="shared" si="106"/>
        <v/>
      </c>
      <c r="AC601" s="10" t="str">
        <f t="shared" si="106"/>
        <v/>
      </c>
      <c r="AD601" s="10" t="str">
        <f t="shared" si="106"/>
        <v/>
      </c>
      <c r="AE601" s="10" t="str">
        <f t="shared" si="106"/>
        <v/>
      </c>
      <c r="AF601" s="10" t="str">
        <f t="shared" si="106"/>
        <v/>
      </c>
      <c r="AG601" s="10" t="str">
        <f t="shared" si="106"/>
        <v/>
      </c>
      <c r="AH601" s="10" t="str">
        <f t="shared" si="106"/>
        <v/>
      </c>
      <c r="AI601" s="10" t="str">
        <f t="shared" si="106"/>
        <v/>
      </c>
      <c r="AJ601" s="10" t="str">
        <f t="shared" si="106"/>
        <v/>
      </c>
      <c r="AK601" s="10" t="str">
        <f t="shared" si="106"/>
        <v/>
      </c>
      <c r="AL601" s="10" t="str">
        <f t="shared" si="106"/>
        <v/>
      </c>
      <c r="AM601" s="10" t="str">
        <f t="shared" si="106"/>
        <v/>
      </c>
      <c r="AN601" s="10" t="str">
        <f t="shared" si="106"/>
        <v/>
      </c>
      <c r="AO601" s="32" t="str">
        <f t="shared" si="106"/>
        <v/>
      </c>
      <c r="AU601" s="13" t="str">
        <f>IF($F601="", "", IF(COUNTIF('Intro &amp; Setup'!$T$17:$Y$26, $F601)&gt;0, "", "X"))</f>
        <v/>
      </c>
      <c r="AW601" s="39" t="str">
        <f>IF(K601="", "", IF(COUNTIF('Intro &amp; Setup'!$AP$17:$AS$31, K601)&gt;0, "", "X"))</f>
        <v/>
      </c>
      <c r="AX601" s="1" t="str">
        <f>IF(L601="", "", IF(COUNTIF('Intro &amp; Setup'!$AP$17:$AS$31, L601)&gt;0, "", "X"))</f>
        <v/>
      </c>
      <c r="AY601" s="1" t="str">
        <f>IF(M601="", "", IF(COUNTIF('Intro &amp; Setup'!$AP$17:$AS$31, M601)&gt;0, "", "X"))</f>
        <v/>
      </c>
      <c r="AZ601" s="40" t="str">
        <f>IF(N601="", "", IF(COUNTIF('Intro &amp; Setup'!$AP$17:$AS$31, N601)&gt;0, "", "X"))</f>
        <v/>
      </c>
      <c r="BB601" s="55" t="str">
        <f t="shared" si="112"/>
        <v/>
      </c>
      <c r="BC601" s="56" t="str">
        <f t="shared" si="112"/>
        <v/>
      </c>
      <c r="BE601" s="13" t="str">
        <f t="shared" si="113"/>
        <v/>
      </c>
      <c r="BG601" s="13" t="str">
        <f t="shared" si="114"/>
        <v/>
      </c>
    </row>
    <row r="602" spans="1:59" x14ac:dyDescent="0.25">
      <c r="A602" s="2"/>
      <c r="B602" s="72"/>
      <c r="C602" s="73"/>
      <c r="D602" s="74"/>
      <c r="E602" s="74"/>
      <c r="F602" s="75"/>
      <c r="G602" s="74"/>
      <c r="H602" s="76"/>
      <c r="I602" s="74"/>
      <c r="J602" s="77"/>
      <c r="K602" s="72"/>
      <c r="L602" s="75"/>
      <c r="M602" s="75"/>
      <c r="N602" s="78"/>
      <c r="O602" s="79"/>
      <c r="P602" s="2"/>
      <c r="Q602" s="13" t="str">
        <f t="shared" si="107"/>
        <v/>
      </c>
      <c r="R602" s="2"/>
      <c r="T602" s="13" t="str">
        <f t="shared" si="108"/>
        <v/>
      </c>
      <c r="V602" s="13" t="str">
        <f t="shared" si="109"/>
        <v/>
      </c>
      <c r="W602" s="24" t="str">
        <f t="shared" si="110"/>
        <v/>
      </c>
      <c r="Y602" s="46" t="str">
        <f t="shared" si="111"/>
        <v/>
      </c>
      <c r="AA602" s="31" t="str">
        <f t="shared" si="106"/>
        <v/>
      </c>
      <c r="AB602" s="10" t="str">
        <f t="shared" si="106"/>
        <v/>
      </c>
      <c r="AC602" s="10" t="str">
        <f t="shared" si="106"/>
        <v/>
      </c>
      <c r="AD602" s="10" t="str">
        <f t="shared" si="106"/>
        <v/>
      </c>
      <c r="AE602" s="10" t="str">
        <f t="shared" si="106"/>
        <v/>
      </c>
      <c r="AF602" s="10" t="str">
        <f t="shared" si="106"/>
        <v/>
      </c>
      <c r="AG602" s="10" t="str">
        <f t="shared" si="106"/>
        <v/>
      </c>
      <c r="AH602" s="10" t="str">
        <f t="shared" si="106"/>
        <v/>
      </c>
      <c r="AI602" s="10" t="str">
        <f t="shared" si="106"/>
        <v/>
      </c>
      <c r="AJ602" s="10" t="str">
        <f t="shared" si="106"/>
        <v/>
      </c>
      <c r="AK602" s="10" t="str">
        <f t="shared" si="106"/>
        <v/>
      </c>
      <c r="AL602" s="10" t="str">
        <f t="shared" si="106"/>
        <v/>
      </c>
      <c r="AM602" s="10" t="str">
        <f t="shared" si="106"/>
        <v/>
      </c>
      <c r="AN602" s="10" t="str">
        <f t="shared" si="106"/>
        <v/>
      </c>
      <c r="AO602" s="32" t="str">
        <f t="shared" si="106"/>
        <v/>
      </c>
      <c r="AU602" s="13" t="str">
        <f>IF($F602="", "", IF(COUNTIF('Intro &amp; Setup'!$T$17:$Y$26, $F602)&gt;0, "", "X"))</f>
        <v/>
      </c>
      <c r="AW602" s="39" t="str">
        <f>IF(K602="", "", IF(COUNTIF('Intro &amp; Setup'!$AP$17:$AS$31, K602)&gt;0, "", "X"))</f>
        <v/>
      </c>
      <c r="AX602" s="1" t="str">
        <f>IF(L602="", "", IF(COUNTIF('Intro &amp; Setup'!$AP$17:$AS$31, L602)&gt;0, "", "X"))</f>
        <v/>
      </c>
      <c r="AY602" s="1" t="str">
        <f>IF(M602="", "", IF(COUNTIF('Intro &amp; Setup'!$AP$17:$AS$31, M602)&gt;0, "", "X"))</f>
        <v/>
      </c>
      <c r="AZ602" s="40" t="str">
        <f>IF(N602="", "", IF(COUNTIF('Intro &amp; Setup'!$AP$17:$AS$31, N602)&gt;0, "", "X"))</f>
        <v/>
      </c>
      <c r="BB602" s="55" t="str">
        <f t="shared" si="112"/>
        <v/>
      </c>
      <c r="BC602" s="56" t="str">
        <f t="shared" si="112"/>
        <v/>
      </c>
      <c r="BE602" s="13" t="str">
        <f t="shared" si="113"/>
        <v/>
      </c>
      <c r="BG602" s="13" t="str">
        <f t="shared" si="114"/>
        <v/>
      </c>
    </row>
    <row r="603" spans="1:59" x14ac:dyDescent="0.25">
      <c r="A603" s="2"/>
      <c r="B603" s="72"/>
      <c r="C603" s="73"/>
      <c r="D603" s="74"/>
      <c r="E603" s="74"/>
      <c r="F603" s="75"/>
      <c r="G603" s="74"/>
      <c r="H603" s="76"/>
      <c r="I603" s="74"/>
      <c r="J603" s="77"/>
      <c r="K603" s="72"/>
      <c r="L603" s="75"/>
      <c r="M603" s="75"/>
      <c r="N603" s="78"/>
      <c r="O603" s="79"/>
      <c r="P603" s="2"/>
      <c r="Q603" s="13" t="str">
        <f t="shared" si="107"/>
        <v/>
      </c>
      <c r="R603" s="2"/>
      <c r="T603" s="13" t="str">
        <f t="shared" si="108"/>
        <v/>
      </c>
      <c r="V603" s="13" t="str">
        <f t="shared" si="109"/>
        <v/>
      </c>
      <c r="W603" s="24" t="str">
        <f t="shared" si="110"/>
        <v/>
      </c>
      <c r="Y603" s="46" t="str">
        <f t="shared" si="111"/>
        <v/>
      </c>
      <c r="AA603" s="31" t="str">
        <f t="shared" si="106"/>
        <v/>
      </c>
      <c r="AB603" s="10" t="str">
        <f t="shared" si="106"/>
        <v/>
      </c>
      <c r="AC603" s="10" t="str">
        <f t="shared" si="106"/>
        <v/>
      </c>
      <c r="AD603" s="10" t="str">
        <f t="shared" si="106"/>
        <v/>
      </c>
      <c r="AE603" s="10" t="str">
        <f t="shared" si="106"/>
        <v/>
      </c>
      <c r="AF603" s="10" t="str">
        <f t="shared" si="106"/>
        <v/>
      </c>
      <c r="AG603" s="10" t="str">
        <f t="shared" si="106"/>
        <v/>
      </c>
      <c r="AH603" s="10" t="str">
        <f t="shared" si="106"/>
        <v/>
      </c>
      <c r="AI603" s="10" t="str">
        <f t="shared" si="106"/>
        <v/>
      </c>
      <c r="AJ603" s="10" t="str">
        <f t="shared" si="106"/>
        <v/>
      </c>
      <c r="AK603" s="10" t="str">
        <f t="shared" si="106"/>
        <v/>
      </c>
      <c r="AL603" s="10" t="str">
        <f t="shared" si="106"/>
        <v/>
      </c>
      <c r="AM603" s="10" t="str">
        <f t="shared" si="106"/>
        <v/>
      </c>
      <c r="AN603" s="10" t="str">
        <f t="shared" si="106"/>
        <v/>
      </c>
      <c r="AO603" s="32" t="str">
        <f t="shared" si="106"/>
        <v/>
      </c>
      <c r="AU603" s="13" t="str">
        <f>IF($F603="", "", IF(COUNTIF('Intro &amp; Setup'!$T$17:$Y$26, $F603)&gt;0, "", "X"))</f>
        <v/>
      </c>
      <c r="AW603" s="39" t="str">
        <f>IF(K603="", "", IF(COUNTIF('Intro &amp; Setup'!$AP$17:$AS$31, K603)&gt;0, "", "X"))</f>
        <v/>
      </c>
      <c r="AX603" s="1" t="str">
        <f>IF(L603="", "", IF(COUNTIF('Intro &amp; Setup'!$AP$17:$AS$31, L603)&gt;0, "", "X"))</f>
        <v/>
      </c>
      <c r="AY603" s="1" t="str">
        <f>IF(M603="", "", IF(COUNTIF('Intro &amp; Setup'!$AP$17:$AS$31, M603)&gt;0, "", "X"))</f>
        <v/>
      </c>
      <c r="AZ603" s="40" t="str">
        <f>IF(N603="", "", IF(COUNTIF('Intro &amp; Setup'!$AP$17:$AS$31, N603)&gt;0, "", "X"))</f>
        <v/>
      </c>
      <c r="BB603" s="55" t="str">
        <f t="shared" si="112"/>
        <v/>
      </c>
      <c r="BC603" s="56" t="str">
        <f t="shared" si="112"/>
        <v/>
      </c>
      <c r="BE603" s="13" t="str">
        <f t="shared" si="113"/>
        <v/>
      </c>
      <c r="BG603" s="13" t="str">
        <f t="shared" si="114"/>
        <v/>
      </c>
    </row>
    <row r="604" spans="1:59" x14ac:dyDescent="0.25">
      <c r="A604" s="2"/>
      <c r="B604" s="72"/>
      <c r="C604" s="73"/>
      <c r="D604" s="74"/>
      <c r="E604" s="74"/>
      <c r="F604" s="75"/>
      <c r="G604" s="74"/>
      <c r="H604" s="76"/>
      <c r="I604" s="74"/>
      <c r="J604" s="77"/>
      <c r="K604" s="72"/>
      <c r="L604" s="75"/>
      <c r="M604" s="75"/>
      <c r="N604" s="78"/>
      <c r="O604" s="79"/>
      <c r="P604" s="2"/>
      <c r="Q604" s="13" t="str">
        <f t="shared" si="107"/>
        <v/>
      </c>
      <c r="R604" s="2"/>
      <c r="T604" s="13" t="str">
        <f t="shared" si="108"/>
        <v/>
      </c>
      <c r="V604" s="13" t="str">
        <f t="shared" si="109"/>
        <v/>
      </c>
      <c r="W604" s="24" t="str">
        <f t="shared" si="110"/>
        <v/>
      </c>
      <c r="Y604" s="46" t="str">
        <f t="shared" si="111"/>
        <v/>
      </c>
      <c r="AA604" s="31" t="str">
        <f t="shared" ref="AA604:AO620" si="115">IF(OR(AA$10="", $J604=""), "", IF($K604=AA$10, $Y604, 0)+IF($L604=AA$10, $Y604, 0)+IF($M604=AA$10, $Y604, 0)+IF($N604=AA$10, $Y604, 0))</f>
        <v/>
      </c>
      <c r="AB604" s="10" t="str">
        <f t="shared" si="115"/>
        <v/>
      </c>
      <c r="AC604" s="10" t="str">
        <f t="shared" si="115"/>
        <v/>
      </c>
      <c r="AD604" s="10" t="str">
        <f t="shared" si="115"/>
        <v/>
      </c>
      <c r="AE604" s="10" t="str">
        <f t="shared" si="115"/>
        <v/>
      </c>
      <c r="AF604" s="10" t="str">
        <f t="shared" si="115"/>
        <v/>
      </c>
      <c r="AG604" s="10" t="str">
        <f t="shared" si="115"/>
        <v/>
      </c>
      <c r="AH604" s="10" t="str">
        <f t="shared" si="115"/>
        <v/>
      </c>
      <c r="AI604" s="10" t="str">
        <f t="shared" si="115"/>
        <v/>
      </c>
      <c r="AJ604" s="10" t="str">
        <f t="shared" si="115"/>
        <v/>
      </c>
      <c r="AK604" s="10" t="str">
        <f t="shared" si="115"/>
        <v/>
      </c>
      <c r="AL604" s="10" t="str">
        <f t="shared" si="115"/>
        <v/>
      </c>
      <c r="AM604" s="10" t="str">
        <f t="shared" si="115"/>
        <v/>
      </c>
      <c r="AN604" s="10" t="str">
        <f t="shared" si="115"/>
        <v/>
      </c>
      <c r="AO604" s="32" t="str">
        <f t="shared" si="115"/>
        <v/>
      </c>
      <c r="AU604" s="13" t="str">
        <f>IF($F604="", "", IF(COUNTIF('Intro &amp; Setup'!$T$17:$Y$26, $F604)&gt;0, "", "X"))</f>
        <v/>
      </c>
      <c r="AW604" s="39" t="str">
        <f>IF(K604="", "", IF(COUNTIF('Intro &amp; Setup'!$AP$17:$AS$31, K604)&gt;0, "", "X"))</f>
        <v/>
      </c>
      <c r="AX604" s="1" t="str">
        <f>IF(L604="", "", IF(COUNTIF('Intro &amp; Setup'!$AP$17:$AS$31, L604)&gt;0, "", "X"))</f>
        <v/>
      </c>
      <c r="AY604" s="1" t="str">
        <f>IF(M604="", "", IF(COUNTIF('Intro &amp; Setup'!$AP$17:$AS$31, M604)&gt;0, "", "X"))</f>
        <v/>
      </c>
      <c r="AZ604" s="40" t="str">
        <f>IF(N604="", "", IF(COUNTIF('Intro &amp; Setup'!$AP$17:$AS$31, N604)&gt;0, "", "X"))</f>
        <v/>
      </c>
      <c r="BB604" s="55" t="str">
        <f t="shared" si="112"/>
        <v/>
      </c>
      <c r="BC604" s="56" t="str">
        <f t="shared" si="112"/>
        <v/>
      </c>
      <c r="BE604" s="13" t="str">
        <f t="shared" si="113"/>
        <v/>
      </c>
      <c r="BG604" s="13" t="str">
        <f t="shared" si="114"/>
        <v/>
      </c>
    </row>
    <row r="605" spans="1:59" x14ac:dyDescent="0.25">
      <c r="A605" s="2"/>
      <c r="B605" s="72"/>
      <c r="C605" s="73"/>
      <c r="D605" s="74"/>
      <c r="E605" s="74"/>
      <c r="F605" s="75"/>
      <c r="G605" s="74"/>
      <c r="H605" s="76"/>
      <c r="I605" s="74"/>
      <c r="J605" s="77"/>
      <c r="K605" s="72"/>
      <c r="L605" s="75"/>
      <c r="M605" s="75"/>
      <c r="N605" s="78"/>
      <c r="O605" s="79"/>
      <c r="P605" s="2"/>
      <c r="Q605" s="13" t="str">
        <f t="shared" si="107"/>
        <v/>
      </c>
      <c r="R605" s="2"/>
      <c r="T605" s="13" t="str">
        <f t="shared" si="108"/>
        <v/>
      </c>
      <c r="V605" s="13" t="str">
        <f t="shared" si="109"/>
        <v/>
      </c>
      <c r="W605" s="24" t="str">
        <f t="shared" si="110"/>
        <v/>
      </c>
      <c r="Y605" s="46" t="str">
        <f t="shared" si="111"/>
        <v/>
      </c>
      <c r="AA605" s="31" t="str">
        <f t="shared" si="115"/>
        <v/>
      </c>
      <c r="AB605" s="10" t="str">
        <f t="shared" si="115"/>
        <v/>
      </c>
      <c r="AC605" s="10" t="str">
        <f t="shared" si="115"/>
        <v/>
      </c>
      <c r="AD605" s="10" t="str">
        <f t="shared" si="115"/>
        <v/>
      </c>
      <c r="AE605" s="10" t="str">
        <f t="shared" si="115"/>
        <v/>
      </c>
      <c r="AF605" s="10" t="str">
        <f t="shared" si="115"/>
        <v/>
      </c>
      <c r="AG605" s="10" t="str">
        <f t="shared" si="115"/>
        <v/>
      </c>
      <c r="AH605" s="10" t="str">
        <f t="shared" si="115"/>
        <v/>
      </c>
      <c r="AI605" s="10" t="str">
        <f t="shared" si="115"/>
        <v/>
      </c>
      <c r="AJ605" s="10" t="str">
        <f t="shared" si="115"/>
        <v/>
      </c>
      <c r="AK605" s="10" t="str">
        <f t="shared" si="115"/>
        <v/>
      </c>
      <c r="AL605" s="10" t="str">
        <f t="shared" si="115"/>
        <v/>
      </c>
      <c r="AM605" s="10" t="str">
        <f t="shared" si="115"/>
        <v/>
      </c>
      <c r="AN605" s="10" t="str">
        <f t="shared" si="115"/>
        <v/>
      </c>
      <c r="AO605" s="32" t="str">
        <f t="shared" si="115"/>
        <v/>
      </c>
      <c r="AU605" s="13" t="str">
        <f>IF($F605="", "", IF(COUNTIF('Intro &amp; Setup'!$T$17:$Y$26, $F605)&gt;0, "", "X"))</f>
        <v/>
      </c>
      <c r="AW605" s="39" t="str">
        <f>IF(K605="", "", IF(COUNTIF('Intro &amp; Setup'!$AP$17:$AS$31, K605)&gt;0, "", "X"))</f>
        <v/>
      </c>
      <c r="AX605" s="1" t="str">
        <f>IF(L605="", "", IF(COUNTIF('Intro &amp; Setup'!$AP$17:$AS$31, L605)&gt;0, "", "X"))</f>
        <v/>
      </c>
      <c r="AY605" s="1" t="str">
        <f>IF(M605="", "", IF(COUNTIF('Intro &amp; Setup'!$AP$17:$AS$31, M605)&gt;0, "", "X"))</f>
        <v/>
      </c>
      <c r="AZ605" s="40" t="str">
        <f>IF(N605="", "", IF(COUNTIF('Intro &amp; Setup'!$AP$17:$AS$31, N605)&gt;0, "", "X"))</f>
        <v/>
      </c>
      <c r="BB605" s="55" t="str">
        <f t="shared" si="112"/>
        <v/>
      </c>
      <c r="BC605" s="56" t="str">
        <f t="shared" si="112"/>
        <v/>
      </c>
      <c r="BE605" s="13" t="str">
        <f t="shared" si="113"/>
        <v/>
      </c>
      <c r="BG605" s="13" t="str">
        <f t="shared" si="114"/>
        <v/>
      </c>
    </row>
    <row r="606" spans="1:59" x14ac:dyDescent="0.25">
      <c r="A606" s="2"/>
      <c r="B606" s="72"/>
      <c r="C606" s="73"/>
      <c r="D606" s="74"/>
      <c r="E606" s="74"/>
      <c r="F606" s="75"/>
      <c r="G606" s="74"/>
      <c r="H606" s="76"/>
      <c r="I606" s="74"/>
      <c r="J606" s="77"/>
      <c r="K606" s="72"/>
      <c r="L606" s="75"/>
      <c r="M606" s="75"/>
      <c r="N606" s="78"/>
      <c r="O606" s="79"/>
      <c r="P606" s="2"/>
      <c r="Q606" s="13" t="str">
        <f t="shared" si="107"/>
        <v/>
      </c>
      <c r="R606" s="2"/>
      <c r="T606" s="13" t="str">
        <f t="shared" si="108"/>
        <v/>
      </c>
      <c r="V606" s="13" t="str">
        <f t="shared" si="109"/>
        <v/>
      </c>
      <c r="W606" s="24" t="str">
        <f t="shared" si="110"/>
        <v/>
      </c>
      <c r="Y606" s="46" t="str">
        <f t="shared" si="111"/>
        <v/>
      </c>
      <c r="AA606" s="31" t="str">
        <f t="shared" si="115"/>
        <v/>
      </c>
      <c r="AB606" s="10" t="str">
        <f t="shared" si="115"/>
        <v/>
      </c>
      <c r="AC606" s="10" t="str">
        <f t="shared" si="115"/>
        <v/>
      </c>
      <c r="AD606" s="10" t="str">
        <f t="shared" si="115"/>
        <v/>
      </c>
      <c r="AE606" s="10" t="str">
        <f t="shared" si="115"/>
        <v/>
      </c>
      <c r="AF606" s="10" t="str">
        <f t="shared" si="115"/>
        <v/>
      </c>
      <c r="AG606" s="10" t="str">
        <f t="shared" si="115"/>
        <v/>
      </c>
      <c r="AH606" s="10" t="str">
        <f t="shared" si="115"/>
        <v/>
      </c>
      <c r="AI606" s="10" t="str">
        <f t="shared" si="115"/>
        <v/>
      </c>
      <c r="AJ606" s="10" t="str">
        <f t="shared" si="115"/>
        <v/>
      </c>
      <c r="AK606" s="10" t="str">
        <f t="shared" si="115"/>
        <v/>
      </c>
      <c r="AL606" s="10" t="str">
        <f t="shared" si="115"/>
        <v/>
      </c>
      <c r="AM606" s="10" t="str">
        <f t="shared" si="115"/>
        <v/>
      </c>
      <c r="AN606" s="10" t="str">
        <f t="shared" si="115"/>
        <v/>
      </c>
      <c r="AO606" s="32" t="str">
        <f t="shared" si="115"/>
        <v/>
      </c>
      <c r="AU606" s="13" t="str">
        <f>IF($F606="", "", IF(COUNTIF('Intro &amp; Setup'!$T$17:$Y$26, $F606)&gt;0, "", "X"))</f>
        <v/>
      </c>
      <c r="AW606" s="39" t="str">
        <f>IF(K606="", "", IF(COUNTIF('Intro &amp; Setup'!$AP$17:$AS$31, K606)&gt;0, "", "X"))</f>
        <v/>
      </c>
      <c r="AX606" s="1" t="str">
        <f>IF(L606="", "", IF(COUNTIF('Intro &amp; Setup'!$AP$17:$AS$31, L606)&gt;0, "", "X"))</f>
        <v/>
      </c>
      <c r="AY606" s="1" t="str">
        <f>IF(M606="", "", IF(COUNTIF('Intro &amp; Setup'!$AP$17:$AS$31, M606)&gt;0, "", "X"))</f>
        <v/>
      </c>
      <c r="AZ606" s="40" t="str">
        <f>IF(N606="", "", IF(COUNTIF('Intro &amp; Setup'!$AP$17:$AS$31, N606)&gt;0, "", "X"))</f>
        <v/>
      </c>
      <c r="BB606" s="55" t="str">
        <f t="shared" si="112"/>
        <v/>
      </c>
      <c r="BC606" s="56" t="str">
        <f t="shared" si="112"/>
        <v/>
      </c>
      <c r="BE606" s="13" t="str">
        <f t="shared" si="113"/>
        <v/>
      </c>
      <c r="BG606" s="13" t="str">
        <f t="shared" si="114"/>
        <v/>
      </c>
    </row>
    <row r="607" spans="1:59" x14ac:dyDescent="0.25">
      <c r="A607" s="2"/>
      <c r="B607" s="72"/>
      <c r="C607" s="73"/>
      <c r="D607" s="74"/>
      <c r="E607" s="74"/>
      <c r="F607" s="75"/>
      <c r="G607" s="74"/>
      <c r="H607" s="76"/>
      <c r="I607" s="74"/>
      <c r="J607" s="77"/>
      <c r="K607" s="72"/>
      <c r="L607" s="75"/>
      <c r="M607" s="75"/>
      <c r="N607" s="78"/>
      <c r="O607" s="79"/>
      <c r="P607" s="2"/>
      <c r="Q607" s="13" t="str">
        <f t="shared" si="107"/>
        <v/>
      </c>
      <c r="R607" s="2"/>
      <c r="T607" s="13" t="str">
        <f t="shared" si="108"/>
        <v/>
      </c>
      <c r="V607" s="13" t="str">
        <f t="shared" si="109"/>
        <v/>
      </c>
      <c r="W607" s="24" t="str">
        <f t="shared" si="110"/>
        <v/>
      </c>
      <c r="Y607" s="46" t="str">
        <f t="shared" si="111"/>
        <v/>
      </c>
      <c r="AA607" s="31" t="str">
        <f t="shared" si="115"/>
        <v/>
      </c>
      <c r="AB607" s="10" t="str">
        <f t="shared" si="115"/>
        <v/>
      </c>
      <c r="AC607" s="10" t="str">
        <f t="shared" si="115"/>
        <v/>
      </c>
      <c r="AD607" s="10" t="str">
        <f t="shared" si="115"/>
        <v/>
      </c>
      <c r="AE607" s="10" t="str">
        <f t="shared" si="115"/>
        <v/>
      </c>
      <c r="AF607" s="10" t="str">
        <f t="shared" si="115"/>
        <v/>
      </c>
      <c r="AG607" s="10" t="str">
        <f t="shared" si="115"/>
        <v/>
      </c>
      <c r="AH607" s="10" t="str">
        <f t="shared" si="115"/>
        <v/>
      </c>
      <c r="AI607" s="10" t="str">
        <f t="shared" si="115"/>
        <v/>
      </c>
      <c r="AJ607" s="10" t="str">
        <f t="shared" si="115"/>
        <v/>
      </c>
      <c r="AK607" s="10" t="str">
        <f t="shared" si="115"/>
        <v/>
      </c>
      <c r="AL607" s="10" t="str">
        <f t="shared" si="115"/>
        <v/>
      </c>
      <c r="AM607" s="10" t="str">
        <f t="shared" si="115"/>
        <v/>
      </c>
      <c r="AN607" s="10" t="str">
        <f t="shared" si="115"/>
        <v/>
      </c>
      <c r="AO607" s="32" t="str">
        <f t="shared" si="115"/>
        <v/>
      </c>
      <c r="AU607" s="13" t="str">
        <f>IF($F607="", "", IF(COUNTIF('Intro &amp; Setup'!$T$17:$Y$26, $F607)&gt;0, "", "X"))</f>
        <v/>
      </c>
      <c r="AW607" s="39" t="str">
        <f>IF(K607="", "", IF(COUNTIF('Intro &amp; Setup'!$AP$17:$AS$31, K607)&gt;0, "", "X"))</f>
        <v/>
      </c>
      <c r="AX607" s="1" t="str">
        <f>IF(L607="", "", IF(COUNTIF('Intro &amp; Setup'!$AP$17:$AS$31, L607)&gt;0, "", "X"))</f>
        <v/>
      </c>
      <c r="AY607" s="1" t="str">
        <f>IF(M607="", "", IF(COUNTIF('Intro &amp; Setup'!$AP$17:$AS$31, M607)&gt;0, "", "X"))</f>
        <v/>
      </c>
      <c r="AZ607" s="40" t="str">
        <f>IF(N607="", "", IF(COUNTIF('Intro &amp; Setup'!$AP$17:$AS$31, N607)&gt;0, "", "X"))</f>
        <v/>
      </c>
      <c r="BB607" s="55" t="str">
        <f t="shared" si="112"/>
        <v/>
      </c>
      <c r="BC607" s="56" t="str">
        <f t="shared" si="112"/>
        <v/>
      </c>
      <c r="BE607" s="13" t="str">
        <f t="shared" si="113"/>
        <v/>
      </c>
      <c r="BG607" s="13" t="str">
        <f t="shared" si="114"/>
        <v/>
      </c>
    </row>
    <row r="608" spans="1:59" x14ac:dyDescent="0.25">
      <c r="A608" s="2"/>
      <c r="B608" s="72"/>
      <c r="C608" s="73"/>
      <c r="D608" s="74"/>
      <c r="E608" s="74"/>
      <c r="F608" s="75"/>
      <c r="G608" s="74"/>
      <c r="H608" s="76"/>
      <c r="I608" s="74"/>
      <c r="J608" s="77"/>
      <c r="K608" s="72"/>
      <c r="L608" s="75"/>
      <c r="M608" s="75"/>
      <c r="N608" s="78"/>
      <c r="O608" s="79"/>
      <c r="P608" s="2"/>
      <c r="Q608" s="13" t="str">
        <f t="shared" si="107"/>
        <v/>
      </c>
      <c r="R608" s="2"/>
      <c r="T608" s="13" t="str">
        <f t="shared" si="108"/>
        <v/>
      </c>
      <c r="V608" s="13" t="str">
        <f t="shared" si="109"/>
        <v/>
      </c>
      <c r="W608" s="24" t="str">
        <f t="shared" si="110"/>
        <v/>
      </c>
      <c r="Y608" s="46" t="str">
        <f t="shared" si="111"/>
        <v/>
      </c>
      <c r="AA608" s="31" t="str">
        <f t="shared" si="115"/>
        <v/>
      </c>
      <c r="AB608" s="10" t="str">
        <f t="shared" si="115"/>
        <v/>
      </c>
      <c r="AC608" s="10" t="str">
        <f t="shared" si="115"/>
        <v/>
      </c>
      <c r="AD608" s="10" t="str">
        <f t="shared" si="115"/>
        <v/>
      </c>
      <c r="AE608" s="10" t="str">
        <f t="shared" si="115"/>
        <v/>
      </c>
      <c r="AF608" s="10" t="str">
        <f t="shared" si="115"/>
        <v/>
      </c>
      <c r="AG608" s="10" t="str">
        <f t="shared" si="115"/>
        <v/>
      </c>
      <c r="AH608" s="10" t="str">
        <f t="shared" si="115"/>
        <v/>
      </c>
      <c r="AI608" s="10" t="str">
        <f t="shared" si="115"/>
        <v/>
      </c>
      <c r="AJ608" s="10" t="str">
        <f t="shared" si="115"/>
        <v/>
      </c>
      <c r="AK608" s="10" t="str">
        <f t="shared" si="115"/>
        <v/>
      </c>
      <c r="AL608" s="10" t="str">
        <f t="shared" si="115"/>
        <v/>
      </c>
      <c r="AM608" s="10" t="str">
        <f t="shared" si="115"/>
        <v/>
      </c>
      <c r="AN608" s="10" t="str">
        <f t="shared" si="115"/>
        <v/>
      </c>
      <c r="AO608" s="32" t="str">
        <f t="shared" si="115"/>
        <v/>
      </c>
      <c r="AU608" s="13" t="str">
        <f>IF($F608="", "", IF(COUNTIF('Intro &amp; Setup'!$T$17:$Y$26, $F608)&gt;0, "", "X"))</f>
        <v/>
      </c>
      <c r="AW608" s="39" t="str">
        <f>IF(K608="", "", IF(COUNTIF('Intro &amp; Setup'!$AP$17:$AS$31, K608)&gt;0, "", "X"))</f>
        <v/>
      </c>
      <c r="AX608" s="1" t="str">
        <f>IF(L608="", "", IF(COUNTIF('Intro &amp; Setup'!$AP$17:$AS$31, L608)&gt;0, "", "X"))</f>
        <v/>
      </c>
      <c r="AY608" s="1" t="str">
        <f>IF(M608="", "", IF(COUNTIF('Intro &amp; Setup'!$AP$17:$AS$31, M608)&gt;0, "", "X"))</f>
        <v/>
      </c>
      <c r="AZ608" s="40" t="str">
        <f>IF(N608="", "", IF(COUNTIF('Intro &amp; Setup'!$AP$17:$AS$31, N608)&gt;0, "", "X"))</f>
        <v/>
      </c>
      <c r="BB608" s="55" t="str">
        <f t="shared" si="112"/>
        <v/>
      </c>
      <c r="BC608" s="56" t="str">
        <f t="shared" si="112"/>
        <v/>
      </c>
      <c r="BE608" s="13" t="str">
        <f t="shared" si="113"/>
        <v/>
      </c>
      <c r="BG608" s="13" t="str">
        <f t="shared" si="114"/>
        <v/>
      </c>
    </row>
    <row r="609" spans="1:59" x14ac:dyDescent="0.25">
      <c r="A609" s="2"/>
      <c r="B609" s="72"/>
      <c r="C609" s="73"/>
      <c r="D609" s="74"/>
      <c r="E609" s="74"/>
      <c r="F609" s="75"/>
      <c r="G609" s="74"/>
      <c r="H609" s="76"/>
      <c r="I609" s="74"/>
      <c r="J609" s="77"/>
      <c r="K609" s="72"/>
      <c r="L609" s="75"/>
      <c r="M609" s="75"/>
      <c r="N609" s="78"/>
      <c r="O609" s="79"/>
      <c r="P609" s="2"/>
      <c r="Q609" s="13" t="str">
        <f t="shared" si="107"/>
        <v/>
      </c>
      <c r="R609" s="2"/>
      <c r="T609" s="13" t="str">
        <f t="shared" si="108"/>
        <v/>
      </c>
      <c r="V609" s="13" t="str">
        <f t="shared" si="109"/>
        <v/>
      </c>
      <c r="W609" s="24" t="str">
        <f t="shared" si="110"/>
        <v/>
      </c>
      <c r="Y609" s="46" t="str">
        <f t="shared" si="111"/>
        <v/>
      </c>
      <c r="AA609" s="31" t="str">
        <f t="shared" si="115"/>
        <v/>
      </c>
      <c r="AB609" s="10" t="str">
        <f t="shared" si="115"/>
        <v/>
      </c>
      <c r="AC609" s="10" t="str">
        <f t="shared" si="115"/>
        <v/>
      </c>
      <c r="AD609" s="10" t="str">
        <f t="shared" si="115"/>
        <v/>
      </c>
      <c r="AE609" s="10" t="str">
        <f t="shared" si="115"/>
        <v/>
      </c>
      <c r="AF609" s="10" t="str">
        <f t="shared" si="115"/>
        <v/>
      </c>
      <c r="AG609" s="10" t="str">
        <f t="shared" si="115"/>
        <v/>
      </c>
      <c r="AH609" s="10" t="str">
        <f t="shared" si="115"/>
        <v/>
      </c>
      <c r="AI609" s="10" t="str">
        <f t="shared" si="115"/>
        <v/>
      </c>
      <c r="AJ609" s="10" t="str">
        <f t="shared" si="115"/>
        <v/>
      </c>
      <c r="AK609" s="10" t="str">
        <f t="shared" si="115"/>
        <v/>
      </c>
      <c r="AL609" s="10" t="str">
        <f t="shared" si="115"/>
        <v/>
      </c>
      <c r="AM609" s="10" t="str">
        <f t="shared" si="115"/>
        <v/>
      </c>
      <c r="AN609" s="10" t="str">
        <f t="shared" si="115"/>
        <v/>
      </c>
      <c r="AO609" s="32" t="str">
        <f t="shared" si="115"/>
        <v/>
      </c>
      <c r="AU609" s="13" t="str">
        <f>IF($F609="", "", IF(COUNTIF('Intro &amp; Setup'!$T$17:$Y$26, $F609)&gt;0, "", "X"))</f>
        <v/>
      </c>
      <c r="AW609" s="39" t="str">
        <f>IF(K609="", "", IF(COUNTIF('Intro &amp; Setup'!$AP$17:$AS$31, K609)&gt;0, "", "X"))</f>
        <v/>
      </c>
      <c r="AX609" s="1" t="str">
        <f>IF(L609="", "", IF(COUNTIF('Intro &amp; Setup'!$AP$17:$AS$31, L609)&gt;0, "", "X"))</f>
        <v/>
      </c>
      <c r="AY609" s="1" t="str">
        <f>IF(M609="", "", IF(COUNTIF('Intro &amp; Setup'!$AP$17:$AS$31, M609)&gt;0, "", "X"))</f>
        <v/>
      </c>
      <c r="AZ609" s="40" t="str">
        <f>IF(N609="", "", IF(COUNTIF('Intro &amp; Setup'!$AP$17:$AS$31, N609)&gt;0, "", "X"))</f>
        <v/>
      </c>
      <c r="BB609" s="55" t="str">
        <f t="shared" si="112"/>
        <v/>
      </c>
      <c r="BC609" s="56" t="str">
        <f t="shared" si="112"/>
        <v/>
      </c>
      <c r="BE609" s="13" t="str">
        <f t="shared" si="113"/>
        <v/>
      </c>
      <c r="BG609" s="13" t="str">
        <f t="shared" si="114"/>
        <v/>
      </c>
    </row>
    <row r="610" spans="1:59" x14ac:dyDescent="0.25">
      <c r="A610" s="2"/>
      <c r="B610" s="72"/>
      <c r="C610" s="73"/>
      <c r="D610" s="74"/>
      <c r="E610" s="74"/>
      <c r="F610" s="75"/>
      <c r="G610" s="74"/>
      <c r="H610" s="76"/>
      <c r="I610" s="74"/>
      <c r="J610" s="77"/>
      <c r="K610" s="72"/>
      <c r="L610" s="75"/>
      <c r="M610" s="75"/>
      <c r="N610" s="78"/>
      <c r="O610" s="79"/>
      <c r="P610" s="2"/>
      <c r="Q610" s="13" t="str">
        <f t="shared" si="107"/>
        <v/>
      </c>
      <c r="R610" s="2"/>
      <c r="T610" s="13" t="str">
        <f t="shared" si="108"/>
        <v/>
      </c>
      <c r="V610" s="13" t="str">
        <f t="shared" si="109"/>
        <v/>
      </c>
      <c r="W610" s="24" t="str">
        <f t="shared" si="110"/>
        <v/>
      </c>
      <c r="Y610" s="46" t="str">
        <f t="shared" si="111"/>
        <v/>
      </c>
      <c r="AA610" s="31" t="str">
        <f t="shared" si="115"/>
        <v/>
      </c>
      <c r="AB610" s="10" t="str">
        <f t="shared" si="115"/>
        <v/>
      </c>
      <c r="AC610" s="10" t="str">
        <f t="shared" si="115"/>
        <v/>
      </c>
      <c r="AD610" s="10" t="str">
        <f t="shared" si="115"/>
        <v/>
      </c>
      <c r="AE610" s="10" t="str">
        <f t="shared" si="115"/>
        <v/>
      </c>
      <c r="AF610" s="10" t="str">
        <f t="shared" si="115"/>
        <v/>
      </c>
      <c r="AG610" s="10" t="str">
        <f t="shared" si="115"/>
        <v/>
      </c>
      <c r="AH610" s="10" t="str">
        <f t="shared" si="115"/>
        <v/>
      </c>
      <c r="AI610" s="10" t="str">
        <f t="shared" si="115"/>
        <v/>
      </c>
      <c r="AJ610" s="10" t="str">
        <f t="shared" si="115"/>
        <v/>
      </c>
      <c r="AK610" s="10" t="str">
        <f t="shared" si="115"/>
        <v/>
      </c>
      <c r="AL610" s="10" t="str">
        <f t="shared" si="115"/>
        <v/>
      </c>
      <c r="AM610" s="10" t="str">
        <f t="shared" si="115"/>
        <v/>
      </c>
      <c r="AN610" s="10" t="str">
        <f t="shared" si="115"/>
        <v/>
      </c>
      <c r="AO610" s="32" t="str">
        <f t="shared" si="115"/>
        <v/>
      </c>
      <c r="AU610" s="13" t="str">
        <f>IF($F610="", "", IF(COUNTIF('Intro &amp; Setup'!$T$17:$Y$26, $F610)&gt;0, "", "X"))</f>
        <v/>
      </c>
      <c r="AW610" s="39" t="str">
        <f>IF(K610="", "", IF(COUNTIF('Intro &amp; Setup'!$AP$17:$AS$31, K610)&gt;0, "", "X"))</f>
        <v/>
      </c>
      <c r="AX610" s="1" t="str">
        <f>IF(L610="", "", IF(COUNTIF('Intro &amp; Setup'!$AP$17:$AS$31, L610)&gt;0, "", "X"))</f>
        <v/>
      </c>
      <c r="AY610" s="1" t="str">
        <f>IF(M610="", "", IF(COUNTIF('Intro &amp; Setup'!$AP$17:$AS$31, M610)&gt;0, "", "X"))</f>
        <v/>
      </c>
      <c r="AZ610" s="40" t="str">
        <f>IF(N610="", "", IF(COUNTIF('Intro &amp; Setup'!$AP$17:$AS$31, N610)&gt;0, "", "X"))</f>
        <v/>
      </c>
      <c r="BB610" s="55" t="str">
        <f t="shared" si="112"/>
        <v/>
      </c>
      <c r="BC610" s="56" t="str">
        <f t="shared" si="112"/>
        <v/>
      </c>
      <c r="BE610" s="13" t="str">
        <f t="shared" si="113"/>
        <v/>
      </c>
      <c r="BG610" s="13" t="str">
        <f t="shared" si="114"/>
        <v/>
      </c>
    </row>
    <row r="611" spans="1:59" x14ac:dyDescent="0.25">
      <c r="A611" s="2"/>
      <c r="B611" s="72"/>
      <c r="C611" s="73"/>
      <c r="D611" s="74"/>
      <c r="E611" s="74"/>
      <c r="F611" s="75"/>
      <c r="G611" s="74"/>
      <c r="H611" s="76"/>
      <c r="I611" s="74"/>
      <c r="J611" s="77"/>
      <c r="K611" s="72"/>
      <c r="L611" s="75"/>
      <c r="M611" s="75"/>
      <c r="N611" s="78"/>
      <c r="O611" s="79"/>
      <c r="P611" s="2"/>
      <c r="Q611" s="13" t="str">
        <f t="shared" si="107"/>
        <v/>
      </c>
      <c r="R611" s="2"/>
      <c r="T611" s="13" t="str">
        <f t="shared" si="108"/>
        <v/>
      </c>
      <c r="V611" s="13" t="str">
        <f t="shared" si="109"/>
        <v/>
      </c>
      <c r="W611" s="24" t="str">
        <f t="shared" si="110"/>
        <v/>
      </c>
      <c r="Y611" s="46" t="str">
        <f t="shared" si="111"/>
        <v/>
      </c>
      <c r="AA611" s="31" t="str">
        <f t="shared" si="115"/>
        <v/>
      </c>
      <c r="AB611" s="10" t="str">
        <f t="shared" si="115"/>
        <v/>
      </c>
      <c r="AC611" s="10" t="str">
        <f t="shared" si="115"/>
        <v/>
      </c>
      <c r="AD611" s="10" t="str">
        <f t="shared" si="115"/>
        <v/>
      </c>
      <c r="AE611" s="10" t="str">
        <f t="shared" si="115"/>
        <v/>
      </c>
      <c r="AF611" s="10" t="str">
        <f t="shared" si="115"/>
        <v/>
      </c>
      <c r="AG611" s="10" t="str">
        <f t="shared" si="115"/>
        <v/>
      </c>
      <c r="AH611" s="10" t="str">
        <f t="shared" si="115"/>
        <v/>
      </c>
      <c r="AI611" s="10" t="str">
        <f t="shared" si="115"/>
        <v/>
      </c>
      <c r="AJ611" s="10" t="str">
        <f t="shared" si="115"/>
        <v/>
      </c>
      <c r="AK611" s="10" t="str">
        <f t="shared" si="115"/>
        <v/>
      </c>
      <c r="AL611" s="10" t="str">
        <f t="shared" si="115"/>
        <v/>
      </c>
      <c r="AM611" s="10" t="str">
        <f t="shared" si="115"/>
        <v/>
      </c>
      <c r="AN611" s="10" t="str">
        <f t="shared" si="115"/>
        <v/>
      </c>
      <c r="AO611" s="32" t="str">
        <f t="shared" si="115"/>
        <v/>
      </c>
      <c r="AU611" s="13" t="str">
        <f>IF($F611="", "", IF(COUNTIF('Intro &amp; Setup'!$T$17:$Y$26, $F611)&gt;0, "", "X"))</f>
        <v/>
      </c>
      <c r="AW611" s="39" t="str">
        <f>IF(K611="", "", IF(COUNTIF('Intro &amp; Setup'!$AP$17:$AS$31, K611)&gt;0, "", "X"))</f>
        <v/>
      </c>
      <c r="AX611" s="1" t="str">
        <f>IF(L611="", "", IF(COUNTIF('Intro &amp; Setup'!$AP$17:$AS$31, L611)&gt;0, "", "X"))</f>
        <v/>
      </c>
      <c r="AY611" s="1" t="str">
        <f>IF(M611="", "", IF(COUNTIF('Intro &amp; Setup'!$AP$17:$AS$31, M611)&gt;0, "", "X"))</f>
        <v/>
      </c>
      <c r="AZ611" s="40" t="str">
        <f>IF(N611="", "", IF(COUNTIF('Intro &amp; Setup'!$AP$17:$AS$31, N611)&gt;0, "", "X"))</f>
        <v/>
      </c>
      <c r="BB611" s="55" t="str">
        <f t="shared" si="112"/>
        <v/>
      </c>
      <c r="BC611" s="56" t="str">
        <f t="shared" si="112"/>
        <v/>
      </c>
      <c r="BE611" s="13" t="str">
        <f t="shared" si="113"/>
        <v/>
      </c>
      <c r="BG611" s="13" t="str">
        <f t="shared" si="114"/>
        <v/>
      </c>
    </row>
    <row r="612" spans="1:59" x14ac:dyDescent="0.25">
      <c r="A612" s="2"/>
      <c r="B612" s="72"/>
      <c r="C612" s="73"/>
      <c r="D612" s="74"/>
      <c r="E612" s="74"/>
      <c r="F612" s="75"/>
      <c r="G612" s="74"/>
      <c r="H612" s="76"/>
      <c r="I612" s="74"/>
      <c r="J612" s="77"/>
      <c r="K612" s="72"/>
      <c r="L612" s="75"/>
      <c r="M612" s="75"/>
      <c r="N612" s="78"/>
      <c r="O612" s="79"/>
      <c r="P612" s="2"/>
      <c r="Q612" s="13" t="str">
        <f t="shared" si="107"/>
        <v/>
      </c>
      <c r="R612" s="2"/>
      <c r="T612" s="13" t="str">
        <f t="shared" si="108"/>
        <v/>
      </c>
      <c r="V612" s="13" t="str">
        <f t="shared" si="109"/>
        <v/>
      </c>
      <c r="W612" s="24" t="str">
        <f t="shared" si="110"/>
        <v/>
      </c>
      <c r="Y612" s="46" t="str">
        <f t="shared" si="111"/>
        <v/>
      </c>
      <c r="AA612" s="31" t="str">
        <f t="shared" si="115"/>
        <v/>
      </c>
      <c r="AB612" s="10" t="str">
        <f t="shared" si="115"/>
        <v/>
      </c>
      <c r="AC612" s="10" t="str">
        <f t="shared" si="115"/>
        <v/>
      </c>
      <c r="AD612" s="10" t="str">
        <f t="shared" si="115"/>
        <v/>
      </c>
      <c r="AE612" s="10" t="str">
        <f t="shared" si="115"/>
        <v/>
      </c>
      <c r="AF612" s="10" t="str">
        <f t="shared" si="115"/>
        <v/>
      </c>
      <c r="AG612" s="10" t="str">
        <f t="shared" si="115"/>
        <v/>
      </c>
      <c r="AH612" s="10" t="str">
        <f t="shared" si="115"/>
        <v/>
      </c>
      <c r="AI612" s="10" t="str">
        <f t="shared" si="115"/>
        <v/>
      </c>
      <c r="AJ612" s="10" t="str">
        <f t="shared" si="115"/>
        <v/>
      </c>
      <c r="AK612" s="10" t="str">
        <f t="shared" si="115"/>
        <v/>
      </c>
      <c r="AL612" s="10" t="str">
        <f t="shared" si="115"/>
        <v/>
      </c>
      <c r="AM612" s="10" t="str">
        <f t="shared" si="115"/>
        <v/>
      </c>
      <c r="AN612" s="10" t="str">
        <f t="shared" si="115"/>
        <v/>
      </c>
      <c r="AO612" s="32" t="str">
        <f t="shared" si="115"/>
        <v/>
      </c>
      <c r="AU612" s="13" t="str">
        <f>IF($F612="", "", IF(COUNTIF('Intro &amp; Setup'!$T$17:$Y$26, $F612)&gt;0, "", "X"))</f>
        <v/>
      </c>
      <c r="AW612" s="39" t="str">
        <f>IF(K612="", "", IF(COUNTIF('Intro &amp; Setup'!$AP$17:$AS$31, K612)&gt;0, "", "X"))</f>
        <v/>
      </c>
      <c r="AX612" s="1" t="str">
        <f>IF(L612="", "", IF(COUNTIF('Intro &amp; Setup'!$AP$17:$AS$31, L612)&gt;0, "", "X"))</f>
        <v/>
      </c>
      <c r="AY612" s="1" t="str">
        <f>IF(M612="", "", IF(COUNTIF('Intro &amp; Setup'!$AP$17:$AS$31, M612)&gt;0, "", "X"))</f>
        <v/>
      </c>
      <c r="AZ612" s="40" t="str">
        <f>IF(N612="", "", IF(COUNTIF('Intro &amp; Setup'!$AP$17:$AS$31, N612)&gt;0, "", "X"))</f>
        <v/>
      </c>
      <c r="BB612" s="55" t="str">
        <f t="shared" si="112"/>
        <v/>
      </c>
      <c r="BC612" s="56" t="str">
        <f t="shared" si="112"/>
        <v/>
      </c>
      <c r="BE612" s="13" t="str">
        <f t="shared" si="113"/>
        <v/>
      </c>
      <c r="BG612" s="13" t="str">
        <f t="shared" si="114"/>
        <v/>
      </c>
    </row>
    <row r="613" spans="1:59" x14ac:dyDescent="0.25">
      <c r="A613" s="2"/>
      <c r="B613" s="72"/>
      <c r="C613" s="73"/>
      <c r="D613" s="74"/>
      <c r="E613" s="74"/>
      <c r="F613" s="75"/>
      <c r="G613" s="74"/>
      <c r="H613" s="76"/>
      <c r="I613" s="74"/>
      <c r="J613" s="77"/>
      <c r="K613" s="72"/>
      <c r="L613" s="75"/>
      <c r="M613" s="75"/>
      <c r="N613" s="78"/>
      <c r="O613" s="79"/>
      <c r="P613" s="2"/>
      <c r="Q613" s="13" t="str">
        <f t="shared" si="107"/>
        <v/>
      </c>
      <c r="R613" s="2"/>
      <c r="T613" s="13" t="str">
        <f t="shared" si="108"/>
        <v/>
      </c>
      <c r="V613" s="13" t="str">
        <f t="shared" si="109"/>
        <v/>
      </c>
      <c r="W613" s="24" t="str">
        <f t="shared" si="110"/>
        <v/>
      </c>
      <c r="Y613" s="46" t="str">
        <f t="shared" si="111"/>
        <v/>
      </c>
      <c r="AA613" s="31" t="str">
        <f t="shared" si="115"/>
        <v/>
      </c>
      <c r="AB613" s="10" t="str">
        <f t="shared" si="115"/>
        <v/>
      </c>
      <c r="AC613" s="10" t="str">
        <f t="shared" si="115"/>
        <v/>
      </c>
      <c r="AD613" s="10" t="str">
        <f t="shared" si="115"/>
        <v/>
      </c>
      <c r="AE613" s="10" t="str">
        <f t="shared" si="115"/>
        <v/>
      </c>
      <c r="AF613" s="10" t="str">
        <f t="shared" si="115"/>
        <v/>
      </c>
      <c r="AG613" s="10" t="str">
        <f t="shared" si="115"/>
        <v/>
      </c>
      <c r="AH613" s="10" t="str">
        <f t="shared" si="115"/>
        <v/>
      </c>
      <c r="AI613" s="10" t="str">
        <f t="shared" si="115"/>
        <v/>
      </c>
      <c r="AJ613" s="10" t="str">
        <f t="shared" si="115"/>
        <v/>
      </c>
      <c r="AK613" s="10" t="str">
        <f t="shared" si="115"/>
        <v/>
      </c>
      <c r="AL613" s="10" t="str">
        <f t="shared" si="115"/>
        <v/>
      </c>
      <c r="AM613" s="10" t="str">
        <f t="shared" si="115"/>
        <v/>
      </c>
      <c r="AN613" s="10" t="str">
        <f t="shared" si="115"/>
        <v/>
      </c>
      <c r="AO613" s="32" t="str">
        <f t="shared" si="115"/>
        <v/>
      </c>
      <c r="AU613" s="13" t="str">
        <f>IF($F613="", "", IF(COUNTIF('Intro &amp; Setup'!$T$17:$Y$26, $F613)&gt;0, "", "X"))</f>
        <v/>
      </c>
      <c r="AW613" s="39" t="str">
        <f>IF(K613="", "", IF(COUNTIF('Intro &amp; Setup'!$AP$17:$AS$31, K613)&gt;0, "", "X"))</f>
        <v/>
      </c>
      <c r="AX613" s="1" t="str">
        <f>IF(L613="", "", IF(COUNTIF('Intro &amp; Setup'!$AP$17:$AS$31, L613)&gt;0, "", "X"))</f>
        <v/>
      </c>
      <c r="AY613" s="1" t="str">
        <f>IF(M613="", "", IF(COUNTIF('Intro &amp; Setup'!$AP$17:$AS$31, M613)&gt;0, "", "X"))</f>
        <v/>
      </c>
      <c r="AZ613" s="40" t="str">
        <f>IF(N613="", "", IF(COUNTIF('Intro &amp; Setup'!$AP$17:$AS$31, N613)&gt;0, "", "X"))</f>
        <v/>
      </c>
      <c r="BB613" s="55" t="str">
        <f t="shared" si="112"/>
        <v/>
      </c>
      <c r="BC613" s="56" t="str">
        <f t="shared" si="112"/>
        <v/>
      </c>
      <c r="BE613" s="13" t="str">
        <f t="shared" si="113"/>
        <v/>
      </c>
      <c r="BG613" s="13" t="str">
        <f t="shared" si="114"/>
        <v/>
      </c>
    </row>
    <row r="614" spans="1:59" x14ac:dyDescent="0.25">
      <c r="A614" s="2"/>
      <c r="B614" s="72"/>
      <c r="C614" s="73"/>
      <c r="D614" s="74"/>
      <c r="E614" s="74"/>
      <c r="F614" s="75"/>
      <c r="G614" s="74"/>
      <c r="H614" s="76"/>
      <c r="I614" s="74"/>
      <c r="J614" s="77"/>
      <c r="K614" s="72"/>
      <c r="L614" s="75"/>
      <c r="M614" s="75"/>
      <c r="N614" s="78"/>
      <c r="O614" s="79"/>
      <c r="P614" s="2"/>
      <c r="Q614" s="13" t="str">
        <f t="shared" si="107"/>
        <v/>
      </c>
      <c r="R614" s="2"/>
      <c r="T614" s="13" t="str">
        <f t="shared" si="108"/>
        <v/>
      </c>
      <c r="V614" s="13" t="str">
        <f t="shared" si="109"/>
        <v/>
      </c>
      <c r="W614" s="24" t="str">
        <f t="shared" si="110"/>
        <v/>
      </c>
      <c r="Y614" s="46" t="str">
        <f t="shared" si="111"/>
        <v/>
      </c>
      <c r="AA614" s="31" t="str">
        <f t="shared" si="115"/>
        <v/>
      </c>
      <c r="AB614" s="10" t="str">
        <f t="shared" si="115"/>
        <v/>
      </c>
      <c r="AC614" s="10" t="str">
        <f t="shared" si="115"/>
        <v/>
      </c>
      <c r="AD614" s="10" t="str">
        <f t="shared" si="115"/>
        <v/>
      </c>
      <c r="AE614" s="10" t="str">
        <f t="shared" si="115"/>
        <v/>
      </c>
      <c r="AF614" s="10" t="str">
        <f t="shared" si="115"/>
        <v/>
      </c>
      <c r="AG614" s="10" t="str">
        <f t="shared" si="115"/>
        <v/>
      </c>
      <c r="AH614" s="10" t="str">
        <f t="shared" si="115"/>
        <v/>
      </c>
      <c r="AI614" s="10" t="str">
        <f t="shared" si="115"/>
        <v/>
      </c>
      <c r="AJ614" s="10" t="str">
        <f t="shared" si="115"/>
        <v/>
      </c>
      <c r="AK614" s="10" t="str">
        <f t="shared" si="115"/>
        <v/>
      </c>
      <c r="AL614" s="10" t="str">
        <f t="shared" si="115"/>
        <v/>
      </c>
      <c r="AM614" s="10" t="str">
        <f t="shared" si="115"/>
        <v/>
      </c>
      <c r="AN614" s="10" t="str">
        <f t="shared" si="115"/>
        <v/>
      </c>
      <c r="AO614" s="32" t="str">
        <f t="shared" si="115"/>
        <v/>
      </c>
      <c r="AU614" s="13" t="str">
        <f>IF($F614="", "", IF(COUNTIF('Intro &amp; Setup'!$T$17:$Y$26, $F614)&gt;0, "", "X"))</f>
        <v/>
      </c>
      <c r="AW614" s="39" t="str">
        <f>IF(K614="", "", IF(COUNTIF('Intro &amp; Setup'!$AP$17:$AS$31, K614)&gt;0, "", "X"))</f>
        <v/>
      </c>
      <c r="AX614" s="1" t="str">
        <f>IF(L614="", "", IF(COUNTIF('Intro &amp; Setup'!$AP$17:$AS$31, L614)&gt;0, "", "X"))</f>
        <v/>
      </c>
      <c r="AY614" s="1" t="str">
        <f>IF(M614="", "", IF(COUNTIF('Intro &amp; Setup'!$AP$17:$AS$31, M614)&gt;0, "", "X"))</f>
        <v/>
      </c>
      <c r="AZ614" s="40" t="str">
        <f>IF(N614="", "", IF(COUNTIF('Intro &amp; Setup'!$AP$17:$AS$31, N614)&gt;0, "", "X"))</f>
        <v/>
      </c>
      <c r="BB614" s="55" t="str">
        <f t="shared" si="112"/>
        <v/>
      </c>
      <c r="BC614" s="56" t="str">
        <f t="shared" si="112"/>
        <v/>
      </c>
      <c r="BE614" s="13" t="str">
        <f t="shared" si="113"/>
        <v/>
      </c>
      <c r="BG614" s="13" t="str">
        <f t="shared" si="114"/>
        <v/>
      </c>
    </row>
    <row r="615" spans="1:59" x14ac:dyDescent="0.25">
      <c r="A615" s="2"/>
      <c r="B615" s="72"/>
      <c r="C615" s="73"/>
      <c r="D615" s="74"/>
      <c r="E615" s="74"/>
      <c r="F615" s="75"/>
      <c r="G615" s="74"/>
      <c r="H615" s="76"/>
      <c r="I615" s="74"/>
      <c r="J615" s="77"/>
      <c r="K615" s="72"/>
      <c r="L615" s="75"/>
      <c r="M615" s="75"/>
      <c r="N615" s="78"/>
      <c r="O615" s="79"/>
      <c r="P615" s="2"/>
      <c r="Q615" s="13" t="str">
        <f t="shared" si="107"/>
        <v/>
      </c>
      <c r="R615" s="2"/>
      <c r="T615" s="13" t="str">
        <f t="shared" si="108"/>
        <v/>
      </c>
      <c r="V615" s="13" t="str">
        <f t="shared" si="109"/>
        <v/>
      </c>
      <c r="W615" s="24" t="str">
        <f t="shared" si="110"/>
        <v/>
      </c>
      <c r="Y615" s="46" t="str">
        <f t="shared" si="111"/>
        <v/>
      </c>
      <c r="AA615" s="31" t="str">
        <f t="shared" si="115"/>
        <v/>
      </c>
      <c r="AB615" s="10" t="str">
        <f t="shared" si="115"/>
        <v/>
      </c>
      <c r="AC615" s="10" t="str">
        <f t="shared" si="115"/>
        <v/>
      </c>
      <c r="AD615" s="10" t="str">
        <f t="shared" si="115"/>
        <v/>
      </c>
      <c r="AE615" s="10" t="str">
        <f t="shared" si="115"/>
        <v/>
      </c>
      <c r="AF615" s="10" t="str">
        <f t="shared" si="115"/>
        <v/>
      </c>
      <c r="AG615" s="10" t="str">
        <f t="shared" si="115"/>
        <v/>
      </c>
      <c r="AH615" s="10" t="str">
        <f t="shared" si="115"/>
        <v/>
      </c>
      <c r="AI615" s="10" t="str">
        <f t="shared" si="115"/>
        <v/>
      </c>
      <c r="AJ615" s="10" t="str">
        <f t="shared" si="115"/>
        <v/>
      </c>
      <c r="AK615" s="10" t="str">
        <f t="shared" si="115"/>
        <v/>
      </c>
      <c r="AL615" s="10" t="str">
        <f t="shared" si="115"/>
        <v/>
      </c>
      <c r="AM615" s="10" t="str">
        <f t="shared" si="115"/>
        <v/>
      </c>
      <c r="AN615" s="10" t="str">
        <f t="shared" si="115"/>
        <v/>
      </c>
      <c r="AO615" s="32" t="str">
        <f t="shared" si="115"/>
        <v/>
      </c>
      <c r="AU615" s="13" t="str">
        <f>IF($F615="", "", IF(COUNTIF('Intro &amp; Setup'!$T$17:$Y$26, $F615)&gt;0, "", "X"))</f>
        <v/>
      </c>
      <c r="AW615" s="39" t="str">
        <f>IF(K615="", "", IF(COUNTIF('Intro &amp; Setup'!$AP$17:$AS$31, K615)&gt;0, "", "X"))</f>
        <v/>
      </c>
      <c r="AX615" s="1" t="str">
        <f>IF(L615="", "", IF(COUNTIF('Intro &amp; Setup'!$AP$17:$AS$31, L615)&gt;0, "", "X"))</f>
        <v/>
      </c>
      <c r="AY615" s="1" t="str">
        <f>IF(M615="", "", IF(COUNTIF('Intro &amp; Setup'!$AP$17:$AS$31, M615)&gt;0, "", "X"))</f>
        <v/>
      </c>
      <c r="AZ615" s="40" t="str">
        <f>IF(N615="", "", IF(COUNTIF('Intro &amp; Setup'!$AP$17:$AS$31, N615)&gt;0, "", "X"))</f>
        <v/>
      </c>
      <c r="BB615" s="55" t="str">
        <f t="shared" si="112"/>
        <v/>
      </c>
      <c r="BC615" s="56" t="str">
        <f t="shared" si="112"/>
        <v/>
      </c>
      <c r="BE615" s="13" t="str">
        <f t="shared" si="113"/>
        <v/>
      </c>
      <c r="BG615" s="13" t="str">
        <f t="shared" si="114"/>
        <v/>
      </c>
    </row>
    <row r="616" spans="1:59" x14ac:dyDescent="0.25">
      <c r="A616" s="2"/>
      <c r="B616" s="72"/>
      <c r="C616" s="73"/>
      <c r="D616" s="74"/>
      <c r="E616" s="74"/>
      <c r="F616" s="75"/>
      <c r="G616" s="74"/>
      <c r="H616" s="76"/>
      <c r="I616" s="74"/>
      <c r="J616" s="77"/>
      <c r="K616" s="72"/>
      <c r="L616" s="75"/>
      <c r="M616" s="75"/>
      <c r="N616" s="78"/>
      <c r="O616" s="79"/>
      <c r="P616" s="2"/>
      <c r="Q616" s="13" t="str">
        <f t="shared" si="107"/>
        <v/>
      </c>
      <c r="R616" s="2"/>
      <c r="T616" s="13" t="str">
        <f t="shared" si="108"/>
        <v/>
      </c>
      <c r="V616" s="13" t="str">
        <f t="shared" si="109"/>
        <v/>
      </c>
      <c r="W616" s="24" t="str">
        <f t="shared" si="110"/>
        <v/>
      </c>
      <c r="Y616" s="46" t="str">
        <f t="shared" si="111"/>
        <v/>
      </c>
      <c r="AA616" s="31" t="str">
        <f t="shared" si="115"/>
        <v/>
      </c>
      <c r="AB616" s="10" t="str">
        <f t="shared" si="115"/>
        <v/>
      </c>
      <c r="AC616" s="10" t="str">
        <f t="shared" si="115"/>
        <v/>
      </c>
      <c r="AD616" s="10" t="str">
        <f t="shared" si="115"/>
        <v/>
      </c>
      <c r="AE616" s="10" t="str">
        <f t="shared" si="115"/>
        <v/>
      </c>
      <c r="AF616" s="10" t="str">
        <f t="shared" si="115"/>
        <v/>
      </c>
      <c r="AG616" s="10" t="str">
        <f t="shared" si="115"/>
        <v/>
      </c>
      <c r="AH616" s="10" t="str">
        <f t="shared" si="115"/>
        <v/>
      </c>
      <c r="AI616" s="10" t="str">
        <f t="shared" si="115"/>
        <v/>
      </c>
      <c r="AJ616" s="10" t="str">
        <f t="shared" si="115"/>
        <v/>
      </c>
      <c r="AK616" s="10" t="str">
        <f t="shared" si="115"/>
        <v/>
      </c>
      <c r="AL616" s="10" t="str">
        <f t="shared" si="115"/>
        <v/>
      </c>
      <c r="AM616" s="10" t="str">
        <f t="shared" si="115"/>
        <v/>
      </c>
      <c r="AN616" s="10" t="str">
        <f t="shared" si="115"/>
        <v/>
      </c>
      <c r="AO616" s="32" t="str">
        <f t="shared" si="115"/>
        <v/>
      </c>
      <c r="AU616" s="13" t="str">
        <f>IF($F616="", "", IF(COUNTIF('Intro &amp; Setup'!$T$17:$Y$26, $F616)&gt;0, "", "X"))</f>
        <v/>
      </c>
      <c r="AW616" s="39" t="str">
        <f>IF(K616="", "", IF(COUNTIF('Intro &amp; Setup'!$AP$17:$AS$31, K616)&gt;0, "", "X"))</f>
        <v/>
      </c>
      <c r="AX616" s="1" t="str">
        <f>IF(L616="", "", IF(COUNTIF('Intro &amp; Setup'!$AP$17:$AS$31, L616)&gt;0, "", "X"))</f>
        <v/>
      </c>
      <c r="AY616" s="1" t="str">
        <f>IF(M616="", "", IF(COUNTIF('Intro &amp; Setup'!$AP$17:$AS$31, M616)&gt;0, "", "X"))</f>
        <v/>
      </c>
      <c r="AZ616" s="40" t="str">
        <f>IF(N616="", "", IF(COUNTIF('Intro &amp; Setup'!$AP$17:$AS$31, N616)&gt;0, "", "X"))</f>
        <v/>
      </c>
      <c r="BB616" s="55" t="str">
        <f t="shared" si="112"/>
        <v/>
      </c>
      <c r="BC616" s="56" t="str">
        <f t="shared" si="112"/>
        <v/>
      </c>
      <c r="BE616" s="13" t="str">
        <f t="shared" si="113"/>
        <v/>
      </c>
      <c r="BG616" s="13" t="str">
        <f t="shared" si="114"/>
        <v/>
      </c>
    </row>
    <row r="617" spans="1:59" x14ac:dyDescent="0.25">
      <c r="A617" s="2"/>
      <c r="B617" s="72"/>
      <c r="C617" s="73"/>
      <c r="D617" s="74"/>
      <c r="E617" s="74"/>
      <c r="F617" s="75"/>
      <c r="G617" s="74"/>
      <c r="H617" s="76"/>
      <c r="I617" s="74"/>
      <c r="J617" s="77"/>
      <c r="K617" s="72"/>
      <c r="L617" s="75"/>
      <c r="M617" s="75"/>
      <c r="N617" s="78"/>
      <c r="O617" s="79"/>
      <c r="P617" s="2"/>
      <c r="Q617" s="13" t="str">
        <f t="shared" si="107"/>
        <v/>
      </c>
      <c r="R617" s="2"/>
      <c r="T617" s="13" t="str">
        <f t="shared" si="108"/>
        <v/>
      </c>
      <c r="V617" s="13" t="str">
        <f t="shared" si="109"/>
        <v/>
      </c>
      <c r="W617" s="24" t="str">
        <f t="shared" si="110"/>
        <v/>
      </c>
      <c r="Y617" s="46" t="str">
        <f t="shared" si="111"/>
        <v/>
      </c>
      <c r="AA617" s="31" t="str">
        <f t="shared" si="115"/>
        <v/>
      </c>
      <c r="AB617" s="10" t="str">
        <f t="shared" si="115"/>
        <v/>
      </c>
      <c r="AC617" s="10" t="str">
        <f t="shared" si="115"/>
        <v/>
      </c>
      <c r="AD617" s="10" t="str">
        <f t="shared" si="115"/>
        <v/>
      </c>
      <c r="AE617" s="10" t="str">
        <f t="shared" si="115"/>
        <v/>
      </c>
      <c r="AF617" s="10" t="str">
        <f t="shared" si="115"/>
        <v/>
      </c>
      <c r="AG617" s="10" t="str">
        <f t="shared" si="115"/>
        <v/>
      </c>
      <c r="AH617" s="10" t="str">
        <f t="shared" si="115"/>
        <v/>
      </c>
      <c r="AI617" s="10" t="str">
        <f t="shared" si="115"/>
        <v/>
      </c>
      <c r="AJ617" s="10" t="str">
        <f t="shared" si="115"/>
        <v/>
      </c>
      <c r="AK617" s="10" t="str">
        <f t="shared" si="115"/>
        <v/>
      </c>
      <c r="AL617" s="10" t="str">
        <f t="shared" si="115"/>
        <v/>
      </c>
      <c r="AM617" s="10" t="str">
        <f t="shared" si="115"/>
        <v/>
      </c>
      <c r="AN617" s="10" t="str">
        <f t="shared" si="115"/>
        <v/>
      </c>
      <c r="AO617" s="32" t="str">
        <f t="shared" si="115"/>
        <v/>
      </c>
      <c r="AU617" s="13" t="str">
        <f>IF($F617="", "", IF(COUNTIF('Intro &amp; Setup'!$T$17:$Y$26, $F617)&gt;0, "", "X"))</f>
        <v/>
      </c>
      <c r="AW617" s="39" t="str">
        <f>IF(K617="", "", IF(COUNTIF('Intro &amp; Setup'!$AP$17:$AS$31, K617)&gt;0, "", "X"))</f>
        <v/>
      </c>
      <c r="AX617" s="1" t="str">
        <f>IF(L617="", "", IF(COUNTIF('Intro &amp; Setup'!$AP$17:$AS$31, L617)&gt;0, "", "X"))</f>
        <v/>
      </c>
      <c r="AY617" s="1" t="str">
        <f>IF(M617="", "", IF(COUNTIF('Intro &amp; Setup'!$AP$17:$AS$31, M617)&gt;0, "", "X"))</f>
        <v/>
      </c>
      <c r="AZ617" s="40" t="str">
        <f>IF(N617="", "", IF(COUNTIF('Intro &amp; Setup'!$AP$17:$AS$31, N617)&gt;0, "", "X"))</f>
        <v/>
      </c>
      <c r="BB617" s="55" t="str">
        <f t="shared" si="112"/>
        <v/>
      </c>
      <c r="BC617" s="56" t="str">
        <f t="shared" si="112"/>
        <v/>
      </c>
      <c r="BE617" s="13" t="str">
        <f t="shared" si="113"/>
        <v/>
      </c>
      <c r="BG617" s="13" t="str">
        <f t="shared" si="114"/>
        <v/>
      </c>
    </row>
    <row r="618" spans="1:59" x14ac:dyDescent="0.25">
      <c r="A618" s="2"/>
      <c r="B618" s="72"/>
      <c r="C618" s="73"/>
      <c r="D618" s="74"/>
      <c r="E618" s="74"/>
      <c r="F618" s="75"/>
      <c r="G618" s="74"/>
      <c r="H618" s="76"/>
      <c r="I618" s="74"/>
      <c r="J618" s="77"/>
      <c r="K618" s="72"/>
      <c r="L618" s="75"/>
      <c r="M618" s="75"/>
      <c r="N618" s="78"/>
      <c r="O618" s="79"/>
      <c r="P618" s="2"/>
      <c r="Q618" s="13" t="str">
        <f t="shared" si="107"/>
        <v/>
      </c>
      <c r="R618" s="2"/>
      <c r="T618" s="13" t="str">
        <f t="shared" si="108"/>
        <v/>
      </c>
      <c r="V618" s="13" t="str">
        <f t="shared" si="109"/>
        <v/>
      </c>
      <c r="W618" s="24" t="str">
        <f t="shared" si="110"/>
        <v/>
      </c>
      <c r="Y618" s="46" t="str">
        <f t="shared" si="111"/>
        <v/>
      </c>
      <c r="AA618" s="31" t="str">
        <f t="shared" si="115"/>
        <v/>
      </c>
      <c r="AB618" s="10" t="str">
        <f t="shared" si="115"/>
        <v/>
      </c>
      <c r="AC618" s="10" t="str">
        <f t="shared" si="115"/>
        <v/>
      </c>
      <c r="AD618" s="10" t="str">
        <f t="shared" si="115"/>
        <v/>
      </c>
      <c r="AE618" s="10" t="str">
        <f t="shared" si="115"/>
        <v/>
      </c>
      <c r="AF618" s="10" t="str">
        <f t="shared" si="115"/>
        <v/>
      </c>
      <c r="AG618" s="10" t="str">
        <f t="shared" si="115"/>
        <v/>
      </c>
      <c r="AH618" s="10" t="str">
        <f t="shared" si="115"/>
        <v/>
      </c>
      <c r="AI618" s="10" t="str">
        <f t="shared" si="115"/>
        <v/>
      </c>
      <c r="AJ618" s="10" t="str">
        <f t="shared" si="115"/>
        <v/>
      </c>
      <c r="AK618" s="10" t="str">
        <f t="shared" si="115"/>
        <v/>
      </c>
      <c r="AL618" s="10" t="str">
        <f t="shared" si="115"/>
        <v/>
      </c>
      <c r="AM618" s="10" t="str">
        <f t="shared" si="115"/>
        <v/>
      </c>
      <c r="AN618" s="10" t="str">
        <f t="shared" si="115"/>
        <v/>
      </c>
      <c r="AO618" s="32" t="str">
        <f t="shared" si="115"/>
        <v/>
      </c>
      <c r="AU618" s="13" t="str">
        <f>IF($F618="", "", IF(COUNTIF('Intro &amp; Setup'!$T$17:$Y$26, $F618)&gt;0, "", "X"))</f>
        <v/>
      </c>
      <c r="AW618" s="39" t="str">
        <f>IF(K618="", "", IF(COUNTIF('Intro &amp; Setup'!$AP$17:$AS$31, K618)&gt;0, "", "X"))</f>
        <v/>
      </c>
      <c r="AX618" s="1" t="str">
        <f>IF(L618="", "", IF(COUNTIF('Intro &amp; Setup'!$AP$17:$AS$31, L618)&gt;0, "", "X"))</f>
        <v/>
      </c>
      <c r="AY618" s="1" t="str">
        <f>IF(M618="", "", IF(COUNTIF('Intro &amp; Setup'!$AP$17:$AS$31, M618)&gt;0, "", "X"))</f>
        <v/>
      </c>
      <c r="AZ618" s="40" t="str">
        <f>IF(N618="", "", IF(COUNTIF('Intro &amp; Setup'!$AP$17:$AS$31, N618)&gt;0, "", "X"))</f>
        <v/>
      </c>
      <c r="BB618" s="55" t="str">
        <f t="shared" si="112"/>
        <v/>
      </c>
      <c r="BC618" s="56" t="str">
        <f t="shared" si="112"/>
        <v/>
      </c>
      <c r="BE618" s="13" t="str">
        <f t="shared" si="113"/>
        <v/>
      </c>
      <c r="BG618" s="13" t="str">
        <f t="shared" si="114"/>
        <v/>
      </c>
    </row>
    <row r="619" spans="1:59" x14ac:dyDescent="0.25">
      <c r="A619" s="2"/>
      <c r="B619" s="72"/>
      <c r="C619" s="73"/>
      <c r="D619" s="74"/>
      <c r="E619" s="74"/>
      <c r="F619" s="75"/>
      <c r="G619" s="74"/>
      <c r="H619" s="76"/>
      <c r="I619" s="74"/>
      <c r="J619" s="77"/>
      <c r="K619" s="72"/>
      <c r="L619" s="75"/>
      <c r="M619" s="75"/>
      <c r="N619" s="78"/>
      <c r="O619" s="79"/>
      <c r="P619" s="2"/>
      <c r="Q619" s="13" t="str">
        <f t="shared" si="107"/>
        <v/>
      </c>
      <c r="R619" s="2"/>
      <c r="T619" s="13" t="str">
        <f t="shared" si="108"/>
        <v/>
      </c>
      <c r="V619" s="13" t="str">
        <f t="shared" si="109"/>
        <v/>
      </c>
      <c r="W619" s="24" t="str">
        <f t="shared" si="110"/>
        <v/>
      </c>
      <c r="Y619" s="46" t="str">
        <f t="shared" si="111"/>
        <v/>
      </c>
      <c r="AA619" s="31" t="str">
        <f t="shared" si="115"/>
        <v/>
      </c>
      <c r="AB619" s="10" t="str">
        <f t="shared" si="115"/>
        <v/>
      </c>
      <c r="AC619" s="10" t="str">
        <f t="shared" si="115"/>
        <v/>
      </c>
      <c r="AD619" s="10" t="str">
        <f t="shared" si="115"/>
        <v/>
      </c>
      <c r="AE619" s="10" t="str">
        <f t="shared" si="115"/>
        <v/>
      </c>
      <c r="AF619" s="10" t="str">
        <f t="shared" si="115"/>
        <v/>
      </c>
      <c r="AG619" s="10" t="str">
        <f t="shared" si="115"/>
        <v/>
      </c>
      <c r="AH619" s="10" t="str">
        <f t="shared" si="115"/>
        <v/>
      </c>
      <c r="AI619" s="10" t="str">
        <f t="shared" si="115"/>
        <v/>
      </c>
      <c r="AJ619" s="10" t="str">
        <f t="shared" si="115"/>
        <v/>
      </c>
      <c r="AK619" s="10" t="str">
        <f t="shared" si="115"/>
        <v/>
      </c>
      <c r="AL619" s="10" t="str">
        <f t="shared" si="115"/>
        <v/>
      </c>
      <c r="AM619" s="10" t="str">
        <f t="shared" si="115"/>
        <v/>
      </c>
      <c r="AN619" s="10" t="str">
        <f t="shared" si="115"/>
        <v/>
      </c>
      <c r="AO619" s="32" t="str">
        <f t="shared" si="115"/>
        <v/>
      </c>
      <c r="AU619" s="13" t="str">
        <f>IF($F619="", "", IF(COUNTIF('Intro &amp; Setup'!$T$17:$Y$26, $F619)&gt;0, "", "X"))</f>
        <v/>
      </c>
      <c r="AW619" s="39" t="str">
        <f>IF(K619="", "", IF(COUNTIF('Intro &amp; Setup'!$AP$17:$AS$31, K619)&gt;0, "", "X"))</f>
        <v/>
      </c>
      <c r="AX619" s="1" t="str">
        <f>IF(L619="", "", IF(COUNTIF('Intro &amp; Setup'!$AP$17:$AS$31, L619)&gt;0, "", "X"))</f>
        <v/>
      </c>
      <c r="AY619" s="1" t="str">
        <f>IF(M619="", "", IF(COUNTIF('Intro &amp; Setup'!$AP$17:$AS$31, M619)&gt;0, "", "X"))</f>
        <v/>
      </c>
      <c r="AZ619" s="40" t="str">
        <f>IF(N619="", "", IF(COUNTIF('Intro &amp; Setup'!$AP$17:$AS$31, N619)&gt;0, "", "X"))</f>
        <v/>
      </c>
      <c r="BB619" s="55" t="str">
        <f t="shared" si="112"/>
        <v/>
      </c>
      <c r="BC619" s="56" t="str">
        <f t="shared" si="112"/>
        <v/>
      </c>
      <c r="BE619" s="13" t="str">
        <f t="shared" si="113"/>
        <v/>
      </c>
      <c r="BG619" s="13" t="str">
        <f t="shared" si="114"/>
        <v/>
      </c>
    </row>
    <row r="620" spans="1:59" x14ac:dyDescent="0.25">
      <c r="A620" s="2"/>
      <c r="B620" s="72"/>
      <c r="C620" s="73"/>
      <c r="D620" s="74"/>
      <c r="E620" s="74"/>
      <c r="F620" s="75"/>
      <c r="G620" s="74"/>
      <c r="H620" s="76"/>
      <c r="I620" s="74"/>
      <c r="J620" s="77"/>
      <c r="K620" s="72"/>
      <c r="L620" s="75"/>
      <c r="M620" s="75"/>
      <c r="N620" s="78"/>
      <c r="O620" s="79"/>
      <c r="P620" s="2"/>
      <c r="Q620" s="13" t="str">
        <f t="shared" si="107"/>
        <v/>
      </c>
      <c r="R620" s="2"/>
      <c r="T620" s="13" t="str">
        <f t="shared" si="108"/>
        <v/>
      </c>
      <c r="V620" s="13" t="str">
        <f t="shared" si="109"/>
        <v/>
      </c>
      <c r="W620" s="24" t="str">
        <f t="shared" si="110"/>
        <v/>
      </c>
      <c r="Y620" s="46" t="str">
        <f t="shared" si="111"/>
        <v/>
      </c>
      <c r="AA620" s="31" t="str">
        <f t="shared" si="115"/>
        <v/>
      </c>
      <c r="AB620" s="10" t="str">
        <f t="shared" si="115"/>
        <v/>
      </c>
      <c r="AC620" s="10" t="str">
        <f t="shared" si="115"/>
        <v/>
      </c>
      <c r="AD620" s="10" t="str">
        <f t="shared" si="115"/>
        <v/>
      </c>
      <c r="AE620" s="10" t="str">
        <f t="shared" si="115"/>
        <v/>
      </c>
      <c r="AF620" s="10" t="str">
        <f t="shared" si="115"/>
        <v/>
      </c>
      <c r="AG620" s="10" t="str">
        <f t="shared" si="115"/>
        <v/>
      </c>
      <c r="AH620" s="10" t="str">
        <f t="shared" si="115"/>
        <v/>
      </c>
      <c r="AI620" s="10" t="str">
        <f t="shared" si="115"/>
        <v/>
      </c>
      <c r="AJ620" s="10" t="str">
        <f t="shared" si="115"/>
        <v/>
      </c>
      <c r="AK620" s="10" t="str">
        <f t="shared" si="115"/>
        <v/>
      </c>
      <c r="AL620" s="10" t="str">
        <f t="shared" si="115"/>
        <v/>
      </c>
      <c r="AM620" s="10" t="str">
        <f t="shared" si="115"/>
        <v/>
      </c>
      <c r="AN620" s="10" t="str">
        <f t="shared" si="115"/>
        <v/>
      </c>
      <c r="AO620" s="32" t="str">
        <f t="shared" si="115"/>
        <v/>
      </c>
      <c r="AU620" s="13" t="str">
        <f>IF($F620="", "", IF(COUNTIF('Intro &amp; Setup'!$T$17:$Y$26, $F620)&gt;0, "", "X"))</f>
        <v/>
      </c>
      <c r="AW620" s="39" t="str">
        <f>IF(K620="", "", IF(COUNTIF('Intro &amp; Setup'!$AP$17:$AS$31, K620)&gt;0, "", "X"))</f>
        <v/>
      </c>
      <c r="AX620" s="1" t="str">
        <f>IF(L620="", "", IF(COUNTIF('Intro &amp; Setup'!$AP$17:$AS$31, L620)&gt;0, "", "X"))</f>
        <v/>
      </c>
      <c r="AY620" s="1" t="str">
        <f>IF(M620="", "", IF(COUNTIF('Intro &amp; Setup'!$AP$17:$AS$31, M620)&gt;0, "", "X"))</f>
        <v/>
      </c>
      <c r="AZ620" s="40" t="str">
        <f>IF(N620="", "", IF(COUNTIF('Intro &amp; Setup'!$AP$17:$AS$31, N620)&gt;0, "", "X"))</f>
        <v/>
      </c>
      <c r="BB620" s="55" t="str">
        <f t="shared" si="112"/>
        <v/>
      </c>
      <c r="BC620" s="56" t="str">
        <f t="shared" si="112"/>
        <v/>
      </c>
      <c r="BE620" s="13" t="str">
        <f t="shared" si="113"/>
        <v/>
      </c>
      <c r="BG620" s="13" t="str">
        <f t="shared" si="114"/>
        <v/>
      </c>
    </row>
    <row r="621" spans="1:59" x14ac:dyDescent="0.25">
      <c r="A621" s="2"/>
      <c r="B621" s="72"/>
      <c r="C621" s="73"/>
      <c r="D621" s="74"/>
      <c r="E621" s="74"/>
      <c r="F621" s="75"/>
      <c r="G621" s="74"/>
      <c r="H621" s="76"/>
      <c r="I621" s="74"/>
      <c r="J621" s="77"/>
      <c r="K621" s="72"/>
      <c r="L621" s="75"/>
      <c r="M621" s="75"/>
      <c r="N621" s="78"/>
      <c r="O621" s="79"/>
      <c r="P621" s="2"/>
      <c r="Q621" s="13" t="str">
        <f t="shared" si="107"/>
        <v/>
      </c>
      <c r="R621" s="2"/>
      <c r="T621" s="13" t="str">
        <f t="shared" si="108"/>
        <v/>
      </c>
      <c r="V621" s="13" t="str">
        <f t="shared" si="109"/>
        <v/>
      </c>
      <c r="W621" s="24" t="str">
        <f t="shared" si="110"/>
        <v/>
      </c>
      <c r="Y621" s="46" t="str">
        <f t="shared" si="111"/>
        <v/>
      </c>
      <c r="AA621" s="31" t="str">
        <f t="shared" ref="AA621:AO637" si="116">IF(OR(AA$10="", $J621=""), "", IF($K621=AA$10, $Y621, 0)+IF($L621=AA$10, $Y621, 0)+IF($M621=AA$10, $Y621, 0)+IF($N621=AA$10, $Y621, 0))</f>
        <v/>
      </c>
      <c r="AB621" s="10" t="str">
        <f t="shared" si="116"/>
        <v/>
      </c>
      <c r="AC621" s="10" t="str">
        <f t="shared" si="116"/>
        <v/>
      </c>
      <c r="AD621" s="10" t="str">
        <f t="shared" si="116"/>
        <v/>
      </c>
      <c r="AE621" s="10" t="str">
        <f t="shared" si="116"/>
        <v/>
      </c>
      <c r="AF621" s="10" t="str">
        <f t="shared" si="116"/>
        <v/>
      </c>
      <c r="AG621" s="10" t="str">
        <f t="shared" si="116"/>
        <v/>
      </c>
      <c r="AH621" s="10" t="str">
        <f t="shared" si="116"/>
        <v/>
      </c>
      <c r="AI621" s="10" t="str">
        <f t="shared" si="116"/>
        <v/>
      </c>
      <c r="AJ621" s="10" t="str">
        <f t="shared" si="116"/>
        <v/>
      </c>
      <c r="AK621" s="10" t="str">
        <f t="shared" si="116"/>
        <v/>
      </c>
      <c r="AL621" s="10" t="str">
        <f t="shared" si="116"/>
        <v/>
      </c>
      <c r="AM621" s="10" t="str">
        <f t="shared" si="116"/>
        <v/>
      </c>
      <c r="AN621" s="10" t="str">
        <f t="shared" si="116"/>
        <v/>
      </c>
      <c r="AO621" s="32" t="str">
        <f t="shared" si="116"/>
        <v/>
      </c>
      <c r="AU621" s="13" t="str">
        <f>IF($F621="", "", IF(COUNTIF('Intro &amp; Setup'!$T$17:$Y$26, $F621)&gt;0, "", "X"))</f>
        <v/>
      </c>
      <c r="AW621" s="39" t="str">
        <f>IF(K621="", "", IF(COUNTIF('Intro &amp; Setup'!$AP$17:$AS$31, K621)&gt;0, "", "X"))</f>
        <v/>
      </c>
      <c r="AX621" s="1" t="str">
        <f>IF(L621="", "", IF(COUNTIF('Intro &amp; Setup'!$AP$17:$AS$31, L621)&gt;0, "", "X"))</f>
        <v/>
      </c>
      <c r="AY621" s="1" t="str">
        <f>IF(M621="", "", IF(COUNTIF('Intro &amp; Setup'!$AP$17:$AS$31, M621)&gt;0, "", "X"))</f>
        <v/>
      </c>
      <c r="AZ621" s="40" t="str">
        <f>IF(N621="", "", IF(COUNTIF('Intro &amp; Setup'!$AP$17:$AS$31, N621)&gt;0, "", "X"))</f>
        <v/>
      </c>
      <c r="BB621" s="55" t="str">
        <f t="shared" si="112"/>
        <v/>
      </c>
      <c r="BC621" s="56" t="str">
        <f t="shared" si="112"/>
        <v/>
      </c>
      <c r="BE621" s="13" t="str">
        <f t="shared" si="113"/>
        <v/>
      </c>
      <c r="BG621" s="13" t="str">
        <f t="shared" si="114"/>
        <v/>
      </c>
    </row>
    <row r="622" spans="1:59" x14ac:dyDescent="0.25">
      <c r="A622" s="2"/>
      <c r="B622" s="72"/>
      <c r="C622" s="73"/>
      <c r="D622" s="74"/>
      <c r="E622" s="74"/>
      <c r="F622" s="75"/>
      <c r="G622" s="74"/>
      <c r="H622" s="76"/>
      <c r="I622" s="74"/>
      <c r="J622" s="77"/>
      <c r="K622" s="72"/>
      <c r="L622" s="75"/>
      <c r="M622" s="75"/>
      <c r="N622" s="78"/>
      <c r="O622" s="79"/>
      <c r="P622" s="2"/>
      <c r="Q622" s="13" t="str">
        <f t="shared" si="107"/>
        <v/>
      </c>
      <c r="R622" s="2"/>
      <c r="T622" s="13" t="str">
        <f t="shared" si="108"/>
        <v/>
      </c>
      <c r="V622" s="13" t="str">
        <f t="shared" si="109"/>
        <v/>
      </c>
      <c r="W622" s="24" t="str">
        <f t="shared" si="110"/>
        <v/>
      </c>
      <c r="Y622" s="46" t="str">
        <f t="shared" si="111"/>
        <v/>
      </c>
      <c r="AA622" s="31" t="str">
        <f t="shared" si="116"/>
        <v/>
      </c>
      <c r="AB622" s="10" t="str">
        <f t="shared" si="116"/>
        <v/>
      </c>
      <c r="AC622" s="10" t="str">
        <f t="shared" si="116"/>
        <v/>
      </c>
      <c r="AD622" s="10" t="str">
        <f t="shared" si="116"/>
        <v/>
      </c>
      <c r="AE622" s="10" t="str">
        <f t="shared" si="116"/>
        <v/>
      </c>
      <c r="AF622" s="10" t="str">
        <f t="shared" si="116"/>
        <v/>
      </c>
      <c r="AG622" s="10" t="str">
        <f t="shared" si="116"/>
        <v/>
      </c>
      <c r="AH622" s="10" t="str">
        <f t="shared" si="116"/>
        <v/>
      </c>
      <c r="AI622" s="10" t="str">
        <f t="shared" si="116"/>
        <v/>
      </c>
      <c r="AJ622" s="10" t="str">
        <f t="shared" si="116"/>
        <v/>
      </c>
      <c r="AK622" s="10" t="str">
        <f t="shared" si="116"/>
        <v/>
      </c>
      <c r="AL622" s="10" t="str">
        <f t="shared" si="116"/>
        <v/>
      </c>
      <c r="AM622" s="10" t="str">
        <f t="shared" si="116"/>
        <v/>
      </c>
      <c r="AN622" s="10" t="str">
        <f t="shared" si="116"/>
        <v/>
      </c>
      <c r="AO622" s="32" t="str">
        <f t="shared" si="116"/>
        <v/>
      </c>
      <c r="AU622" s="13" t="str">
        <f>IF($F622="", "", IF(COUNTIF('Intro &amp; Setup'!$T$17:$Y$26, $F622)&gt;0, "", "X"))</f>
        <v/>
      </c>
      <c r="AW622" s="39" t="str">
        <f>IF(K622="", "", IF(COUNTIF('Intro &amp; Setup'!$AP$17:$AS$31, K622)&gt;0, "", "X"))</f>
        <v/>
      </c>
      <c r="AX622" s="1" t="str">
        <f>IF(L622="", "", IF(COUNTIF('Intro &amp; Setup'!$AP$17:$AS$31, L622)&gt;0, "", "X"))</f>
        <v/>
      </c>
      <c r="AY622" s="1" t="str">
        <f>IF(M622="", "", IF(COUNTIF('Intro &amp; Setup'!$AP$17:$AS$31, M622)&gt;0, "", "X"))</f>
        <v/>
      </c>
      <c r="AZ622" s="40" t="str">
        <f>IF(N622="", "", IF(COUNTIF('Intro &amp; Setup'!$AP$17:$AS$31, N622)&gt;0, "", "X"))</f>
        <v/>
      </c>
      <c r="BB622" s="55" t="str">
        <f t="shared" si="112"/>
        <v/>
      </c>
      <c r="BC622" s="56" t="str">
        <f t="shared" si="112"/>
        <v/>
      </c>
      <c r="BE622" s="13" t="str">
        <f t="shared" si="113"/>
        <v/>
      </c>
      <c r="BG622" s="13" t="str">
        <f t="shared" si="114"/>
        <v/>
      </c>
    </row>
    <row r="623" spans="1:59" x14ac:dyDescent="0.25">
      <c r="A623" s="2"/>
      <c r="B623" s="72"/>
      <c r="C623" s="73"/>
      <c r="D623" s="74"/>
      <c r="E623" s="74"/>
      <c r="F623" s="75"/>
      <c r="G623" s="74"/>
      <c r="H623" s="76"/>
      <c r="I623" s="74"/>
      <c r="J623" s="77"/>
      <c r="K623" s="72"/>
      <c r="L623" s="75"/>
      <c r="M623" s="75"/>
      <c r="N623" s="78"/>
      <c r="O623" s="79"/>
      <c r="P623" s="2"/>
      <c r="Q623" s="13" t="str">
        <f t="shared" si="107"/>
        <v/>
      </c>
      <c r="R623" s="2"/>
      <c r="T623" s="13" t="str">
        <f t="shared" si="108"/>
        <v/>
      </c>
      <c r="V623" s="13" t="str">
        <f t="shared" si="109"/>
        <v/>
      </c>
      <c r="W623" s="24" t="str">
        <f t="shared" si="110"/>
        <v/>
      </c>
      <c r="Y623" s="46" t="str">
        <f t="shared" si="111"/>
        <v/>
      </c>
      <c r="AA623" s="31" t="str">
        <f t="shared" si="116"/>
        <v/>
      </c>
      <c r="AB623" s="10" t="str">
        <f t="shared" si="116"/>
        <v/>
      </c>
      <c r="AC623" s="10" t="str">
        <f t="shared" si="116"/>
        <v/>
      </c>
      <c r="AD623" s="10" t="str">
        <f t="shared" si="116"/>
        <v/>
      </c>
      <c r="AE623" s="10" t="str">
        <f t="shared" si="116"/>
        <v/>
      </c>
      <c r="AF623" s="10" t="str">
        <f t="shared" si="116"/>
        <v/>
      </c>
      <c r="AG623" s="10" t="str">
        <f t="shared" si="116"/>
        <v/>
      </c>
      <c r="AH623" s="10" t="str">
        <f t="shared" si="116"/>
        <v/>
      </c>
      <c r="AI623" s="10" t="str">
        <f t="shared" si="116"/>
        <v/>
      </c>
      <c r="AJ623" s="10" t="str">
        <f t="shared" si="116"/>
        <v/>
      </c>
      <c r="AK623" s="10" t="str">
        <f t="shared" si="116"/>
        <v/>
      </c>
      <c r="AL623" s="10" t="str">
        <f t="shared" si="116"/>
        <v/>
      </c>
      <c r="AM623" s="10" t="str">
        <f t="shared" si="116"/>
        <v/>
      </c>
      <c r="AN623" s="10" t="str">
        <f t="shared" si="116"/>
        <v/>
      </c>
      <c r="AO623" s="32" t="str">
        <f t="shared" si="116"/>
        <v/>
      </c>
      <c r="AU623" s="13" t="str">
        <f>IF($F623="", "", IF(COUNTIF('Intro &amp; Setup'!$T$17:$Y$26, $F623)&gt;0, "", "X"))</f>
        <v/>
      </c>
      <c r="AW623" s="39" t="str">
        <f>IF(K623="", "", IF(COUNTIF('Intro &amp; Setup'!$AP$17:$AS$31, K623)&gt;0, "", "X"))</f>
        <v/>
      </c>
      <c r="AX623" s="1" t="str">
        <f>IF(L623="", "", IF(COUNTIF('Intro &amp; Setup'!$AP$17:$AS$31, L623)&gt;0, "", "X"))</f>
        <v/>
      </c>
      <c r="AY623" s="1" t="str">
        <f>IF(M623="", "", IF(COUNTIF('Intro &amp; Setup'!$AP$17:$AS$31, M623)&gt;0, "", "X"))</f>
        <v/>
      </c>
      <c r="AZ623" s="40" t="str">
        <f>IF(N623="", "", IF(COUNTIF('Intro &amp; Setup'!$AP$17:$AS$31, N623)&gt;0, "", "X"))</f>
        <v/>
      </c>
      <c r="BB623" s="55" t="str">
        <f t="shared" si="112"/>
        <v/>
      </c>
      <c r="BC623" s="56" t="str">
        <f t="shared" si="112"/>
        <v/>
      </c>
      <c r="BE623" s="13" t="str">
        <f t="shared" si="113"/>
        <v/>
      </c>
      <c r="BG623" s="13" t="str">
        <f t="shared" si="114"/>
        <v/>
      </c>
    </row>
    <row r="624" spans="1:59" x14ac:dyDescent="0.25">
      <c r="A624" s="2"/>
      <c r="B624" s="72"/>
      <c r="C624" s="73"/>
      <c r="D624" s="74"/>
      <c r="E624" s="74"/>
      <c r="F624" s="75"/>
      <c r="G624" s="74"/>
      <c r="H624" s="76"/>
      <c r="I624" s="74"/>
      <c r="J624" s="77"/>
      <c r="K624" s="72"/>
      <c r="L624" s="75"/>
      <c r="M624" s="75"/>
      <c r="N624" s="78"/>
      <c r="O624" s="79"/>
      <c r="P624" s="2"/>
      <c r="Q624" s="13" t="str">
        <f t="shared" si="107"/>
        <v/>
      </c>
      <c r="R624" s="2"/>
      <c r="T624" s="13" t="str">
        <f t="shared" si="108"/>
        <v/>
      </c>
      <c r="V624" s="13" t="str">
        <f t="shared" si="109"/>
        <v/>
      </c>
      <c r="W624" s="24" t="str">
        <f t="shared" si="110"/>
        <v/>
      </c>
      <c r="Y624" s="46" t="str">
        <f t="shared" si="111"/>
        <v/>
      </c>
      <c r="AA624" s="31" t="str">
        <f t="shared" si="116"/>
        <v/>
      </c>
      <c r="AB624" s="10" t="str">
        <f t="shared" si="116"/>
        <v/>
      </c>
      <c r="AC624" s="10" t="str">
        <f t="shared" si="116"/>
        <v/>
      </c>
      <c r="AD624" s="10" t="str">
        <f t="shared" si="116"/>
        <v/>
      </c>
      <c r="AE624" s="10" t="str">
        <f t="shared" si="116"/>
        <v/>
      </c>
      <c r="AF624" s="10" t="str">
        <f t="shared" si="116"/>
        <v/>
      </c>
      <c r="AG624" s="10" t="str">
        <f t="shared" si="116"/>
        <v/>
      </c>
      <c r="AH624" s="10" t="str">
        <f t="shared" si="116"/>
        <v/>
      </c>
      <c r="AI624" s="10" t="str">
        <f t="shared" si="116"/>
        <v/>
      </c>
      <c r="AJ624" s="10" t="str">
        <f t="shared" si="116"/>
        <v/>
      </c>
      <c r="AK624" s="10" t="str">
        <f t="shared" si="116"/>
        <v/>
      </c>
      <c r="AL624" s="10" t="str">
        <f t="shared" si="116"/>
        <v/>
      </c>
      <c r="AM624" s="10" t="str">
        <f t="shared" si="116"/>
        <v/>
      </c>
      <c r="AN624" s="10" t="str">
        <f t="shared" si="116"/>
        <v/>
      </c>
      <c r="AO624" s="32" t="str">
        <f t="shared" si="116"/>
        <v/>
      </c>
      <c r="AU624" s="13" t="str">
        <f>IF($F624="", "", IF(COUNTIF('Intro &amp; Setup'!$T$17:$Y$26, $F624)&gt;0, "", "X"))</f>
        <v/>
      </c>
      <c r="AW624" s="39" t="str">
        <f>IF(K624="", "", IF(COUNTIF('Intro &amp; Setup'!$AP$17:$AS$31, K624)&gt;0, "", "X"))</f>
        <v/>
      </c>
      <c r="AX624" s="1" t="str">
        <f>IF(L624="", "", IF(COUNTIF('Intro &amp; Setup'!$AP$17:$AS$31, L624)&gt;0, "", "X"))</f>
        <v/>
      </c>
      <c r="AY624" s="1" t="str">
        <f>IF(M624="", "", IF(COUNTIF('Intro &amp; Setup'!$AP$17:$AS$31, M624)&gt;0, "", "X"))</f>
        <v/>
      </c>
      <c r="AZ624" s="40" t="str">
        <f>IF(N624="", "", IF(COUNTIF('Intro &amp; Setup'!$AP$17:$AS$31, N624)&gt;0, "", "X"))</f>
        <v/>
      </c>
      <c r="BB624" s="55" t="str">
        <f t="shared" si="112"/>
        <v/>
      </c>
      <c r="BC624" s="56" t="str">
        <f t="shared" si="112"/>
        <v/>
      </c>
      <c r="BE624" s="13" t="str">
        <f t="shared" si="113"/>
        <v/>
      </c>
      <c r="BG624" s="13" t="str">
        <f t="shared" si="114"/>
        <v/>
      </c>
    </row>
    <row r="625" spans="1:59" x14ac:dyDescent="0.25">
      <c r="A625" s="2"/>
      <c r="B625" s="72"/>
      <c r="C625" s="73"/>
      <c r="D625" s="74"/>
      <c r="E625" s="74"/>
      <c r="F625" s="75"/>
      <c r="G625" s="74"/>
      <c r="H625" s="76"/>
      <c r="I625" s="74"/>
      <c r="J625" s="77"/>
      <c r="K625" s="72"/>
      <c r="L625" s="75"/>
      <c r="M625" s="75"/>
      <c r="N625" s="78"/>
      <c r="O625" s="79"/>
      <c r="P625" s="2"/>
      <c r="Q625" s="13" t="str">
        <f t="shared" si="107"/>
        <v/>
      </c>
      <c r="R625" s="2"/>
      <c r="T625" s="13" t="str">
        <f t="shared" si="108"/>
        <v/>
      </c>
      <c r="V625" s="13" t="str">
        <f t="shared" si="109"/>
        <v/>
      </c>
      <c r="W625" s="24" t="str">
        <f t="shared" si="110"/>
        <v/>
      </c>
      <c r="Y625" s="46" t="str">
        <f t="shared" si="111"/>
        <v/>
      </c>
      <c r="AA625" s="31" t="str">
        <f t="shared" si="116"/>
        <v/>
      </c>
      <c r="AB625" s="10" t="str">
        <f t="shared" si="116"/>
        <v/>
      </c>
      <c r="AC625" s="10" t="str">
        <f t="shared" si="116"/>
        <v/>
      </c>
      <c r="AD625" s="10" t="str">
        <f t="shared" si="116"/>
        <v/>
      </c>
      <c r="AE625" s="10" t="str">
        <f t="shared" si="116"/>
        <v/>
      </c>
      <c r="AF625" s="10" t="str">
        <f t="shared" si="116"/>
        <v/>
      </c>
      <c r="AG625" s="10" t="str">
        <f t="shared" si="116"/>
        <v/>
      </c>
      <c r="AH625" s="10" t="str">
        <f t="shared" si="116"/>
        <v/>
      </c>
      <c r="AI625" s="10" t="str">
        <f t="shared" si="116"/>
        <v/>
      </c>
      <c r="AJ625" s="10" t="str">
        <f t="shared" si="116"/>
        <v/>
      </c>
      <c r="AK625" s="10" t="str">
        <f t="shared" si="116"/>
        <v/>
      </c>
      <c r="AL625" s="10" t="str">
        <f t="shared" si="116"/>
        <v/>
      </c>
      <c r="AM625" s="10" t="str">
        <f t="shared" si="116"/>
        <v/>
      </c>
      <c r="AN625" s="10" t="str">
        <f t="shared" si="116"/>
        <v/>
      </c>
      <c r="AO625" s="32" t="str">
        <f t="shared" si="116"/>
        <v/>
      </c>
      <c r="AU625" s="13" t="str">
        <f>IF($F625="", "", IF(COUNTIF('Intro &amp; Setup'!$T$17:$Y$26, $F625)&gt;0, "", "X"))</f>
        <v/>
      </c>
      <c r="AW625" s="39" t="str">
        <f>IF(K625="", "", IF(COUNTIF('Intro &amp; Setup'!$AP$17:$AS$31, K625)&gt;0, "", "X"))</f>
        <v/>
      </c>
      <c r="AX625" s="1" t="str">
        <f>IF(L625="", "", IF(COUNTIF('Intro &amp; Setup'!$AP$17:$AS$31, L625)&gt;0, "", "X"))</f>
        <v/>
      </c>
      <c r="AY625" s="1" t="str">
        <f>IF(M625="", "", IF(COUNTIF('Intro &amp; Setup'!$AP$17:$AS$31, M625)&gt;0, "", "X"))</f>
        <v/>
      </c>
      <c r="AZ625" s="40" t="str">
        <f>IF(N625="", "", IF(COUNTIF('Intro &amp; Setup'!$AP$17:$AS$31, N625)&gt;0, "", "X"))</f>
        <v/>
      </c>
      <c r="BB625" s="55" t="str">
        <f t="shared" si="112"/>
        <v/>
      </c>
      <c r="BC625" s="56" t="str">
        <f t="shared" si="112"/>
        <v/>
      </c>
      <c r="BE625" s="13" t="str">
        <f t="shared" si="113"/>
        <v/>
      </c>
      <c r="BG625" s="13" t="str">
        <f t="shared" si="114"/>
        <v/>
      </c>
    </row>
    <row r="626" spans="1:59" x14ac:dyDescent="0.25">
      <c r="A626" s="2"/>
      <c r="B626" s="72"/>
      <c r="C626" s="73"/>
      <c r="D626" s="74"/>
      <c r="E626" s="74"/>
      <c r="F626" s="75"/>
      <c r="G626" s="74"/>
      <c r="H626" s="76"/>
      <c r="I626" s="74"/>
      <c r="J626" s="77"/>
      <c r="K626" s="72"/>
      <c r="L626" s="75"/>
      <c r="M626" s="75"/>
      <c r="N626" s="78"/>
      <c r="O626" s="79"/>
      <c r="P626" s="2"/>
      <c r="Q626" s="13" t="str">
        <f t="shared" si="107"/>
        <v/>
      </c>
      <c r="R626" s="2"/>
      <c r="T626" s="13" t="str">
        <f t="shared" si="108"/>
        <v/>
      </c>
      <c r="V626" s="13" t="str">
        <f t="shared" si="109"/>
        <v/>
      </c>
      <c r="W626" s="24" t="str">
        <f t="shared" si="110"/>
        <v/>
      </c>
      <c r="Y626" s="46" t="str">
        <f t="shared" si="111"/>
        <v/>
      </c>
      <c r="AA626" s="31" t="str">
        <f t="shared" si="116"/>
        <v/>
      </c>
      <c r="AB626" s="10" t="str">
        <f t="shared" si="116"/>
        <v/>
      </c>
      <c r="AC626" s="10" t="str">
        <f t="shared" si="116"/>
        <v/>
      </c>
      <c r="AD626" s="10" t="str">
        <f t="shared" si="116"/>
        <v/>
      </c>
      <c r="AE626" s="10" t="str">
        <f t="shared" si="116"/>
        <v/>
      </c>
      <c r="AF626" s="10" t="str">
        <f t="shared" si="116"/>
        <v/>
      </c>
      <c r="AG626" s="10" t="str">
        <f t="shared" si="116"/>
        <v/>
      </c>
      <c r="AH626" s="10" t="str">
        <f t="shared" si="116"/>
        <v/>
      </c>
      <c r="AI626" s="10" t="str">
        <f t="shared" si="116"/>
        <v/>
      </c>
      <c r="AJ626" s="10" t="str">
        <f t="shared" si="116"/>
        <v/>
      </c>
      <c r="AK626" s="10" t="str">
        <f t="shared" si="116"/>
        <v/>
      </c>
      <c r="AL626" s="10" t="str">
        <f t="shared" si="116"/>
        <v/>
      </c>
      <c r="AM626" s="10" t="str">
        <f t="shared" si="116"/>
        <v/>
      </c>
      <c r="AN626" s="10" t="str">
        <f t="shared" si="116"/>
        <v/>
      </c>
      <c r="AO626" s="32" t="str">
        <f t="shared" si="116"/>
        <v/>
      </c>
      <c r="AU626" s="13" t="str">
        <f>IF($F626="", "", IF(COUNTIF('Intro &amp; Setup'!$T$17:$Y$26, $F626)&gt;0, "", "X"))</f>
        <v/>
      </c>
      <c r="AW626" s="39" t="str">
        <f>IF(K626="", "", IF(COUNTIF('Intro &amp; Setup'!$AP$17:$AS$31, K626)&gt;0, "", "X"))</f>
        <v/>
      </c>
      <c r="AX626" s="1" t="str">
        <f>IF(L626="", "", IF(COUNTIF('Intro &amp; Setup'!$AP$17:$AS$31, L626)&gt;0, "", "X"))</f>
        <v/>
      </c>
      <c r="AY626" s="1" t="str">
        <f>IF(M626="", "", IF(COUNTIF('Intro &amp; Setup'!$AP$17:$AS$31, M626)&gt;0, "", "X"))</f>
        <v/>
      </c>
      <c r="AZ626" s="40" t="str">
        <f>IF(N626="", "", IF(COUNTIF('Intro &amp; Setup'!$AP$17:$AS$31, N626)&gt;0, "", "X"))</f>
        <v/>
      </c>
      <c r="BB626" s="55" t="str">
        <f t="shared" si="112"/>
        <v/>
      </c>
      <c r="BC626" s="56" t="str">
        <f t="shared" si="112"/>
        <v/>
      </c>
      <c r="BE626" s="13" t="str">
        <f t="shared" si="113"/>
        <v/>
      </c>
      <c r="BG626" s="13" t="str">
        <f t="shared" si="114"/>
        <v/>
      </c>
    </row>
    <row r="627" spans="1:59" x14ac:dyDescent="0.25">
      <c r="A627" s="2"/>
      <c r="B627" s="72"/>
      <c r="C627" s="73"/>
      <c r="D627" s="74"/>
      <c r="E627" s="74"/>
      <c r="F627" s="75"/>
      <c r="G627" s="74"/>
      <c r="H627" s="76"/>
      <c r="I627" s="74"/>
      <c r="J627" s="77"/>
      <c r="K627" s="72"/>
      <c r="L627" s="75"/>
      <c r="M627" s="75"/>
      <c r="N627" s="78"/>
      <c r="O627" s="79"/>
      <c r="P627" s="2"/>
      <c r="Q627" s="13" t="str">
        <f t="shared" si="107"/>
        <v/>
      </c>
      <c r="R627" s="2"/>
      <c r="T627" s="13" t="str">
        <f t="shared" si="108"/>
        <v/>
      </c>
      <c r="V627" s="13" t="str">
        <f t="shared" si="109"/>
        <v/>
      </c>
      <c r="W627" s="24" t="str">
        <f t="shared" si="110"/>
        <v/>
      </c>
      <c r="Y627" s="46" t="str">
        <f t="shared" si="111"/>
        <v/>
      </c>
      <c r="AA627" s="31" t="str">
        <f t="shared" si="116"/>
        <v/>
      </c>
      <c r="AB627" s="10" t="str">
        <f t="shared" si="116"/>
        <v/>
      </c>
      <c r="AC627" s="10" t="str">
        <f t="shared" si="116"/>
        <v/>
      </c>
      <c r="AD627" s="10" t="str">
        <f t="shared" si="116"/>
        <v/>
      </c>
      <c r="AE627" s="10" t="str">
        <f t="shared" si="116"/>
        <v/>
      </c>
      <c r="AF627" s="10" t="str">
        <f t="shared" si="116"/>
        <v/>
      </c>
      <c r="AG627" s="10" t="str">
        <f t="shared" si="116"/>
        <v/>
      </c>
      <c r="AH627" s="10" t="str">
        <f t="shared" si="116"/>
        <v/>
      </c>
      <c r="AI627" s="10" t="str">
        <f t="shared" si="116"/>
        <v/>
      </c>
      <c r="AJ627" s="10" t="str">
        <f t="shared" si="116"/>
        <v/>
      </c>
      <c r="AK627" s="10" t="str">
        <f t="shared" si="116"/>
        <v/>
      </c>
      <c r="AL627" s="10" t="str">
        <f t="shared" si="116"/>
        <v/>
      </c>
      <c r="AM627" s="10" t="str">
        <f t="shared" si="116"/>
        <v/>
      </c>
      <c r="AN627" s="10" t="str">
        <f t="shared" si="116"/>
        <v/>
      </c>
      <c r="AO627" s="32" t="str">
        <f t="shared" si="116"/>
        <v/>
      </c>
      <c r="AU627" s="13" t="str">
        <f>IF($F627="", "", IF(COUNTIF('Intro &amp; Setup'!$T$17:$Y$26, $F627)&gt;0, "", "X"))</f>
        <v/>
      </c>
      <c r="AW627" s="39" t="str">
        <f>IF(K627="", "", IF(COUNTIF('Intro &amp; Setup'!$AP$17:$AS$31, K627)&gt;0, "", "X"))</f>
        <v/>
      </c>
      <c r="AX627" s="1" t="str">
        <f>IF(L627="", "", IF(COUNTIF('Intro &amp; Setup'!$AP$17:$AS$31, L627)&gt;0, "", "X"))</f>
        <v/>
      </c>
      <c r="AY627" s="1" t="str">
        <f>IF(M627="", "", IF(COUNTIF('Intro &amp; Setup'!$AP$17:$AS$31, M627)&gt;0, "", "X"))</f>
        <v/>
      </c>
      <c r="AZ627" s="40" t="str">
        <f>IF(N627="", "", IF(COUNTIF('Intro &amp; Setup'!$AP$17:$AS$31, N627)&gt;0, "", "X"))</f>
        <v/>
      </c>
      <c r="BB627" s="55" t="str">
        <f t="shared" si="112"/>
        <v/>
      </c>
      <c r="BC627" s="56" t="str">
        <f t="shared" si="112"/>
        <v/>
      </c>
      <c r="BE627" s="13" t="str">
        <f t="shared" si="113"/>
        <v/>
      </c>
      <c r="BG627" s="13" t="str">
        <f t="shared" si="114"/>
        <v/>
      </c>
    </row>
    <row r="628" spans="1:59" x14ac:dyDescent="0.25">
      <c r="A628" s="2"/>
      <c r="B628" s="72"/>
      <c r="C628" s="73"/>
      <c r="D628" s="74"/>
      <c r="E628" s="74"/>
      <c r="F628" s="75"/>
      <c r="G628" s="74"/>
      <c r="H628" s="76"/>
      <c r="I628" s="74"/>
      <c r="J628" s="77"/>
      <c r="K628" s="72"/>
      <c r="L628" s="75"/>
      <c r="M628" s="75"/>
      <c r="N628" s="78"/>
      <c r="O628" s="79"/>
      <c r="P628" s="2"/>
      <c r="Q628" s="13" t="str">
        <f t="shared" si="107"/>
        <v/>
      </c>
      <c r="R628" s="2"/>
      <c r="T628" s="13" t="str">
        <f t="shared" si="108"/>
        <v/>
      </c>
      <c r="V628" s="13" t="str">
        <f t="shared" si="109"/>
        <v/>
      </c>
      <c r="W628" s="24" t="str">
        <f t="shared" si="110"/>
        <v/>
      </c>
      <c r="Y628" s="46" t="str">
        <f t="shared" si="111"/>
        <v/>
      </c>
      <c r="AA628" s="31" t="str">
        <f t="shared" si="116"/>
        <v/>
      </c>
      <c r="AB628" s="10" t="str">
        <f t="shared" si="116"/>
        <v/>
      </c>
      <c r="AC628" s="10" t="str">
        <f t="shared" si="116"/>
        <v/>
      </c>
      <c r="AD628" s="10" t="str">
        <f t="shared" si="116"/>
        <v/>
      </c>
      <c r="AE628" s="10" t="str">
        <f t="shared" si="116"/>
        <v/>
      </c>
      <c r="AF628" s="10" t="str">
        <f t="shared" si="116"/>
        <v/>
      </c>
      <c r="AG628" s="10" t="str">
        <f t="shared" si="116"/>
        <v/>
      </c>
      <c r="AH628" s="10" t="str">
        <f t="shared" si="116"/>
        <v/>
      </c>
      <c r="AI628" s="10" t="str">
        <f t="shared" si="116"/>
        <v/>
      </c>
      <c r="AJ628" s="10" t="str">
        <f t="shared" si="116"/>
        <v/>
      </c>
      <c r="AK628" s="10" t="str">
        <f t="shared" si="116"/>
        <v/>
      </c>
      <c r="AL628" s="10" t="str">
        <f t="shared" si="116"/>
        <v/>
      </c>
      <c r="AM628" s="10" t="str">
        <f t="shared" si="116"/>
        <v/>
      </c>
      <c r="AN628" s="10" t="str">
        <f t="shared" si="116"/>
        <v/>
      </c>
      <c r="AO628" s="32" t="str">
        <f t="shared" si="116"/>
        <v/>
      </c>
      <c r="AU628" s="13" t="str">
        <f>IF($F628="", "", IF(COUNTIF('Intro &amp; Setup'!$T$17:$Y$26, $F628)&gt;0, "", "X"))</f>
        <v/>
      </c>
      <c r="AW628" s="39" t="str">
        <f>IF(K628="", "", IF(COUNTIF('Intro &amp; Setup'!$AP$17:$AS$31, K628)&gt;0, "", "X"))</f>
        <v/>
      </c>
      <c r="AX628" s="1" t="str">
        <f>IF(L628="", "", IF(COUNTIF('Intro &amp; Setup'!$AP$17:$AS$31, L628)&gt;0, "", "X"))</f>
        <v/>
      </c>
      <c r="AY628" s="1" t="str">
        <f>IF(M628="", "", IF(COUNTIF('Intro &amp; Setup'!$AP$17:$AS$31, M628)&gt;0, "", "X"))</f>
        <v/>
      </c>
      <c r="AZ628" s="40" t="str">
        <f>IF(N628="", "", IF(COUNTIF('Intro &amp; Setup'!$AP$17:$AS$31, N628)&gt;0, "", "X"))</f>
        <v/>
      </c>
      <c r="BB628" s="55" t="str">
        <f t="shared" si="112"/>
        <v/>
      </c>
      <c r="BC628" s="56" t="str">
        <f t="shared" si="112"/>
        <v/>
      </c>
      <c r="BE628" s="13" t="str">
        <f t="shared" si="113"/>
        <v/>
      </c>
      <c r="BG628" s="13" t="str">
        <f t="shared" si="114"/>
        <v/>
      </c>
    </row>
    <row r="629" spans="1:59" x14ac:dyDescent="0.25">
      <c r="A629" s="2"/>
      <c r="B629" s="72"/>
      <c r="C629" s="73"/>
      <c r="D629" s="74"/>
      <c r="E629" s="74"/>
      <c r="F629" s="75"/>
      <c r="G629" s="74"/>
      <c r="H629" s="76"/>
      <c r="I629" s="74"/>
      <c r="J629" s="77"/>
      <c r="K629" s="72"/>
      <c r="L629" s="75"/>
      <c r="M629" s="75"/>
      <c r="N629" s="78"/>
      <c r="O629" s="79"/>
      <c r="P629" s="2"/>
      <c r="Q629" s="13" t="str">
        <f t="shared" si="107"/>
        <v/>
      </c>
      <c r="R629" s="2"/>
      <c r="T629" s="13" t="str">
        <f t="shared" si="108"/>
        <v/>
      </c>
      <c r="V629" s="13" t="str">
        <f t="shared" si="109"/>
        <v/>
      </c>
      <c r="W629" s="24" t="str">
        <f t="shared" si="110"/>
        <v/>
      </c>
      <c r="Y629" s="46" t="str">
        <f t="shared" si="111"/>
        <v/>
      </c>
      <c r="AA629" s="31" t="str">
        <f t="shared" si="116"/>
        <v/>
      </c>
      <c r="AB629" s="10" t="str">
        <f t="shared" si="116"/>
        <v/>
      </c>
      <c r="AC629" s="10" t="str">
        <f t="shared" si="116"/>
        <v/>
      </c>
      <c r="AD629" s="10" t="str">
        <f t="shared" si="116"/>
        <v/>
      </c>
      <c r="AE629" s="10" t="str">
        <f t="shared" si="116"/>
        <v/>
      </c>
      <c r="AF629" s="10" t="str">
        <f t="shared" si="116"/>
        <v/>
      </c>
      <c r="AG629" s="10" t="str">
        <f t="shared" si="116"/>
        <v/>
      </c>
      <c r="AH629" s="10" t="str">
        <f t="shared" si="116"/>
        <v/>
      </c>
      <c r="AI629" s="10" t="str">
        <f t="shared" si="116"/>
        <v/>
      </c>
      <c r="AJ629" s="10" t="str">
        <f t="shared" si="116"/>
        <v/>
      </c>
      <c r="AK629" s="10" t="str">
        <f t="shared" si="116"/>
        <v/>
      </c>
      <c r="AL629" s="10" t="str">
        <f t="shared" si="116"/>
        <v/>
      </c>
      <c r="AM629" s="10" t="str">
        <f t="shared" si="116"/>
        <v/>
      </c>
      <c r="AN629" s="10" t="str">
        <f t="shared" si="116"/>
        <v/>
      </c>
      <c r="AO629" s="32" t="str">
        <f t="shared" si="116"/>
        <v/>
      </c>
      <c r="AU629" s="13" t="str">
        <f>IF($F629="", "", IF(COUNTIF('Intro &amp; Setup'!$T$17:$Y$26, $F629)&gt;0, "", "X"))</f>
        <v/>
      </c>
      <c r="AW629" s="39" t="str">
        <f>IF(K629="", "", IF(COUNTIF('Intro &amp; Setup'!$AP$17:$AS$31, K629)&gt;0, "", "X"))</f>
        <v/>
      </c>
      <c r="AX629" s="1" t="str">
        <f>IF(L629="", "", IF(COUNTIF('Intro &amp; Setup'!$AP$17:$AS$31, L629)&gt;0, "", "X"))</f>
        <v/>
      </c>
      <c r="AY629" s="1" t="str">
        <f>IF(M629="", "", IF(COUNTIF('Intro &amp; Setup'!$AP$17:$AS$31, M629)&gt;0, "", "X"))</f>
        <v/>
      </c>
      <c r="AZ629" s="40" t="str">
        <f>IF(N629="", "", IF(COUNTIF('Intro &amp; Setup'!$AP$17:$AS$31, N629)&gt;0, "", "X"))</f>
        <v/>
      </c>
      <c r="BB629" s="55" t="str">
        <f t="shared" si="112"/>
        <v/>
      </c>
      <c r="BC629" s="56" t="str">
        <f t="shared" si="112"/>
        <v/>
      </c>
      <c r="BE629" s="13" t="str">
        <f t="shared" si="113"/>
        <v/>
      </c>
      <c r="BG629" s="13" t="str">
        <f t="shared" si="114"/>
        <v/>
      </c>
    </row>
    <row r="630" spans="1:59" x14ac:dyDescent="0.25">
      <c r="A630" s="2"/>
      <c r="B630" s="72"/>
      <c r="C630" s="73"/>
      <c r="D630" s="74"/>
      <c r="E630" s="74"/>
      <c r="F630" s="75"/>
      <c r="G630" s="74"/>
      <c r="H630" s="76"/>
      <c r="I630" s="74"/>
      <c r="J630" s="77"/>
      <c r="K630" s="72"/>
      <c r="L630" s="75"/>
      <c r="M630" s="75"/>
      <c r="N630" s="78"/>
      <c r="O630" s="79"/>
      <c r="P630" s="2"/>
      <c r="Q630" s="13" t="str">
        <f t="shared" si="107"/>
        <v/>
      </c>
      <c r="R630" s="2"/>
      <c r="T630" s="13" t="str">
        <f t="shared" si="108"/>
        <v/>
      </c>
      <c r="V630" s="13" t="str">
        <f t="shared" si="109"/>
        <v/>
      </c>
      <c r="W630" s="24" t="str">
        <f t="shared" si="110"/>
        <v/>
      </c>
      <c r="Y630" s="46" t="str">
        <f t="shared" si="111"/>
        <v/>
      </c>
      <c r="AA630" s="31" t="str">
        <f t="shared" si="116"/>
        <v/>
      </c>
      <c r="AB630" s="10" t="str">
        <f t="shared" si="116"/>
        <v/>
      </c>
      <c r="AC630" s="10" t="str">
        <f t="shared" si="116"/>
        <v/>
      </c>
      <c r="AD630" s="10" t="str">
        <f t="shared" si="116"/>
        <v/>
      </c>
      <c r="AE630" s="10" t="str">
        <f t="shared" si="116"/>
        <v/>
      </c>
      <c r="AF630" s="10" t="str">
        <f t="shared" si="116"/>
        <v/>
      </c>
      <c r="AG630" s="10" t="str">
        <f t="shared" si="116"/>
        <v/>
      </c>
      <c r="AH630" s="10" t="str">
        <f t="shared" si="116"/>
        <v/>
      </c>
      <c r="AI630" s="10" t="str">
        <f t="shared" si="116"/>
        <v/>
      </c>
      <c r="AJ630" s="10" t="str">
        <f t="shared" si="116"/>
        <v/>
      </c>
      <c r="AK630" s="10" t="str">
        <f t="shared" si="116"/>
        <v/>
      </c>
      <c r="AL630" s="10" t="str">
        <f t="shared" si="116"/>
        <v/>
      </c>
      <c r="AM630" s="10" t="str">
        <f t="shared" si="116"/>
        <v/>
      </c>
      <c r="AN630" s="10" t="str">
        <f t="shared" si="116"/>
        <v/>
      </c>
      <c r="AO630" s="32" t="str">
        <f t="shared" si="116"/>
        <v/>
      </c>
      <c r="AU630" s="13" t="str">
        <f>IF($F630="", "", IF(COUNTIF('Intro &amp; Setup'!$T$17:$Y$26, $F630)&gt;0, "", "X"))</f>
        <v/>
      </c>
      <c r="AW630" s="39" t="str">
        <f>IF(K630="", "", IF(COUNTIF('Intro &amp; Setup'!$AP$17:$AS$31, K630)&gt;0, "", "X"))</f>
        <v/>
      </c>
      <c r="AX630" s="1" t="str">
        <f>IF(L630="", "", IF(COUNTIF('Intro &amp; Setup'!$AP$17:$AS$31, L630)&gt;0, "", "X"))</f>
        <v/>
      </c>
      <c r="AY630" s="1" t="str">
        <f>IF(M630="", "", IF(COUNTIF('Intro &amp; Setup'!$AP$17:$AS$31, M630)&gt;0, "", "X"))</f>
        <v/>
      </c>
      <c r="AZ630" s="40" t="str">
        <f>IF(N630="", "", IF(COUNTIF('Intro &amp; Setup'!$AP$17:$AS$31, N630)&gt;0, "", "X"))</f>
        <v/>
      </c>
      <c r="BB630" s="55" t="str">
        <f t="shared" si="112"/>
        <v/>
      </c>
      <c r="BC630" s="56" t="str">
        <f t="shared" si="112"/>
        <v/>
      </c>
      <c r="BE630" s="13" t="str">
        <f t="shared" si="113"/>
        <v/>
      </c>
      <c r="BG630" s="13" t="str">
        <f t="shared" si="114"/>
        <v/>
      </c>
    </row>
    <row r="631" spans="1:59" x14ac:dyDescent="0.25">
      <c r="A631" s="2"/>
      <c r="B631" s="72"/>
      <c r="C631" s="73"/>
      <c r="D631" s="74"/>
      <c r="E631" s="74"/>
      <c r="F631" s="75"/>
      <c r="G631" s="74"/>
      <c r="H631" s="76"/>
      <c r="I631" s="74"/>
      <c r="J631" s="77"/>
      <c r="K631" s="72"/>
      <c r="L631" s="75"/>
      <c r="M631" s="75"/>
      <c r="N631" s="78"/>
      <c r="O631" s="79"/>
      <c r="P631" s="2"/>
      <c r="Q631" s="13" t="str">
        <f t="shared" si="107"/>
        <v/>
      </c>
      <c r="R631" s="2"/>
      <c r="T631" s="13" t="str">
        <f t="shared" si="108"/>
        <v/>
      </c>
      <c r="V631" s="13" t="str">
        <f t="shared" si="109"/>
        <v/>
      </c>
      <c r="W631" s="24" t="str">
        <f t="shared" si="110"/>
        <v/>
      </c>
      <c r="Y631" s="46" t="str">
        <f t="shared" si="111"/>
        <v/>
      </c>
      <c r="AA631" s="31" t="str">
        <f t="shared" si="116"/>
        <v/>
      </c>
      <c r="AB631" s="10" t="str">
        <f t="shared" si="116"/>
        <v/>
      </c>
      <c r="AC631" s="10" t="str">
        <f t="shared" si="116"/>
        <v/>
      </c>
      <c r="AD631" s="10" t="str">
        <f t="shared" si="116"/>
        <v/>
      </c>
      <c r="AE631" s="10" t="str">
        <f t="shared" si="116"/>
        <v/>
      </c>
      <c r="AF631" s="10" t="str">
        <f t="shared" si="116"/>
        <v/>
      </c>
      <c r="AG631" s="10" t="str">
        <f t="shared" si="116"/>
        <v/>
      </c>
      <c r="AH631" s="10" t="str">
        <f t="shared" si="116"/>
        <v/>
      </c>
      <c r="AI631" s="10" t="str">
        <f t="shared" si="116"/>
        <v/>
      </c>
      <c r="AJ631" s="10" t="str">
        <f t="shared" si="116"/>
        <v/>
      </c>
      <c r="AK631" s="10" t="str">
        <f t="shared" si="116"/>
        <v/>
      </c>
      <c r="AL631" s="10" t="str">
        <f t="shared" si="116"/>
        <v/>
      </c>
      <c r="AM631" s="10" t="str">
        <f t="shared" si="116"/>
        <v/>
      </c>
      <c r="AN631" s="10" t="str">
        <f t="shared" si="116"/>
        <v/>
      </c>
      <c r="AO631" s="32" t="str">
        <f t="shared" si="116"/>
        <v/>
      </c>
      <c r="AU631" s="13" t="str">
        <f>IF($F631="", "", IF(COUNTIF('Intro &amp; Setup'!$T$17:$Y$26, $F631)&gt;0, "", "X"))</f>
        <v/>
      </c>
      <c r="AW631" s="39" t="str">
        <f>IF(K631="", "", IF(COUNTIF('Intro &amp; Setup'!$AP$17:$AS$31, K631)&gt;0, "", "X"))</f>
        <v/>
      </c>
      <c r="AX631" s="1" t="str">
        <f>IF(L631="", "", IF(COUNTIF('Intro &amp; Setup'!$AP$17:$AS$31, L631)&gt;0, "", "X"))</f>
        <v/>
      </c>
      <c r="AY631" s="1" t="str">
        <f>IF(M631="", "", IF(COUNTIF('Intro &amp; Setup'!$AP$17:$AS$31, M631)&gt;0, "", "X"))</f>
        <v/>
      </c>
      <c r="AZ631" s="40" t="str">
        <f>IF(N631="", "", IF(COUNTIF('Intro &amp; Setup'!$AP$17:$AS$31, N631)&gt;0, "", "X"))</f>
        <v/>
      </c>
      <c r="BB631" s="55" t="str">
        <f t="shared" si="112"/>
        <v/>
      </c>
      <c r="BC631" s="56" t="str">
        <f t="shared" si="112"/>
        <v/>
      </c>
      <c r="BE631" s="13" t="str">
        <f t="shared" si="113"/>
        <v/>
      </c>
      <c r="BG631" s="13" t="str">
        <f t="shared" si="114"/>
        <v/>
      </c>
    </row>
    <row r="632" spans="1:59" x14ac:dyDescent="0.25">
      <c r="A632" s="2"/>
      <c r="B632" s="72"/>
      <c r="C632" s="73"/>
      <c r="D632" s="74"/>
      <c r="E632" s="74"/>
      <c r="F632" s="75"/>
      <c r="G632" s="74"/>
      <c r="H632" s="76"/>
      <c r="I632" s="74"/>
      <c r="J632" s="77"/>
      <c r="K632" s="72"/>
      <c r="L632" s="75"/>
      <c r="M632" s="75"/>
      <c r="N632" s="78"/>
      <c r="O632" s="79"/>
      <c r="P632" s="2"/>
      <c r="Q632" s="13" t="str">
        <f t="shared" si="107"/>
        <v/>
      </c>
      <c r="R632" s="2"/>
      <c r="T632" s="13" t="str">
        <f t="shared" si="108"/>
        <v/>
      </c>
      <c r="V632" s="13" t="str">
        <f t="shared" si="109"/>
        <v/>
      </c>
      <c r="W632" s="24" t="str">
        <f t="shared" si="110"/>
        <v/>
      </c>
      <c r="Y632" s="46" t="str">
        <f t="shared" si="111"/>
        <v/>
      </c>
      <c r="AA632" s="31" t="str">
        <f t="shared" si="116"/>
        <v/>
      </c>
      <c r="AB632" s="10" t="str">
        <f t="shared" si="116"/>
        <v/>
      </c>
      <c r="AC632" s="10" t="str">
        <f t="shared" si="116"/>
        <v/>
      </c>
      <c r="AD632" s="10" t="str">
        <f t="shared" si="116"/>
        <v/>
      </c>
      <c r="AE632" s="10" t="str">
        <f t="shared" si="116"/>
        <v/>
      </c>
      <c r="AF632" s="10" t="str">
        <f t="shared" si="116"/>
        <v/>
      </c>
      <c r="AG632" s="10" t="str">
        <f t="shared" si="116"/>
        <v/>
      </c>
      <c r="AH632" s="10" t="str">
        <f t="shared" si="116"/>
        <v/>
      </c>
      <c r="AI632" s="10" t="str">
        <f t="shared" si="116"/>
        <v/>
      </c>
      <c r="AJ632" s="10" t="str">
        <f t="shared" si="116"/>
        <v/>
      </c>
      <c r="AK632" s="10" t="str">
        <f t="shared" si="116"/>
        <v/>
      </c>
      <c r="AL632" s="10" t="str">
        <f t="shared" si="116"/>
        <v/>
      </c>
      <c r="AM632" s="10" t="str">
        <f t="shared" si="116"/>
        <v/>
      </c>
      <c r="AN632" s="10" t="str">
        <f t="shared" si="116"/>
        <v/>
      </c>
      <c r="AO632" s="32" t="str">
        <f t="shared" si="116"/>
        <v/>
      </c>
      <c r="AU632" s="13" t="str">
        <f>IF($F632="", "", IF(COUNTIF('Intro &amp; Setup'!$T$17:$Y$26, $F632)&gt;0, "", "X"))</f>
        <v/>
      </c>
      <c r="AW632" s="39" t="str">
        <f>IF(K632="", "", IF(COUNTIF('Intro &amp; Setup'!$AP$17:$AS$31, K632)&gt;0, "", "X"))</f>
        <v/>
      </c>
      <c r="AX632" s="1" t="str">
        <f>IF(L632="", "", IF(COUNTIF('Intro &amp; Setup'!$AP$17:$AS$31, L632)&gt;0, "", "X"))</f>
        <v/>
      </c>
      <c r="AY632" s="1" t="str">
        <f>IF(M632="", "", IF(COUNTIF('Intro &amp; Setup'!$AP$17:$AS$31, M632)&gt;0, "", "X"))</f>
        <v/>
      </c>
      <c r="AZ632" s="40" t="str">
        <f>IF(N632="", "", IF(COUNTIF('Intro &amp; Setup'!$AP$17:$AS$31, N632)&gt;0, "", "X"))</f>
        <v/>
      </c>
      <c r="BB632" s="55" t="str">
        <f t="shared" si="112"/>
        <v/>
      </c>
      <c r="BC632" s="56" t="str">
        <f t="shared" si="112"/>
        <v/>
      </c>
      <c r="BE632" s="13" t="str">
        <f t="shared" si="113"/>
        <v/>
      </c>
      <c r="BG632" s="13" t="str">
        <f t="shared" si="114"/>
        <v/>
      </c>
    </row>
    <row r="633" spans="1:59" x14ac:dyDescent="0.25">
      <c r="A633" s="2"/>
      <c r="B633" s="72"/>
      <c r="C633" s="73"/>
      <c r="D633" s="74"/>
      <c r="E633" s="74"/>
      <c r="F633" s="75"/>
      <c r="G633" s="74"/>
      <c r="H633" s="76"/>
      <c r="I633" s="74"/>
      <c r="J633" s="77"/>
      <c r="K633" s="72"/>
      <c r="L633" s="75"/>
      <c r="M633" s="75"/>
      <c r="N633" s="78"/>
      <c r="O633" s="79"/>
      <c r="P633" s="2"/>
      <c r="Q633" s="13" t="str">
        <f t="shared" si="107"/>
        <v/>
      </c>
      <c r="R633" s="2"/>
      <c r="T633" s="13" t="str">
        <f t="shared" si="108"/>
        <v/>
      </c>
      <c r="V633" s="13" t="str">
        <f t="shared" si="109"/>
        <v/>
      </c>
      <c r="W633" s="24" t="str">
        <f t="shared" si="110"/>
        <v/>
      </c>
      <c r="Y633" s="46" t="str">
        <f t="shared" si="111"/>
        <v/>
      </c>
      <c r="AA633" s="31" t="str">
        <f t="shared" si="116"/>
        <v/>
      </c>
      <c r="AB633" s="10" t="str">
        <f t="shared" si="116"/>
        <v/>
      </c>
      <c r="AC633" s="10" t="str">
        <f t="shared" si="116"/>
        <v/>
      </c>
      <c r="AD633" s="10" t="str">
        <f t="shared" si="116"/>
        <v/>
      </c>
      <c r="AE633" s="10" t="str">
        <f t="shared" si="116"/>
        <v/>
      </c>
      <c r="AF633" s="10" t="str">
        <f t="shared" si="116"/>
        <v/>
      </c>
      <c r="AG633" s="10" t="str">
        <f t="shared" si="116"/>
        <v/>
      </c>
      <c r="AH633" s="10" t="str">
        <f t="shared" si="116"/>
        <v/>
      </c>
      <c r="AI633" s="10" t="str">
        <f t="shared" si="116"/>
        <v/>
      </c>
      <c r="AJ633" s="10" t="str">
        <f t="shared" si="116"/>
        <v/>
      </c>
      <c r="AK633" s="10" t="str">
        <f t="shared" si="116"/>
        <v/>
      </c>
      <c r="AL633" s="10" t="str">
        <f t="shared" si="116"/>
        <v/>
      </c>
      <c r="AM633" s="10" t="str">
        <f t="shared" si="116"/>
        <v/>
      </c>
      <c r="AN633" s="10" t="str">
        <f t="shared" si="116"/>
        <v/>
      </c>
      <c r="AO633" s="32" t="str">
        <f t="shared" si="116"/>
        <v/>
      </c>
      <c r="AU633" s="13" t="str">
        <f>IF($F633="", "", IF(COUNTIF('Intro &amp; Setup'!$T$17:$Y$26, $F633)&gt;0, "", "X"))</f>
        <v/>
      </c>
      <c r="AW633" s="39" t="str">
        <f>IF(K633="", "", IF(COUNTIF('Intro &amp; Setup'!$AP$17:$AS$31, K633)&gt;0, "", "X"))</f>
        <v/>
      </c>
      <c r="AX633" s="1" t="str">
        <f>IF(L633="", "", IF(COUNTIF('Intro &amp; Setup'!$AP$17:$AS$31, L633)&gt;0, "", "X"))</f>
        <v/>
      </c>
      <c r="AY633" s="1" t="str">
        <f>IF(M633="", "", IF(COUNTIF('Intro &amp; Setup'!$AP$17:$AS$31, M633)&gt;0, "", "X"))</f>
        <v/>
      </c>
      <c r="AZ633" s="40" t="str">
        <f>IF(N633="", "", IF(COUNTIF('Intro &amp; Setup'!$AP$17:$AS$31, N633)&gt;0, "", "X"))</f>
        <v/>
      </c>
      <c r="BB633" s="55" t="str">
        <f t="shared" si="112"/>
        <v/>
      </c>
      <c r="BC633" s="56" t="str">
        <f t="shared" si="112"/>
        <v/>
      </c>
      <c r="BE633" s="13" t="str">
        <f t="shared" si="113"/>
        <v/>
      </c>
      <c r="BG633" s="13" t="str">
        <f t="shared" si="114"/>
        <v/>
      </c>
    </row>
    <row r="634" spans="1:59" x14ac:dyDescent="0.25">
      <c r="A634" s="2"/>
      <c r="B634" s="72"/>
      <c r="C634" s="73"/>
      <c r="D634" s="74"/>
      <c r="E634" s="74"/>
      <c r="F634" s="75"/>
      <c r="G634" s="74"/>
      <c r="H634" s="76"/>
      <c r="I634" s="74"/>
      <c r="J634" s="77"/>
      <c r="K634" s="72"/>
      <c r="L634" s="75"/>
      <c r="M634" s="75"/>
      <c r="N634" s="78"/>
      <c r="O634" s="79"/>
      <c r="P634" s="2"/>
      <c r="Q634" s="13" t="str">
        <f t="shared" si="107"/>
        <v/>
      </c>
      <c r="R634" s="2"/>
      <c r="T634" s="13" t="str">
        <f t="shared" si="108"/>
        <v/>
      </c>
      <c r="V634" s="13" t="str">
        <f t="shared" si="109"/>
        <v/>
      </c>
      <c r="W634" s="24" t="str">
        <f t="shared" si="110"/>
        <v/>
      </c>
      <c r="Y634" s="46" t="str">
        <f t="shared" si="111"/>
        <v/>
      </c>
      <c r="AA634" s="31" t="str">
        <f t="shared" si="116"/>
        <v/>
      </c>
      <c r="AB634" s="10" t="str">
        <f t="shared" si="116"/>
        <v/>
      </c>
      <c r="AC634" s="10" t="str">
        <f t="shared" si="116"/>
        <v/>
      </c>
      <c r="AD634" s="10" t="str">
        <f t="shared" si="116"/>
        <v/>
      </c>
      <c r="AE634" s="10" t="str">
        <f t="shared" si="116"/>
        <v/>
      </c>
      <c r="AF634" s="10" t="str">
        <f t="shared" si="116"/>
        <v/>
      </c>
      <c r="AG634" s="10" t="str">
        <f t="shared" si="116"/>
        <v/>
      </c>
      <c r="AH634" s="10" t="str">
        <f t="shared" si="116"/>
        <v/>
      </c>
      <c r="AI634" s="10" t="str">
        <f t="shared" si="116"/>
        <v/>
      </c>
      <c r="AJ634" s="10" t="str">
        <f t="shared" si="116"/>
        <v/>
      </c>
      <c r="AK634" s="10" t="str">
        <f t="shared" si="116"/>
        <v/>
      </c>
      <c r="AL634" s="10" t="str">
        <f t="shared" si="116"/>
        <v/>
      </c>
      <c r="AM634" s="10" t="str">
        <f t="shared" si="116"/>
        <v/>
      </c>
      <c r="AN634" s="10" t="str">
        <f t="shared" si="116"/>
        <v/>
      </c>
      <c r="AO634" s="32" t="str">
        <f t="shared" si="116"/>
        <v/>
      </c>
      <c r="AU634" s="13" t="str">
        <f>IF($F634="", "", IF(COUNTIF('Intro &amp; Setup'!$T$17:$Y$26, $F634)&gt;0, "", "X"))</f>
        <v/>
      </c>
      <c r="AW634" s="39" t="str">
        <f>IF(K634="", "", IF(COUNTIF('Intro &amp; Setup'!$AP$17:$AS$31, K634)&gt;0, "", "X"))</f>
        <v/>
      </c>
      <c r="AX634" s="1" t="str">
        <f>IF(L634="", "", IF(COUNTIF('Intro &amp; Setup'!$AP$17:$AS$31, L634)&gt;0, "", "X"))</f>
        <v/>
      </c>
      <c r="AY634" s="1" t="str">
        <f>IF(M634="", "", IF(COUNTIF('Intro &amp; Setup'!$AP$17:$AS$31, M634)&gt;0, "", "X"))</f>
        <v/>
      </c>
      <c r="AZ634" s="40" t="str">
        <f>IF(N634="", "", IF(COUNTIF('Intro &amp; Setup'!$AP$17:$AS$31, N634)&gt;0, "", "X"))</f>
        <v/>
      </c>
      <c r="BB634" s="55" t="str">
        <f t="shared" si="112"/>
        <v/>
      </c>
      <c r="BC634" s="56" t="str">
        <f t="shared" si="112"/>
        <v/>
      </c>
      <c r="BE634" s="13" t="str">
        <f t="shared" si="113"/>
        <v/>
      </c>
      <c r="BG634" s="13" t="str">
        <f t="shared" si="114"/>
        <v/>
      </c>
    </row>
    <row r="635" spans="1:59" x14ac:dyDescent="0.25">
      <c r="A635" s="2"/>
      <c r="B635" s="72"/>
      <c r="C635" s="73"/>
      <c r="D635" s="74"/>
      <c r="E635" s="74"/>
      <c r="F635" s="75"/>
      <c r="G635" s="74"/>
      <c r="H635" s="76"/>
      <c r="I635" s="74"/>
      <c r="J635" s="77"/>
      <c r="K635" s="72"/>
      <c r="L635" s="75"/>
      <c r="M635" s="75"/>
      <c r="N635" s="78"/>
      <c r="O635" s="79"/>
      <c r="P635" s="2"/>
      <c r="Q635" s="13" t="str">
        <f t="shared" si="107"/>
        <v/>
      </c>
      <c r="R635" s="2"/>
      <c r="T635" s="13" t="str">
        <f t="shared" si="108"/>
        <v/>
      </c>
      <c r="V635" s="13" t="str">
        <f t="shared" si="109"/>
        <v/>
      </c>
      <c r="W635" s="24" t="str">
        <f t="shared" si="110"/>
        <v/>
      </c>
      <c r="Y635" s="46" t="str">
        <f t="shared" si="111"/>
        <v/>
      </c>
      <c r="AA635" s="31" t="str">
        <f t="shared" si="116"/>
        <v/>
      </c>
      <c r="AB635" s="10" t="str">
        <f t="shared" si="116"/>
        <v/>
      </c>
      <c r="AC635" s="10" t="str">
        <f t="shared" si="116"/>
        <v/>
      </c>
      <c r="AD635" s="10" t="str">
        <f t="shared" si="116"/>
        <v/>
      </c>
      <c r="AE635" s="10" t="str">
        <f t="shared" si="116"/>
        <v/>
      </c>
      <c r="AF635" s="10" t="str">
        <f t="shared" si="116"/>
        <v/>
      </c>
      <c r="AG635" s="10" t="str">
        <f t="shared" si="116"/>
        <v/>
      </c>
      <c r="AH635" s="10" t="str">
        <f t="shared" si="116"/>
        <v/>
      </c>
      <c r="AI635" s="10" t="str">
        <f t="shared" si="116"/>
        <v/>
      </c>
      <c r="AJ635" s="10" t="str">
        <f t="shared" si="116"/>
        <v/>
      </c>
      <c r="AK635" s="10" t="str">
        <f t="shared" si="116"/>
        <v/>
      </c>
      <c r="AL635" s="10" t="str">
        <f t="shared" si="116"/>
        <v/>
      </c>
      <c r="AM635" s="10" t="str">
        <f t="shared" si="116"/>
        <v/>
      </c>
      <c r="AN635" s="10" t="str">
        <f t="shared" si="116"/>
        <v/>
      </c>
      <c r="AO635" s="32" t="str">
        <f t="shared" si="116"/>
        <v/>
      </c>
      <c r="AU635" s="13" t="str">
        <f>IF($F635="", "", IF(COUNTIF('Intro &amp; Setup'!$T$17:$Y$26, $F635)&gt;0, "", "X"))</f>
        <v/>
      </c>
      <c r="AW635" s="39" t="str">
        <f>IF(K635="", "", IF(COUNTIF('Intro &amp; Setup'!$AP$17:$AS$31, K635)&gt;0, "", "X"))</f>
        <v/>
      </c>
      <c r="AX635" s="1" t="str">
        <f>IF(L635="", "", IF(COUNTIF('Intro &amp; Setup'!$AP$17:$AS$31, L635)&gt;0, "", "X"))</f>
        <v/>
      </c>
      <c r="AY635" s="1" t="str">
        <f>IF(M635="", "", IF(COUNTIF('Intro &amp; Setup'!$AP$17:$AS$31, M635)&gt;0, "", "X"))</f>
        <v/>
      </c>
      <c r="AZ635" s="40" t="str">
        <f>IF(N635="", "", IF(COUNTIF('Intro &amp; Setup'!$AP$17:$AS$31, N635)&gt;0, "", "X"))</f>
        <v/>
      </c>
      <c r="BB635" s="55" t="str">
        <f t="shared" si="112"/>
        <v/>
      </c>
      <c r="BC635" s="56" t="str">
        <f t="shared" si="112"/>
        <v/>
      </c>
      <c r="BE635" s="13" t="str">
        <f t="shared" si="113"/>
        <v/>
      </c>
      <c r="BG635" s="13" t="str">
        <f t="shared" si="114"/>
        <v/>
      </c>
    </row>
    <row r="636" spans="1:59" x14ac:dyDescent="0.25">
      <c r="A636" s="2"/>
      <c r="B636" s="72"/>
      <c r="C636" s="73"/>
      <c r="D636" s="74"/>
      <c r="E636" s="74"/>
      <c r="F636" s="75"/>
      <c r="G636" s="74"/>
      <c r="H636" s="76"/>
      <c r="I636" s="74"/>
      <c r="J636" s="77"/>
      <c r="K636" s="72"/>
      <c r="L636" s="75"/>
      <c r="M636" s="75"/>
      <c r="N636" s="78"/>
      <c r="O636" s="79"/>
      <c r="P636" s="2"/>
      <c r="Q636" s="13" t="str">
        <f t="shared" si="107"/>
        <v/>
      </c>
      <c r="R636" s="2"/>
      <c r="T636" s="13" t="str">
        <f t="shared" si="108"/>
        <v/>
      </c>
      <c r="V636" s="13" t="str">
        <f t="shared" si="109"/>
        <v/>
      </c>
      <c r="W636" s="24" t="str">
        <f t="shared" si="110"/>
        <v/>
      </c>
      <c r="Y636" s="46" t="str">
        <f t="shared" si="111"/>
        <v/>
      </c>
      <c r="AA636" s="31" t="str">
        <f t="shared" si="116"/>
        <v/>
      </c>
      <c r="AB636" s="10" t="str">
        <f t="shared" si="116"/>
        <v/>
      </c>
      <c r="AC636" s="10" t="str">
        <f t="shared" si="116"/>
        <v/>
      </c>
      <c r="AD636" s="10" t="str">
        <f t="shared" si="116"/>
        <v/>
      </c>
      <c r="AE636" s="10" t="str">
        <f t="shared" si="116"/>
        <v/>
      </c>
      <c r="AF636" s="10" t="str">
        <f t="shared" si="116"/>
        <v/>
      </c>
      <c r="AG636" s="10" t="str">
        <f t="shared" si="116"/>
        <v/>
      </c>
      <c r="AH636" s="10" t="str">
        <f t="shared" si="116"/>
        <v/>
      </c>
      <c r="AI636" s="10" t="str">
        <f t="shared" si="116"/>
        <v/>
      </c>
      <c r="AJ636" s="10" t="str">
        <f t="shared" si="116"/>
        <v/>
      </c>
      <c r="AK636" s="10" t="str">
        <f t="shared" si="116"/>
        <v/>
      </c>
      <c r="AL636" s="10" t="str">
        <f t="shared" si="116"/>
        <v/>
      </c>
      <c r="AM636" s="10" t="str">
        <f t="shared" si="116"/>
        <v/>
      </c>
      <c r="AN636" s="10" t="str">
        <f t="shared" si="116"/>
        <v/>
      </c>
      <c r="AO636" s="32" t="str">
        <f t="shared" si="116"/>
        <v/>
      </c>
      <c r="AU636" s="13" t="str">
        <f>IF($F636="", "", IF(COUNTIF('Intro &amp; Setup'!$T$17:$Y$26, $F636)&gt;0, "", "X"))</f>
        <v/>
      </c>
      <c r="AW636" s="39" t="str">
        <f>IF(K636="", "", IF(COUNTIF('Intro &amp; Setup'!$AP$17:$AS$31, K636)&gt;0, "", "X"))</f>
        <v/>
      </c>
      <c r="AX636" s="1" t="str">
        <f>IF(L636="", "", IF(COUNTIF('Intro &amp; Setup'!$AP$17:$AS$31, L636)&gt;0, "", "X"))</f>
        <v/>
      </c>
      <c r="AY636" s="1" t="str">
        <f>IF(M636="", "", IF(COUNTIF('Intro &amp; Setup'!$AP$17:$AS$31, M636)&gt;0, "", "X"))</f>
        <v/>
      </c>
      <c r="AZ636" s="40" t="str">
        <f>IF(N636="", "", IF(COUNTIF('Intro &amp; Setup'!$AP$17:$AS$31, N636)&gt;0, "", "X"))</f>
        <v/>
      </c>
      <c r="BB636" s="55" t="str">
        <f t="shared" si="112"/>
        <v/>
      </c>
      <c r="BC636" s="56" t="str">
        <f t="shared" si="112"/>
        <v/>
      </c>
      <c r="BE636" s="13" t="str">
        <f t="shared" si="113"/>
        <v/>
      </c>
      <c r="BG636" s="13" t="str">
        <f t="shared" si="114"/>
        <v/>
      </c>
    </row>
    <row r="637" spans="1:59" x14ac:dyDescent="0.25">
      <c r="A637" s="2"/>
      <c r="B637" s="72"/>
      <c r="C637" s="73"/>
      <c r="D637" s="74"/>
      <c r="E637" s="74"/>
      <c r="F637" s="75"/>
      <c r="G637" s="74"/>
      <c r="H637" s="76"/>
      <c r="I637" s="74"/>
      <c r="J637" s="77"/>
      <c r="K637" s="72"/>
      <c r="L637" s="75"/>
      <c r="M637" s="75"/>
      <c r="N637" s="78"/>
      <c r="O637" s="79"/>
      <c r="P637" s="2"/>
      <c r="Q637" s="13" t="str">
        <f t="shared" si="107"/>
        <v/>
      </c>
      <c r="R637" s="2"/>
      <c r="T637" s="13" t="str">
        <f t="shared" si="108"/>
        <v/>
      </c>
      <c r="V637" s="13" t="str">
        <f t="shared" si="109"/>
        <v/>
      </c>
      <c r="W637" s="24" t="str">
        <f t="shared" si="110"/>
        <v/>
      </c>
      <c r="Y637" s="46" t="str">
        <f t="shared" si="111"/>
        <v/>
      </c>
      <c r="AA637" s="31" t="str">
        <f t="shared" si="116"/>
        <v/>
      </c>
      <c r="AB637" s="10" t="str">
        <f t="shared" si="116"/>
        <v/>
      </c>
      <c r="AC637" s="10" t="str">
        <f t="shared" si="116"/>
        <v/>
      </c>
      <c r="AD637" s="10" t="str">
        <f t="shared" si="116"/>
        <v/>
      </c>
      <c r="AE637" s="10" t="str">
        <f t="shared" si="116"/>
        <v/>
      </c>
      <c r="AF637" s="10" t="str">
        <f t="shared" si="116"/>
        <v/>
      </c>
      <c r="AG637" s="10" t="str">
        <f t="shared" si="116"/>
        <v/>
      </c>
      <c r="AH637" s="10" t="str">
        <f t="shared" si="116"/>
        <v/>
      </c>
      <c r="AI637" s="10" t="str">
        <f t="shared" si="116"/>
        <v/>
      </c>
      <c r="AJ637" s="10" t="str">
        <f t="shared" si="116"/>
        <v/>
      </c>
      <c r="AK637" s="10" t="str">
        <f t="shared" si="116"/>
        <v/>
      </c>
      <c r="AL637" s="10" t="str">
        <f t="shared" si="116"/>
        <v/>
      </c>
      <c r="AM637" s="10" t="str">
        <f t="shared" si="116"/>
        <v/>
      </c>
      <c r="AN637" s="10" t="str">
        <f t="shared" si="116"/>
        <v/>
      </c>
      <c r="AO637" s="32" t="str">
        <f t="shared" si="116"/>
        <v/>
      </c>
      <c r="AU637" s="13" t="str">
        <f>IF($F637="", "", IF(COUNTIF('Intro &amp; Setup'!$T$17:$Y$26, $F637)&gt;0, "", "X"))</f>
        <v/>
      </c>
      <c r="AW637" s="39" t="str">
        <f>IF(K637="", "", IF(COUNTIF('Intro &amp; Setup'!$AP$17:$AS$31, K637)&gt;0, "", "X"))</f>
        <v/>
      </c>
      <c r="AX637" s="1" t="str">
        <f>IF(L637="", "", IF(COUNTIF('Intro &amp; Setup'!$AP$17:$AS$31, L637)&gt;0, "", "X"))</f>
        <v/>
      </c>
      <c r="AY637" s="1" t="str">
        <f>IF(M637="", "", IF(COUNTIF('Intro &amp; Setup'!$AP$17:$AS$31, M637)&gt;0, "", "X"))</f>
        <v/>
      </c>
      <c r="AZ637" s="40" t="str">
        <f>IF(N637="", "", IF(COUNTIF('Intro &amp; Setup'!$AP$17:$AS$31, N637)&gt;0, "", "X"))</f>
        <v/>
      </c>
      <c r="BB637" s="55" t="str">
        <f t="shared" si="112"/>
        <v/>
      </c>
      <c r="BC637" s="56" t="str">
        <f t="shared" si="112"/>
        <v/>
      </c>
      <c r="BE637" s="13" t="str">
        <f t="shared" si="113"/>
        <v/>
      </c>
      <c r="BG637" s="13" t="str">
        <f t="shared" si="114"/>
        <v/>
      </c>
    </row>
    <row r="638" spans="1:59" x14ac:dyDescent="0.25">
      <c r="A638" s="2"/>
      <c r="B638" s="72"/>
      <c r="C638" s="73"/>
      <c r="D638" s="74"/>
      <c r="E638" s="74"/>
      <c r="F638" s="75"/>
      <c r="G638" s="74"/>
      <c r="H638" s="76"/>
      <c r="I638" s="74"/>
      <c r="J638" s="77"/>
      <c r="K638" s="72"/>
      <c r="L638" s="75"/>
      <c r="M638" s="75"/>
      <c r="N638" s="78"/>
      <c r="O638" s="79"/>
      <c r="P638" s="2"/>
      <c r="Q638" s="13" t="str">
        <f t="shared" si="107"/>
        <v/>
      </c>
      <c r="R638" s="2"/>
      <c r="T638" s="13" t="str">
        <f t="shared" si="108"/>
        <v/>
      </c>
      <c r="V638" s="13" t="str">
        <f t="shared" si="109"/>
        <v/>
      </c>
      <c r="W638" s="24" t="str">
        <f t="shared" si="110"/>
        <v/>
      </c>
      <c r="Y638" s="46" t="str">
        <f t="shared" si="111"/>
        <v/>
      </c>
      <c r="AA638" s="31" t="str">
        <f t="shared" ref="AA638:AO654" si="117">IF(OR(AA$10="", $J638=""), "", IF($K638=AA$10, $Y638, 0)+IF($L638=AA$10, $Y638, 0)+IF($M638=AA$10, $Y638, 0)+IF($N638=AA$10, $Y638, 0))</f>
        <v/>
      </c>
      <c r="AB638" s="10" t="str">
        <f t="shared" si="117"/>
        <v/>
      </c>
      <c r="AC638" s="10" t="str">
        <f t="shared" si="117"/>
        <v/>
      </c>
      <c r="AD638" s="10" t="str">
        <f t="shared" si="117"/>
        <v/>
      </c>
      <c r="AE638" s="10" t="str">
        <f t="shared" si="117"/>
        <v/>
      </c>
      <c r="AF638" s="10" t="str">
        <f t="shared" si="117"/>
        <v/>
      </c>
      <c r="AG638" s="10" t="str">
        <f t="shared" si="117"/>
        <v/>
      </c>
      <c r="AH638" s="10" t="str">
        <f t="shared" si="117"/>
        <v/>
      </c>
      <c r="AI638" s="10" t="str">
        <f t="shared" si="117"/>
        <v/>
      </c>
      <c r="AJ638" s="10" t="str">
        <f t="shared" si="117"/>
        <v/>
      </c>
      <c r="AK638" s="10" t="str">
        <f t="shared" si="117"/>
        <v/>
      </c>
      <c r="AL638" s="10" t="str">
        <f t="shared" si="117"/>
        <v/>
      </c>
      <c r="AM638" s="10" t="str">
        <f t="shared" si="117"/>
        <v/>
      </c>
      <c r="AN638" s="10" t="str">
        <f t="shared" si="117"/>
        <v/>
      </c>
      <c r="AO638" s="32" t="str">
        <f t="shared" si="117"/>
        <v/>
      </c>
      <c r="AU638" s="13" t="str">
        <f>IF($F638="", "", IF(COUNTIF('Intro &amp; Setup'!$T$17:$Y$26, $F638)&gt;0, "", "X"))</f>
        <v/>
      </c>
      <c r="AW638" s="39" t="str">
        <f>IF(K638="", "", IF(COUNTIF('Intro &amp; Setup'!$AP$17:$AS$31, K638)&gt;0, "", "X"))</f>
        <v/>
      </c>
      <c r="AX638" s="1" t="str">
        <f>IF(L638="", "", IF(COUNTIF('Intro &amp; Setup'!$AP$17:$AS$31, L638)&gt;0, "", "X"))</f>
        <v/>
      </c>
      <c r="AY638" s="1" t="str">
        <f>IF(M638="", "", IF(COUNTIF('Intro &amp; Setup'!$AP$17:$AS$31, M638)&gt;0, "", "X"))</f>
        <v/>
      </c>
      <c r="AZ638" s="40" t="str">
        <f>IF(N638="", "", IF(COUNTIF('Intro &amp; Setup'!$AP$17:$AS$31, N638)&gt;0, "", "X"))</f>
        <v/>
      </c>
      <c r="BB638" s="55" t="str">
        <f t="shared" si="112"/>
        <v/>
      </c>
      <c r="BC638" s="56" t="str">
        <f t="shared" si="112"/>
        <v/>
      </c>
      <c r="BE638" s="13" t="str">
        <f t="shared" si="113"/>
        <v/>
      </c>
      <c r="BG638" s="13" t="str">
        <f t="shared" si="114"/>
        <v/>
      </c>
    </row>
    <row r="639" spans="1:59" x14ac:dyDescent="0.25">
      <c r="A639" s="2"/>
      <c r="B639" s="72"/>
      <c r="C639" s="73"/>
      <c r="D639" s="74"/>
      <c r="E639" s="74"/>
      <c r="F639" s="75"/>
      <c r="G639" s="74"/>
      <c r="H639" s="76"/>
      <c r="I639" s="74"/>
      <c r="J639" s="77"/>
      <c r="K639" s="72"/>
      <c r="L639" s="75"/>
      <c r="M639" s="75"/>
      <c r="N639" s="78"/>
      <c r="O639" s="79"/>
      <c r="P639" s="2"/>
      <c r="Q639" s="13" t="str">
        <f t="shared" si="107"/>
        <v/>
      </c>
      <c r="R639" s="2"/>
      <c r="T639" s="13" t="str">
        <f t="shared" si="108"/>
        <v/>
      </c>
      <c r="V639" s="13" t="str">
        <f t="shared" si="109"/>
        <v/>
      </c>
      <c r="W639" s="24" t="str">
        <f t="shared" si="110"/>
        <v/>
      </c>
      <c r="Y639" s="46" t="str">
        <f t="shared" si="111"/>
        <v/>
      </c>
      <c r="AA639" s="31" t="str">
        <f t="shared" si="117"/>
        <v/>
      </c>
      <c r="AB639" s="10" t="str">
        <f t="shared" si="117"/>
        <v/>
      </c>
      <c r="AC639" s="10" t="str">
        <f t="shared" si="117"/>
        <v/>
      </c>
      <c r="AD639" s="10" t="str">
        <f t="shared" si="117"/>
        <v/>
      </c>
      <c r="AE639" s="10" t="str">
        <f t="shared" si="117"/>
        <v/>
      </c>
      <c r="AF639" s="10" t="str">
        <f t="shared" si="117"/>
        <v/>
      </c>
      <c r="AG639" s="10" t="str">
        <f t="shared" si="117"/>
        <v/>
      </c>
      <c r="AH639" s="10" t="str">
        <f t="shared" si="117"/>
        <v/>
      </c>
      <c r="AI639" s="10" t="str">
        <f t="shared" si="117"/>
        <v/>
      </c>
      <c r="AJ639" s="10" t="str">
        <f t="shared" si="117"/>
        <v/>
      </c>
      <c r="AK639" s="10" t="str">
        <f t="shared" si="117"/>
        <v/>
      </c>
      <c r="AL639" s="10" t="str">
        <f t="shared" si="117"/>
        <v/>
      </c>
      <c r="AM639" s="10" t="str">
        <f t="shared" si="117"/>
        <v/>
      </c>
      <c r="AN639" s="10" t="str">
        <f t="shared" si="117"/>
        <v/>
      </c>
      <c r="AO639" s="32" t="str">
        <f t="shared" si="117"/>
        <v/>
      </c>
      <c r="AU639" s="13" t="str">
        <f>IF($F639="", "", IF(COUNTIF('Intro &amp; Setup'!$T$17:$Y$26, $F639)&gt;0, "", "X"))</f>
        <v/>
      </c>
      <c r="AW639" s="39" t="str">
        <f>IF(K639="", "", IF(COUNTIF('Intro &amp; Setup'!$AP$17:$AS$31, K639)&gt;0, "", "X"))</f>
        <v/>
      </c>
      <c r="AX639" s="1" t="str">
        <f>IF(L639="", "", IF(COUNTIF('Intro &amp; Setup'!$AP$17:$AS$31, L639)&gt;0, "", "X"))</f>
        <v/>
      </c>
      <c r="AY639" s="1" t="str">
        <f>IF(M639="", "", IF(COUNTIF('Intro &amp; Setup'!$AP$17:$AS$31, M639)&gt;0, "", "X"))</f>
        <v/>
      </c>
      <c r="AZ639" s="40" t="str">
        <f>IF(N639="", "", IF(COUNTIF('Intro &amp; Setup'!$AP$17:$AS$31, N639)&gt;0, "", "X"))</f>
        <v/>
      </c>
      <c r="BB639" s="55" t="str">
        <f t="shared" si="112"/>
        <v/>
      </c>
      <c r="BC639" s="56" t="str">
        <f t="shared" si="112"/>
        <v/>
      </c>
      <c r="BE639" s="13" t="str">
        <f t="shared" si="113"/>
        <v/>
      </c>
      <c r="BG639" s="13" t="str">
        <f t="shared" si="114"/>
        <v/>
      </c>
    </row>
    <row r="640" spans="1:59" x14ac:dyDescent="0.25">
      <c r="A640" s="2"/>
      <c r="B640" s="72"/>
      <c r="C640" s="73"/>
      <c r="D640" s="74"/>
      <c r="E640" s="74"/>
      <c r="F640" s="75"/>
      <c r="G640" s="74"/>
      <c r="H640" s="76"/>
      <c r="I640" s="74"/>
      <c r="J640" s="77"/>
      <c r="K640" s="72"/>
      <c r="L640" s="75"/>
      <c r="M640" s="75"/>
      <c r="N640" s="78"/>
      <c r="O640" s="79"/>
      <c r="P640" s="2"/>
      <c r="Q640" s="13" t="str">
        <f t="shared" si="107"/>
        <v/>
      </c>
      <c r="R640" s="2"/>
      <c r="T640" s="13" t="str">
        <f t="shared" si="108"/>
        <v/>
      </c>
      <c r="V640" s="13" t="str">
        <f t="shared" si="109"/>
        <v/>
      </c>
      <c r="W640" s="24" t="str">
        <f t="shared" si="110"/>
        <v/>
      </c>
      <c r="Y640" s="46" t="str">
        <f t="shared" si="111"/>
        <v/>
      </c>
      <c r="AA640" s="31" t="str">
        <f t="shared" si="117"/>
        <v/>
      </c>
      <c r="AB640" s="10" t="str">
        <f t="shared" si="117"/>
        <v/>
      </c>
      <c r="AC640" s="10" t="str">
        <f t="shared" si="117"/>
        <v/>
      </c>
      <c r="AD640" s="10" t="str">
        <f t="shared" si="117"/>
        <v/>
      </c>
      <c r="AE640" s="10" t="str">
        <f t="shared" si="117"/>
        <v/>
      </c>
      <c r="AF640" s="10" t="str">
        <f t="shared" si="117"/>
        <v/>
      </c>
      <c r="AG640" s="10" t="str">
        <f t="shared" si="117"/>
        <v/>
      </c>
      <c r="AH640" s="10" t="str">
        <f t="shared" si="117"/>
        <v/>
      </c>
      <c r="AI640" s="10" t="str">
        <f t="shared" si="117"/>
        <v/>
      </c>
      <c r="AJ640" s="10" t="str">
        <f t="shared" si="117"/>
        <v/>
      </c>
      <c r="AK640" s="10" t="str">
        <f t="shared" si="117"/>
        <v/>
      </c>
      <c r="AL640" s="10" t="str">
        <f t="shared" si="117"/>
        <v/>
      </c>
      <c r="AM640" s="10" t="str">
        <f t="shared" si="117"/>
        <v/>
      </c>
      <c r="AN640" s="10" t="str">
        <f t="shared" si="117"/>
        <v/>
      </c>
      <c r="AO640" s="32" t="str">
        <f t="shared" si="117"/>
        <v/>
      </c>
      <c r="AU640" s="13" t="str">
        <f>IF($F640="", "", IF(COUNTIF('Intro &amp; Setup'!$T$17:$Y$26, $F640)&gt;0, "", "X"))</f>
        <v/>
      </c>
      <c r="AW640" s="39" t="str">
        <f>IF(K640="", "", IF(COUNTIF('Intro &amp; Setup'!$AP$17:$AS$31, K640)&gt;0, "", "X"))</f>
        <v/>
      </c>
      <c r="AX640" s="1" t="str">
        <f>IF(L640="", "", IF(COUNTIF('Intro &amp; Setup'!$AP$17:$AS$31, L640)&gt;0, "", "X"))</f>
        <v/>
      </c>
      <c r="AY640" s="1" t="str">
        <f>IF(M640="", "", IF(COUNTIF('Intro &amp; Setup'!$AP$17:$AS$31, M640)&gt;0, "", "X"))</f>
        <v/>
      </c>
      <c r="AZ640" s="40" t="str">
        <f>IF(N640="", "", IF(COUNTIF('Intro &amp; Setup'!$AP$17:$AS$31, N640)&gt;0, "", "X"))</f>
        <v/>
      </c>
      <c r="BB640" s="55" t="str">
        <f t="shared" si="112"/>
        <v/>
      </c>
      <c r="BC640" s="56" t="str">
        <f t="shared" si="112"/>
        <v/>
      </c>
      <c r="BE640" s="13" t="str">
        <f t="shared" si="113"/>
        <v/>
      </c>
      <c r="BG640" s="13" t="str">
        <f t="shared" si="114"/>
        <v/>
      </c>
    </row>
    <row r="641" spans="1:59" x14ac:dyDescent="0.25">
      <c r="A641" s="2"/>
      <c r="B641" s="72"/>
      <c r="C641" s="73"/>
      <c r="D641" s="74"/>
      <c r="E641" s="74"/>
      <c r="F641" s="75"/>
      <c r="G641" s="74"/>
      <c r="H641" s="76"/>
      <c r="I641" s="74"/>
      <c r="J641" s="77"/>
      <c r="K641" s="72"/>
      <c r="L641" s="75"/>
      <c r="M641" s="75"/>
      <c r="N641" s="78"/>
      <c r="O641" s="79"/>
      <c r="P641" s="2"/>
      <c r="Q641" s="13" t="str">
        <f t="shared" si="107"/>
        <v/>
      </c>
      <c r="R641" s="2"/>
      <c r="T641" s="13" t="str">
        <f t="shared" si="108"/>
        <v/>
      </c>
      <c r="V641" s="13" t="str">
        <f t="shared" si="109"/>
        <v/>
      </c>
      <c r="W641" s="24" t="str">
        <f t="shared" si="110"/>
        <v/>
      </c>
      <c r="Y641" s="46" t="str">
        <f t="shared" si="111"/>
        <v/>
      </c>
      <c r="AA641" s="31" t="str">
        <f t="shared" si="117"/>
        <v/>
      </c>
      <c r="AB641" s="10" t="str">
        <f t="shared" si="117"/>
        <v/>
      </c>
      <c r="AC641" s="10" t="str">
        <f t="shared" si="117"/>
        <v/>
      </c>
      <c r="AD641" s="10" t="str">
        <f t="shared" si="117"/>
        <v/>
      </c>
      <c r="AE641" s="10" t="str">
        <f t="shared" si="117"/>
        <v/>
      </c>
      <c r="AF641" s="10" t="str">
        <f t="shared" si="117"/>
        <v/>
      </c>
      <c r="AG641" s="10" t="str">
        <f t="shared" si="117"/>
        <v/>
      </c>
      <c r="AH641" s="10" t="str">
        <f t="shared" si="117"/>
        <v/>
      </c>
      <c r="AI641" s="10" t="str">
        <f t="shared" si="117"/>
        <v/>
      </c>
      <c r="AJ641" s="10" t="str">
        <f t="shared" si="117"/>
        <v/>
      </c>
      <c r="AK641" s="10" t="str">
        <f t="shared" si="117"/>
        <v/>
      </c>
      <c r="AL641" s="10" t="str">
        <f t="shared" si="117"/>
        <v/>
      </c>
      <c r="AM641" s="10" t="str">
        <f t="shared" si="117"/>
        <v/>
      </c>
      <c r="AN641" s="10" t="str">
        <f t="shared" si="117"/>
        <v/>
      </c>
      <c r="AO641" s="32" t="str">
        <f t="shared" si="117"/>
        <v/>
      </c>
      <c r="AU641" s="13" t="str">
        <f>IF($F641="", "", IF(COUNTIF('Intro &amp; Setup'!$T$17:$Y$26, $F641)&gt;0, "", "X"))</f>
        <v/>
      </c>
      <c r="AW641" s="39" t="str">
        <f>IF(K641="", "", IF(COUNTIF('Intro &amp; Setup'!$AP$17:$AS$31, K641)&gt;0, "", "X"))</f>
        <v/>
      </c>
      <c r="AX641" s="1" t="str">
        <f>IF(L641="", "", IF(COUNTIF('Intro &amp; Setup'!$AP$17:$AS$31, L641)&gt;0, "", "X"))</f>
        <v/>
      </c>
      <c r="AY641" s="1" t="str">
        <f>IF(M641="", "", IF(COUNTIF('Intro &amp; Setup'!$AP$17:$AS$31, M641)&gt;0, "", "X"))</f>
        <v/>
      </c>
      <c r="AZ641" s="40" t="str">
        <f>IF(N641="", "", IF(COUNTIF('Intro &amp; Setup'!$AP$17:$AS$31, N641)&gt;0, "", "X"))</f>
        <v/>
      </c>
      <c r="BB641" s="55" t="str">
        <f t="shared" si="112"/>
        <v/>
      </c>
      <c r="BC641" s="56" t="str">
        <f t="shared" si="112"/>
        <v/>
      </c>
      <c r="BE641" s="13" t="str">
        <f t="shared" si="113"/>
        <v/>
      </c>
      <c r="BG641" s="13" t="str">
        <f t="shared" si="114"/>
        <v/>
      </c>
    </row>
    <row r="642" spans="1:59" x14ac:dyDescent="0.25">
      <c r="A642" s="2"/>
      <c r="B642" s="72"/>
      <c r="C642" s="73"/>
      <c r="D642" s="74"/>
      <c r="E642" s="74"/>
      <c r="F642" s="75"/>
      <c r="G642" s="74"/>
      <c r="H642" s="76"/>
      <c r="I642" s="74"/>
      <c r="J642" s="77"/>
      <c r="K642" s="72"/>
      <c r="L642" s="75"/>
      <c r="M642" s="75"/>
      <c r="N642" s="78"/>
      <c r="O642" s="79"/>
      <c r="P642" s="2"/>
      <c r="Q642" s="13" t="str">
        <f t="shared" si="107"/>
        <v/>
      </c>
      <c r="R642" s="2"/>
      <c r="T642" s="13" t="str">
        <f t="shared" si="108"/>
        <v/>
      </c>
      <c r="V642" s="13" t="str">
        <f t="shared" si="109"/>
        <v/>
      </c>
      <c r="W642" s="24" t="str">
        <f t="shared" si="110"/>
        <v/>
      </c>
      <c r="Y642" s="46" t="str">
        <f t="shared" si="111"/>
        <v/>
      </c>
      <c r="AA642" s="31" t="str">
        <f t="shared" si="117"/>
        <v/>
      </c>
      <c r="AB642" s="10" t="str">
        <f t="shared" si="117"/>
        <v/>
      </c>
      <c r="AC642" s="10" t="str">
        <f t="shared" si="117"/>
        <v/>
      </c>
      <c r="AD642" s="10" t="str">
        <f t="shared" si="117"/>
        <v/>
      </c>
      <c r="AE642" s="10" t="str">
        <f t="shared" si="117"/>
        <v/>
      </c>
      <c r="AF642" s="10" t="str">
        <f t="shared" si="117"/>
        <v/>
      </c>
      <c r="AG642" s="10" t="str">
        <f t="shared" si="117"/>
        <v/>
      </c>
      <c r="AH642" s="10" t="str">
        <f t="shared" si="117"/>
        <v/>
      </c>
      <c r="AI642" s="10" t="str">
        <f t="shared" si="117"/>
        <v/>
      </c>
      <c r="AJ642" s="10" t="str">
        <f t="shared" si="117"/>
        <v/>
      </c>
      <c r="AK642" s="10" t="str">
        <f t="shared" si="117"/>
        <v/>
      </c>
      <c r="AL642" s="10" t="str">
        <f t="shared" si="117"/>
        <v/>
      </c>
      <c r="AM642" s="10" t="str">
        <f t="shared" si="117"/>
        <v/>
      </c>
      <c r="AN642" s="10" t="str">
        <f t="shared" si="117"/>
        <v/>
      </c>
      <c r="AO642" s="32" t="str">
        <f t="shared" si="117"/>
        <v/>
      </c>
      <c r="AU642" s="13" t="str">
        <f>IF($F642="", "", IF(COUNTIF('Intro &amp; Setup'!$T$17:$Y$26, $F642)&gt;0, "", "X"))</f>
        <v/>
      </c>
      <c r="AW642" s="39" t="str">
        <f>IF(K642="", "", IF(COUNTIF('Intro &amp; Setup'!$AP$17:$AS$31, K642)&gt;0, "", "X"))</f>
        <v/>
      </c>
      <c r="AX642" s="1" t="str">
        <f>IF(L642="", "", IF(COUNTIF('Intro &amp; Setup'!$AP$17:$AS$31, L642)&gt;0, "", "X"))</f>
        <v/>
      </c>
      <c r="AY642" s="1" t="str">
        <f>IF(M642="", "", IF(COUNTIF('Intro &amp; Setup'!$AP$17:$AS$31, M642)&gt;0, "", "X"))</f>
        <v/>
      </c>
      <c r="AZ642" s="40" t="str">
        <f>IF(N642="", "", IF(COUNTIF('Intro &amp; Setup'!$AP$17:$AS$31, N642)&gt;0, "", "X"))</f>
        <v/>
      </c>
      <c r="BB642" s="55" t="str">
        <f t="shared" si="112"/>
        <v/>
      </c>
      <c r="BC642" s="56" t="str">
        <f t="shared" si="112"/>
        <v/>
      </c>
      <c r="BE642" s="13" t="str">
        <f t="shared" si="113"/>
        <v/>
      </c>
      <c r="BG642" s="13" t="str">
        <f t="shared" si="114"/>
        <v/>
      </c>
    </row>
    <row r="643" spans="1:59" x14ac:dyDescent="0.25">
      <c r="A643" s="2"/>
      <c r="B643" s="72"/>
      <c r="C643" s="73"/>
      <c r="D643" s="74"/>
      <c r="E643" s="74"/>
      <c r="F643" s="75"/>
      <c r="G643" s="74"/>
      <c r="H643" s="76"/>
      <c r="I643" s="74"/>
      <c r="J643" s="77"/>
      <c r="K643" s="72"/>
      <c r="L643" s="75"/>
      <c r="M643" s="75"/>
      <c r="N643" s="78"/>
      <c r="O643" s="79"/>
      <c r="P643" s="2"/>
      <c r="Q643" s="13" t="str">
        <f t="shared" si="107"/>
        <v/>
      </c>
      <c r="R643" s="2"/>
      <c r="T643" s="13" t="str">
        <f t="shared" si="108"/>
        <v/>
      </c>
      <c r="V643" s="13" t="str">
        <f t="shared" si="109"/>
        <v/>
      </c>
      <c r="W643" s="24" t="str">
        <f t="shared" si="110"/>
        <v/>
      </c>
      <c r="Y643" s="46" t="str">
        <f t="shared" si="111"/>
        <v/>
      </c>
      <c r="AA643" s="31" t="str">
        <f t="shared" si="117"/>
        <v/>
      </c>
      <c r="AB643" s="10" t="str">
        <f t="shared" si="117"/>
        <v/>
      </c>
      <c r="AC643" s="10" t="str">
        <f t="shared" si="117"/>
        <v/>
      </c>
      <c r="AD643" s="10" t="str">
        <f t="shared" si="117"/>
        <v/>
      </c>
      <c r="AE643" s="10" t="str">
        <f t="shared" si="117"/>
        <v/>
      </c>
      <c r="AF643" s="10" t="str">
        <f t="shared" si="117"/>
        <v/>
      </c>
      <c r="AG643" s="10" t="str">
        <f t="shared" si="117"/>
        <v/>
      </c>
      <c r="AH643" s="10" t="str">
        <f t="shared" si="117"/>
        <v/>
      </c>
      <c r="AI643" s="10" t="str">
        <f t="shared" si="117"/>
        <v/>
      </c>
      <c r="AJ643" s="10" t="str">
        <f t="shared" si="117"/>
        <v/>
      </c>
      <c r="AK643" s="10" t="str">
        <f t="shared" si="117"/>
        <v/>
      </c>
      <c r="AL643" s="10" t="str">
        <f t="shared" si="117"/>
        <v/>
      </c>
      <c r="AM643" s="10" t="str">
        <f t="shared" si="117"/>
        <v/>
      </c>
      <c r="AN643" s="10" t="str">
        <f t="shared" si="117"/>
        <v/>
      </c>
      <c r="AO643" s="32" t="str">
        <f t="shared" si="117"/>
        <v/>
      </c>
      <c r="AU643" s="13" t="str">
        <f>IF($F643="", "", IF(COUNTIF('Intro &amp; Setup'!$T$17:$Y$26, $F643)&gt;0, "", "X"))</f>
        <v/>
      </c>
      <c r="AW643" s="39" t="str">
        <f>IF(K643="", "", IF(COUNTIF('Intro &amp; Setup'!$AP$17:$AS$31, K643)&gt;0, "", "X"))</f>
        <v/>
      </c>
      <c r="AX643" s="1" t="str">
        <f>IF(L643="", "", IF(COUNTIF('Intro &amp; Setup'!$AP$17:$AS$31, L643)&gt;0, "", "X"))</f>
        <v/>
      </c>
      <c r="AY643" s="1" t="str">
        <f>IF(M643="", "", IF(COUNTIF('Intro &amp; Setup'!$AP$17:$AS$31, M643)&gt;0, "", "X"))</f>
        <v/>
      </c>
      <c r="AZ643" s="40" t="str">
        <f>IF(N643="", "", IF(COUNTIF('Intro &amp; Setup'!$AP$17:$AS$31, N643)&gt;0, "", "X"))</f>
        <v/>
      </c>
      <c r="BB643" s="55" t="str">
        <f t="shared" si="112"/>
        <v/>
      </c>
      <c r="BC643" s="56" t="str">
        <f t="shared" si="112"/>
        <v/>
      </c>
      <c r="BE643" s="13" t="str">
        <f t="shared" si="113"/>
        <v/>
      </c>
      <c r="BG643" s="13" t="str">
        <f t="shared" si="114"/>
        <v/>
      </c>
    </row>
    <row r="644" spans="1:59" x14ac:dyDescent="0.25">
      <c r="A644" s="2"/>
      <c r="B644" s="72"/>
      <c r="C644" s="73"/>
      <c r="D644" s="74"/>
      <c r="E644" s="74"/>
      <c r="F644" s="75"/>
      <c r="G644" s="74"/>
      <c r="H644" s="76"/>
      <c r="I644" s="74"/>
      <c r="J644" s="77"/>
      <c r="K644" s="72"/>
      <c r="L644" s="75"/>
      <c r="M644" s="75"/>
      <c r="N644" s="78"/>
      <c r="O644" s="79"/>
      <c r="P644" s="2"/>
      <c r="Q644" s="13" t="str">
        <f t="shared" si="107"/>
        <v/>
      </c>
      <c r="R644" s="2"/>
      <c r="T644" s="13" t="str">
        <f t="shared" si="108"/>
        <v/>
      </c>
      <c r="V644" s="13" t="str">
        <f t="shared" si="109"/>
        <v/>
      </c>
      <c r="W644" s="24" t="str">
        <f t="shared" si="110"/>
        <v/>
      </c>
      <c r="Y644" s="46" t="str">
        <f t="shared" si="111"/>
        <v/>
      </c>
      <c r="AA644" s="31" t="str">
        <f t="shared" si="117"/>
        <v/>
      </c>
      <c r="AB644" s="10" t="str">
        <f t="shared" si="117"/>
        <v/>
      </c>
      <c r="AC644" s="10" t="str">
        <f t="shared" si="117"/>
        <v/>
      </c>
      <c r="AD644" s="10" t="str">
        <f t="shared" si="117"/>
        <v/>
      </c>
      <c r="AE644" s="10" t="str">
        <f t="shared" si="117"/>
        <v/>
      </c>
      <c r="AF644" s="10" t="str">
        <f t="shared" si="117"/>
        <v/>
      </c>
      <c r="AG644" s="10" t="str">
        <f t="shared" si="117"/>
        <v/>
      </c>
      <c r="AH644" s="10" t="str">
        <f t="shared" si="117"/>
        <v/>
      </c>
      <c r="AI644" s="10" t="str">
        <f t="shared" si="117"/>
        <v/>
      </c>
      <c r="AJ644" s="10" t="str">
        <f t="shared" si="117"/>
        <v/>
      </c>
      <c r="AK644" s="10" t="str">
        <f t="shared" si="117"/>
        <v/>
      </c>
      <c r="AL644" s="10" t="str">
        <f t="shared" si="117"/>
        <v/>
      </c>
      <c r="AM644" s="10" t="str">
        <f t="shared" si="117"/>
        <v/>
      </c>
      <c r="AN644" s="10" t="str">
        <f t="shared" si="117"/>
        <v/>
      </c>
      <c r="AO644" s="32" t="str">
        <f t="shared" si="117"/>
        <v/>
      </c>
      <c r="AU644" s="13" t="str">
        <f>IF($F644="", "", IF(COUNTIF('Intro &amp; Setup'!$T$17:$Y$26, $F644)&gt;0, "", "X"))</f>
        <v/>
      </c>
      <c r="AW644" s="39" t="str">
        <f>IF(K644="", "", IF(COUNTIF('Intro &amp; Setup'!$AP$17:$AS$31, K644)&gt;0, "", "X"))</f>
        <v/>
      </c>
      <c r="AX644" s="1" t="str">
        <f>IF(L644="", "", IF(COUNTIF('Intro &amp; Setup'!$AP$17:$AS$31, L644)&gt;0, "", "X"))</f>
        <v/>
      </c>
      <c r="AY644" s="1" t="str">
        <f>IF(M644="", "", IF(COUNTIF('Intro &amp; Setup'!$AP$17:$AS$31, M644)&gt;0, "", "X"))</f>
        <v/>
      </c>
      <c r="AZ644" s="40" t="str">
        <f>IF(N644="", "", IF(COUNTIF('Intro &amp; Setup'!$AP$17:$AS$31, N644)&gt;0, "", "X"))</f>
        <v/>
      </c>
      <c r="BB644" s="55" t="str">
        <f t="shared" si="112"/>
        <v/>
      </c>
      <c r="BC644" s="56" t="str">
        <f t="shared" si="112"/>
        <v/>
      </c>
      <c r="BE644" s="13" t="str">
        <f t="shared" si="113"/>
        <v/>
      </c>
      <c r="BG644" s="13" t="str">
        <f t="shared" si="114"/>
        <v/>
      </c>
    </row>
    <row r="645" spans="1:59" x14ac:dyDescent="0.25">
      <c r="A645" s="2"/>
      <c r="B645" s="72"/>
      <c r="C645" s="73"/>
      <c r="D645" s="74"/>
      <c r="E645" s="74"/>
      <c r="F645" s="75"/>
      <c r="G645" s="74"/>
      <c r="H645" s="76"/>
      <c r="I645" s="74"/>
      <c r="J645" s="77"/>
      <c r="K645" s="72"/>
      <c r="L645" s="75"/>
      <c r="M645" s="75"/>
      <c r="N645" s="78"/>
      <c r="O645" s="79"/>
      <c r="P645" s="2"/>
      <c r="Q645" s="13" t="str">
        <f t="shared" si="107"/>
        <v/>
      </c>
      <c r="R645" s="2"/>
      <c r="T645" s="13" t="str">
        <f t="shared" si="108"/>
        <v/>
      </c>
      <c r="V645" s="13" t="str">
        <f t="shared" si="109"/>
        <v/>
      </c>
      <c r="W645" s="24" t="str">
        <f t="shared" si="110"/>
        <v/>
      </c>
      <c r="Y645" s="46" t="str">
        <f t="shared" si="111"/>
        <v/>
      </c>
      <c r="AA645" s="31" t="str">
        <f t="shared" si="117"/>
        <v/>
      </c>
      <c r="AB645" s="10" t="str">
        <f t="shared" si="117"/>
        <v/>
      </c>
      <c r="AC645" s="10" t="str">
        <f t="shared" si="117"/>
        <v/>
      </c>
      <c r="AD645" s="10" t="str">
        <f t="shared" si="117"/>
        <v/>
      </c>
      <c r="AE645" s="10" t="str">
        <f t="shared" si="117"/>
        <v/>
      </c>
      <c r="AF645" s="10" t="str">
        <f t="shared" si="117"/>
        <v/>
      </c>
      <c r="AG645" s="10" t="str">
        <f t="shared" si="117"/>
        <v/>
      </c>
      <c r="AH645" s="10" t="str">
        <f t="shared" si="117"/>
        <v/>
      </c>
      <c r="AI645" s="10" t="str">
        <f t="shared" si="117"/>
        <v/>
      </c>
      <c r="AJ645" s="10" t="str">
        <f t="shared" si="117"/>
        <v/>
      </c>
      <c r="AK645" s="10" t="str">
        <f t="shared" si="117"/>
        <v/>
      </c>
      <c r="AL645" s="10" t="str">
        <f t="shared" si="117"/>
        <v/>
      </c>
      <c r="AM645" s="10" t="str">
        <f t="shared" si="117"/>
        <v/>
      </c>
      <c r="AN645" s="10" t="str">
        <f t="shared" si="117"/>
        <v/>
      </c>
      <c r="AO645" s="32" t="str">
        <f t="shared" si="117"/>
        <v/>
      </c>
      <c r="AU645" s="13" t="str">
        <f>IF($F645="", "", IF(COUNTIF('Intro &amp; Setup'!$T$17:$Y$26, $F645)&gt;0, "", "X"))</f>
        <v/>
      </c>
      <c r="AW645" s="39" t="str">
        <f>IF(K645="", "", IF(COUNTIF('Intro &amp; Setup'!$AP$17:$AS$31, K645)&gt;0, "", "X"))</f>
        <v/>
      </c>
      <c r="AX645" s="1" t="str">
        <f>IF(L645="", "", IF(COUNTIF('Intro &amp; Setup'!$AP$17:$AS$31, L645)&gt;0, "", "X"))</f>
        <v/>
      </c>
      <c r="AY645" s="1" t="str">
        <f>IF(M645="", "", IF(COUNTIF('Intro &amp; Setup'!$AP$17:$AS$31, M645)&gt;0, "", "X"))</f>
        <v/>
      </c>
      <c r="AZ645" s="40" t="str">
        <f>IF(N645="", "", IF(COUNTIF('Intro &amp; Setup'!$AP$17:$AS$31, N645)&gt;0, "", "X"))</f>
        <v/>
      </c>
      <c r="BB645" s="55" t="str">
        <f t="shared" si="112"/>
        <v/>
      </c>
      <c r="BC645" s="56" t="str">
        <f t="shared" si="112"/>
        <v/>
      </c>
      <c r="BE645" s="13" t="str">
        <f t="shared" si="113"/>
        <v/>
      </c>
      <c r="BG645" s="13" t="str">
        <f t="shared" si="114"/>
        <v/>
      </c>
    </row>
    <row r="646" spans="1:59" x14ac:dyDescent="0.25">
      <c r="A646" s="2"/>
      <c r="B646" s="72"/>
      <c r="C646" s="73"/>
      <c r="D646" s="74"/>
      <c r="E646" s="74"/>
      <c r="F646" s="75"/>
      <c r="G646" s="74"/>
      <c r="H646" s="76"/>
      <c r="I646" s="74"/>
      <c r="J646" s="77"/>
      <c r="K646" s="72"/>
      <c r="L646" s="75"/>
      <c r="M646" s="75"/>
      <c r="N646" s="78"/>
      <c r="O646" s="79"/>
      <c r="P646" s="2"/>
      <c r="Q646" s="13" t="str">
        <f t="shared" si="107"/>
        <v/>
      </c>
      <c r="R646" s="2"/>
      <c r="T646" s="13" t="str">
        <f t="shared" si="108"/>
        <v/>
      </c>
      <c r="V646" s="13" t="str">
        <f t="shared" si="109"/>
        <v/>
      </c>
      <c r="W646" s="24" t="str">
        <f t="shared" si="110"/>
        <v/>
      </c>
      <c r="Y646" s="46" t="str">
        <f t="shared" si="111"/>
        <v/>
      </c>
      <c r="AA646" s="31" t="str">
        <f t="shared" si="117"/>
        <v/>
      </c>
      <c r="AB646" s="10" t="str">
        <f t="shared" si="117"/>
        <v/>
      </c>
      <c r="AC646" s="10" t="str">
        <f t="shared" si="117"/>
        <v/>
      </c>
      <c r="AD646" s="10" t="str">
        <f t="shared" si="117"/>
        <v/>
      </c>
      <c r="AE646" s="10" t="str">
        <f t="shared" si="117"/>
        <v/>
      </c>
      <c r="AF646" s="10" t="str">
        <f t="shared" si="117"/>
        <v/>
      </c>
      <c r="AG646" s="10" t="str">
        <f t="shared" si="117"/>
        <v/>
      </c>
      <c r="AH646" s="10" t="str">
        <f t="shared" si="117"/>
        <v/>
      </c>
      <c r="AI646" s="10" t="str">
        <f t="shared" si="117"/>
        <v/>
      </c>
      <c r="AJ646" s="10" t="str">
        <f t="shared" si="117"/>
        <v/>
      </c>
      <c r="AK646" s="10" t="str">
        <f t="shared" si="117"/>
        <v/>
      </c>
      <c r="AL646" s="10" t="str">
        <f t="shared" si="117"/>
        <v/>
      </c>
      <c r="AM646" s="10" t="str">
        <f t="shared" si="117"/>
        <v/>
      </c>
      <c r="AN646" s="10" t="str">
        <f t="shared" si="117"/>
        <v/>
      </c>
      <c r="AO646" s="32" t="str">
        <f t="shared" si="117"/>
        <v/>
      </c>
      <c r="AU646" s="13" t="str">
        <f>IF($F646="", "", IF(COUNTIF('Intro &amp; Setup'!$T$17:$Y$26, $F646)&gt;0, "", "X"))</f>
        <v/>
      </c>
      <c r="AW646" s="39" t="str">
        <f>IF(K646="", "", IF(COUNTIF('Intro &amp; Setup'!$AP$17:$AS$31, K646)&gt;0, "", "X"))</f>
        <v/>
      </c>
      <c r="AX646" s="1" t="str">
        <f>IF(L646="", "", IF(COUNTIF('Intro &amp; Setup'!$AP$17:$AS$31, L646)&gt;0, "", "X"))</f>
        <v/>
      </c>
      <c r="AY646" s="1" t="str">
        <f>IF(M646="", "", IF(COUNTIF('Intro &amp; Setup'!$AP$17:$AS$31, M646)&gt;0, "", "X"))</f>
        <v/>
      </c>
      <c r="AZ646" s="40" t="str">
        <f>IF(N646="", "", IF(COUNTIF('Intro &amp; Setup'!$AP$17:$AS$31, N646)&gt;0, "", "X"))</f>
        <v/>
      </c>
      <c r="BB646" s="55" t="str">
        <f t="shared" si="112"/>
        <v/>
      </c>
      <c r="BC646" s="56" t="str">
        <f t="shared" si="112"/>
        <v/>
      </c>
      <c r="BE646" s="13" t="str">
        <f t="shared" si="113"/>
        <v/>
      </c>
      <c r="BG646" s="13" t="str">
        <f t="shared" si="114"/>
        <v/>
      </c>
    </row>
    <row r="647" spans="1:59" x14ac:dyDescent="0.25">
      <c r="A647" s="2"/>
      <c r="B647" s="72"/>
      <c r="C647" s="73"/>
      <c r="D647" s="74"/>
      <c r="E647" s="74"/>
      <c r="F647" s="75"/>
      <c r="G647" s="74"/>
      <c r="H647" s="76"/>
      <c r="I647" s="74"/>
      <c r="J647" s="77"/>
      <c r="K647" s="72"/>
      <c r="L647" s="75"/>
      <c r="M647" s="75"/>
      <c r="N647" s="78"/>
      <c r="O647" s="79"/>
      <c r="P647" s="2"/>
      <c r="Q647" s="13" t="str">
        <f t="shared" si="107"/>
        <v/>
      </c>
      <c r="R647" s="2"/>
      <c r="T647" s="13" t="str">
        <f t="shared" si="108"/>
        <v/>
      </c>
      <c r="V647" s="13" t="str">
        <f t="shared" si="109"/>
        <v/>
      </c>
      <c r="W647" s="24" t="str">
        <f t="shared" si="110"/>
        <v/>
      </c>
      <c r="Y647" s="46" t="str">
        <f t="shared" si="111"/>
        <v/>
      </c>
      <c r="AA647" s="31" t="str">
        <f t="shared" si="117"/>
        <v/>
      </c>
      <c r="AB647" s="10" t="str">
        <f t="shared" si="117"/>
        <v/>
      </c>
      <c r="AC647" s="10" t="str">
        <f t="shared" si="117"/>
        <v/>
      </c>
      <c r="AD647" s="10" t="str">
        <f t="shared" si="117"/>
        <v/>
      </c>
      <c r="AE647" s="10" t="str">
        <f t="shared" si="117"/>
        <v/>
      </c>
      <c r="AF647" s="10" t="str">
        <f t="shared" si="117"/>
        <v/>
      </c>
      <c r="AG647" s="10" t="str">
        <f t="shared" si="117"/>
        <v/>
      </c>
      <c r="AH647" s="10" t="str">
        <f t="shared" si="117"/>
        <v/>
      </c>
      <c r="AI647" s="10" t="str">
        <f t="shared" si="117"/>
        <v/>
      </c>
      <c r="AJ647" s="10" t="str">
        <f t="shared" si="117"/>
        <v/>
      </c>
      <c r="AK647" s="10" t="str">
        <f t="shared" si="117"/>
        <v/>
      </c>
      <c r="AL647" s="10" t="str">
        <f t="shared" si="117"/>
        <v/>
      </c>
      <c r="AM647" s="10" t="str">
        <f t="shared" si="117"/>
        <v/>
      </c>
      <c r="AN647" s="10" t="str">
        <f t="shared" si="117"/>
        <v/>
      </c>
      <c r="AO647" s="32" t="str">
        <f t="shared" si="117"/>
        <v/>
      </c>
      <c r="AU647" s="13" t="str">
        <f>IF($F647="", "", IF(COUNTIF('Intro &amp; Setup'!$T$17:$Y$26, $F647)&gt;0, "", "X"))</f>
        <v/>
      </c>
      <c r="AW647" s="39" t="str">
        <f>IF(K647="", "", IF(COUNTIF('Intro &amp; Setup'!$AP$17:$AS$31, K647)&gt;0, "", "X"))</f>
        <v/>
      </c>
      <c r="AX647" s="1" t="str">
        <f>IF(L647="", "", IF(COUNTIF('Intro &amp; Setup'!$AP$17:$AS$31, L647)&gt;0, "", "X"))</f>
        <v/>
      </c>
      <c r="AY647" s="1" t="str">
        <f>IF(M647="", "", IF(COUNTIF('Intro &amp; Setup'!$AP$17:$AS$31, M647)&gt;0, "", "X"))</f>
        <v/>
      </c>
      <c r="AZ647" s="40" t="str">
        <f>IF(N647="", "", IF(COUNTIF('Intro &amp; Setup'!$AP$17:$AS$31, N647)&gt;0, "", "X"))</f>
        <v/>
      </c>
      <c r="BB647" s="55" t="str">
        <f t="shared" si="112"/>
        <v/>
      </c>
      <c r="BC647" s="56" t="str">
        <f t="shared" si="112"/>
        <v/>
      </c>
      <c r="BE647" s="13" t="str">
        <f t="shared" si="113"/>
        <v/>
      </c>
      <c r="BG647" s="13" t="str">
        <f t="shared" si="114"/>
        <v/>
      </c>
    </row>
    <row r="648" spans="1:59" x14ac:dyDescent="0.25">
      <c r="A648" s="2"/>
      <c r="B648" s="72"/>
      <c r="C648" s="73"/>
      <c r="D648" s="74"/>
      <c r="E648" s="74"/>
      <c r="F648" s="75"/>
      <c r="G648" s="74"/>
      <c r="H648" s="76"/>
      <c r="I648" s="74"/>
      <c r="J648" s="77"/>
      <c r="K648" s="72"/>
      <c r="L648" s="75"/>
      <c r="M648" s="75"/>
      <c r="N648" s="78"/>
      <c r="O648" s="79"/>
      <c r="P648" s="2"/>
      <c r="Q648" s="13" t="str">
        <f t="shared" si="107"/>
        <v/>
      </c>
      <c r="R648" s="2"/>
      <c r="T648" s="13" t="str">
        <f t="shared" si="108"/>
        <v/>
      </c>
      <c r="V648" s="13" t="str">
        <f t="shared" si="109"/>
        <v/>
      </c>
      <c r="W648" s="24" t="str">
        <f t="shared" si="110"/>
        <v/>
      </c>
      <c r="Y648" s="46" t="str">
        <f t="shared" si="111"/>
        <v/>
      </c>
      <c r="AA648" s="31" t="str">
        <f t="shared" si="117"/>
        <v/>
      </c>
      <c r="AB648" s="10" t="str">
        <f t="shared" si="117"/>
        <v/>
      </c>
      <c r="AC648" s="10" t="str">
        <f t="shared" si="117"/>
        <v/>
      </c>
      <c r="AD648" s="10" t="str">
        <f t="shared" si="117"/>
        <v/>
      </c>
      <c r="AE648" s="10" t="str">
        <f t="shared" si="117"/>
        <v/>
      </c>
      <c r="AF648" s="10" t="str">
        <f t="shared" si="117"/>
        <v/>
      </c>
      <c r="AG648" s="10" t="str">
        <f t="shared" si="117"/>
        <v/>
      </c>
      <c r="AH648" s="10" t="str">
        <f t="shared" si="117"/>
        <v/>
      </c>
      <c r="AI648" s="10" t="str">
        <f t="shared" si="117"/>
        <v/>
      </c>
      <c r="AJ648" s="10" t="str">
        <f t="shared" si="117"/>
        <v/>
      </c>
      <c r="AK648" s="10" t="str">
        <f t="shared" si="117"/>
        <v/>
      </c>
      <c r="AL648" s="10" t="str">
        <f t="shared" si="117"/>
        <v/>
      </c>
      <c r="AM648" s="10" t="str">
        <f t="shared" si="117"/>
        <v/>
      </c>
      <c r="AN648" s="10" t="str">
        <f t="shared" si="117"/>
        <v/>
      </c>
      <c r="AO648" s="32" t="str">
        <f t="shared" si="117"/>
        <v/>
      </c>
      <c r="AU648" s="13" t="str">
        <f>IF($F648="", "", IF(COUNTIF('Intro &amp; Setup'!$T$17:$Y$26, $F648)&gt;0, "", "X"))</f>
        <v/>
      </c>
      <c r="AW648" s="39" t="str">
        <f>IF(K648="", "", IF(COUNTIF('Intro &amp; Setup'!$AP$17:$AS$31, K648)&gt;0, "", "X"))</f>
        <v/>
      </c>
      <c r="AX648" s="1" t="str">
        <f>IF(L648="", "", IF(COUNTIF('Intro &amp; Setup'!$AP$17:$AS$31, L648)&gt;0, "", "X"))</f>
        <v/>
      </c>
      <c r="AY648" s="1" t="str">
        <f>IF(M648="", "", IF(COUNTIF('Intro &amp; Setup'!$AP$17:$AS$31, M648)&gt;0, "", "X"))</f>
        <v/>
      </c>
      <c r="AZ648" s="40" t="str">
        <f>IF(N648="", "", IF(COUNTIF('Intro &amp; Setup'!$AP$17:$AS$31, N648)&gt;0, "", "X"))</f>
        <v/>
      </c>
      <c r="BB648" s="55" t="str">
        <f t="shared" si="112"/>
        <v/>
      </c>
      <c r="BC648" s="56" t="str">
        <f t="shared" si="112"/>
        <v/>
      </c>
      <c r="BE648" s="13" t="str">
        <f t="shared" si="113"/>
        <v/>
      </c>
      <c r="BG648" s="13" t="str">
        <f t="shared" si="114"/>
        <v/>
      </c>
    </row>
    <row r="649" spans="1:59" x14ac:dyDescent="0.25">
      <c r="A649" s="2"/>
      <c r="B649" s="72"/>
      <c r="C649" s="73"/>
      <c r="D649" s="74"/>
      <c r="E649" s="74"/>
      <c r="F649" s="75"/>
      <c r="G649" s="74"/>
      <c r="H649" s="76"/>
      <c r="I649" s="74"/>
      <c r="J649" s="77"/>
      <c r="K649" s="72"/>
      <c r="L649" s="75"/>
      <c r="M649" s="75"/>
      <c r="N649" s="78"/>
      <c r="O649" s="79"/>
      <c r="P649" s="2"/>
      <c r="Q649" s="13" t="str">
        <f t="shared" si="107"/>
        <v/>
      </c>
      <c r="R649" s="2"/>
      <c r="T649" s="13" t="str">
        <f t="shared" si="108"/>
        <v/>
      </c>
      <c r="V649" s="13" t="str">
        <f t="shared" si="109"/>
        <v/>
      </c>
      <c r="W649" s="24" t="str">
        <f t="shared" si="110"/>
        <v/>
      </c>
      <c r="Y649" s="46" t="str">
        <f t="shared" si="111"/>
        <v/>
      </c>
      <c r="AA649" s="31" t="str">
        <f t="shared" si="117"/>
        <v/>
      </c>
      <c r="AB649" s="10" t="str">
        <f t="shared" si="117"/>
        <v/>
      </c>
      <c r="AC649" s="10" t="str">
        <f t="shared" si="117"/>
        <v/>
      </c>
      <c r="AD649" s="10" t="str">
        <f t="shared" si="117"/>
        <v/>
      </c>
      <c r="AE649" s="10" t="str">
        <f t="shared" si="117"/>
        <v/>
      </c>
      <c r="AF649" s="10" t="str">
        <f t="shared" si="117"/>
        <v/>
      </c>
      <c r="AG649" s="10" t="str">
        <f t="shared" si="117"/>
        <v/>
      </c>
      <c r="AH649" s="10" t="str">
        <f t="shared" si="117"/>
        <v/>
      </c>
      <c r="AI649" s="10" t="str">
        <f t="shared" si="117"/>
        <v/>
      </c>
      <c r="AJ649" s="10" t="str">
        <f t="shared" si="117"/>
        <v/>
      </c>
      <c r="AK649" s="10" t="str">
        <f t="shared" si="117"/>
        <v/>
      </c>
      <c r="AL649" s="10" t="str">
        <f t="shared" si="117"/>
        <v/>
      </c>
      <c r="AM649" s="10" t="str">
        <f t="shared" si="117"/>
        <v/>
      </c>
      <c r="AN649" s="10" t="str">
        <f t="shared" si="117"/>
        <v/>
      </c>
      <c r="AO649" s="32" t="str">
        <f t="shared" si="117"/>
        <v/>
      </c>
      <c r="AU649" s="13" t="str">
        <f>IF($F649="", "", IF(COUNTIF('Intro &amp; Setup'!$T$17:$Y$26, $F649)&gt;0, "", "X"))</f>
        <v/>
      </c>
      <c r="AW649" s="39" t="str">
        <f>IF(K649="", "", IF(COUNTIF('Intro &amp; Setup'!$AP$17:$AS$31, K649)&gt;0, "", "X"))</f>
        <v/>
      </c>
      <c r="AX649" s="1" t="str">
        <f>IF(L649="", "", IF(COUNTIF('Intro &amp; Setup'!$AP$17:$AS$31, L649)&gt;0, "", "X"))</f>
        <v/>
      </c>
      <c r="AY649" s="1" t="str">
        <f>IF(M649="", "", IF(COUNTIF('Intro &amp; Setup'!$AP$17:$AS$31, M649)&gt;0, "", "X"))</f>
        <v/>
      </c>
      <c r="AZ649" s="40" t="str">
        <f>IF(N649="", "", IF(COUNTIF('Intro &amp; Setup'!$AP$17:$AS$31, N649)&gt;0, "", "X"))</f>
        <v/>
      </c>
      <c r="BB649" s="55" t="str">
        <f t="shared" si="112"/>
        <v/>
      </c>
      <c r="BC649" s="56" t="str">
        <f t="shared" si="112"/>
        <v/>
      </c>
      <c r="BE649" s="13" t="str">
        <f t="shared" si="113"/>
        <v/>
      </c>
      <c r="BG649" s="13" t="str">
        <f t="shared" si="114"/>
        <v/>
      </c>
    </row>
    <row r="650" spans="1:59" x14ac:dyDescent="0.25">
      <c r="A650" s="2"/>
      <c r="B650" s="72"/>
      <c r="C650" s="73"/>
      <c r="D650" s="74"/>
      <c r="E650" s="74"/>
      <c r="F650" s="75"/>
      <c r="G650" s="74"/>
      <c r="H650" s="76"/>
      <c r="I650" s="74"/>
      <c r="J650" s="77"/>
      <c r="K650" s="72"/>
      <c r="L650" s="75"/>
      <c r="M650" s="75"/>
      <c r="N650" s="78"/>
      <c r="O650" s="79"/>
      <c r="P650" s="2"/>
      <c r="Q650" s="13" t="str">
        <f t="shared" si="107"/>
        <v/>
      </c>
      <c r="R650" s="2"/>
      <c r="T650" s="13" t="str">
        <f t="shared" si="108"/>
        <v/>
      </c>
      <c r="V650" s="13" t="str">
        <f t="shared" si="109"/>
        <v/>
      </c>
      <c r="W650" s="24" t="str">
        <f t="shared" si="110"/>
        <v/>
      </c>
      <c r="Y650" s="46" t="str">
        <f t="shared" si="111"/>
        <v/>
      </c>
      <c r="AA650" s="31" t="str">
        <f t="shared" si="117"/>
        <v/>
      </c>
      <c r="AB650" s="10" t="str">
        <f t="shared" si="117"/>
        <v/>
      </c>
      <c r="AC650" s="10" t="str">
        <f t="shared" si="117"/>
        <v/>
      </c>
      <c r="AD650" s="10" t="str">
        <f t="shared" si="117"/>
        <v/>
      </c>
      <c r="AE650" s="10" t="str">
        <f t="shared" si="117"/>
        <v/>
      </c>
      <c r="AF650" s="10" t="str">
        <f t="shared" si="117"/>
        <v/>
      </c>
      <c r="AG650" s="10" t="str">
        <f t="shared" si="117"/>
        <v/>
      </c>
      <c r="AH650" s="10" t="str">
        <f t="shared" si="117"/>
        <v/>
      </c>
      <c r="AI650" s="10" t="str">
        <f t="shared" si="117"/>
        <v/>
      </c>
      <c r="AJ650" s="10" t="str">
        <f t="shared" si="117"/>
        <v/>
      </c>
      <c r="AK650" s="10" t="str">
        <f t="shared" si="117"/>
        <v/>
      </c>
      <c r="AL650" s="10" t="str">
        <f t="shared" si="117"/>
        <v/>
      </c>
      <c r="AM650" s="10" t="str">
        <f t="shared" si="117"/>
        <v/>
      </c>
      <c r="AN650" s="10" t="str">
        <f t="shared" si="117"/>
        <v/>
      </c>
      <c r="AO650" s="32" t="str">
        <f t="shared" si="117"/>
        <v/>
      </c>
      <c r="AU650" s="13" t="str">
        <f>IF($F650="", "", IF(COUNTIF('Intro &amp; Setup'!$T$17:$Y$26, $F650)&gt;0, "", "X"))</f>
        <v/>
      </c>
      <c r="AW650" s="39" t="str">
        <f>IF(K650="", "", IF(COUNTIF('Intro &amp; Setup'!$AP$17:$AS$31, K650)&gt;0, "", "X"))</f>
        <v/>
      </c>
      <c r="AX650" s="1" t="str">
        <f>IF(L650="", "", IF(COUNTIF('Intro &amp; Setup'!$AP$17:$AS$31, L650)&gt;0, "", "X"))</f>
        <v/>
      </c>
      <c r="AY650" s="1" t="str">
        <f>IF(M650="", "", IF(COUNTIF('Intro &amp; Setup'!$AP$17:$AS$31, M650)&gt;0, "", "X"))</f>
        <v/>
      </c>
      <c r="AZ650" s="40" t="str">
        <f>IF(N650="", "", IF(COUNTIF('Intro &amp; Setup'!$AP$17:$AS$31, N650)&gt;0, "", "X"))</f>
        <v/>
      </c>
      <c r="BB650" s="55" t="str">
        <f t="shared" si="112"/>
        <v/>
      </c>
      <c r="BC650" s="56" t="str">
        <f t="shared" si="112"/>
        <v/>
      </c>
      <c r="BE650" s="13" t="str">
        <f t="shared" si="113"/>
        <v/>
      </c>
      <c r="BG650" s="13" t="str">
        <f t="shared" si="114"/>
        <v/>
      </c>
    </row>
    <row r="651" spans="1:59" x14ac:dyDescent="0.25">
      <c r="A651" s="2"/>
      <c r="B651" s="72"/>
      <c r="C651" s="73"/>
      <c r="D651" s="74"/>
      <c r="E651" s="74"/>
      <c r="F651" s="75"/>
      <c r="G651" s="74"/>
      <c r="H651" s="76"/>
      <c r="I651" s="74"/>
      <c r="J651" s="77"/>
      <c r="K651" s="72"/>
      <c r="L651" s="75"/>
      <c r="M651" s="75"/>
      <c r="N651" s="78"/>
      <c r="O651" s="79"/>
      <c r="P651" s="2"/>
      <c r="Q651" s="13" t="str">
        <f t="shared" si="107"/>
        <v/>
      </c>
      <c r="R651" s="2"/>
      <c r="T651" s="13" t="str">
        <f t="shared" si="108"/>
        <v/>
      </c>
      <c r="V651" s="13" t="str">
        <f t="shared" si="109"/>
        <v/>
      </c>
      <c r="W651" s="24" t="str">
        <f t="shared" si="110"/>
        <v/>
      </c>
      <c r="Y651" s="46" t="str">
        <f t="shared" si="111"/>
        <v/>
      </c>
      <c r="AA651" s="31" t="str">
        <f t="shared" si="117"/>
        <v/>
      </c>
      <c r="AB651" s="10" t="str">
        <f t="shared" si="117"/>
        <v/>
      </c>
      <c r="AC651" s="10" t="str">
        <f t="shared" si="117"/>
        <v/>
      </c>
      <c r="AD651" s="10" t="str">
        <f t="shared" si="117"/>
        <v/>
      </c>
      <c r="AE651" s="10" t="str">
        <f t="shared" si="117"/>
        <v/>
      </c>
      <c r="AF651" s="10" t="str">
        <f t="shared" si="117"/>
        <v/>
      </c>
      <c r="AG651" s="10" t="str">
        <f t="shared" si="117"/>
        <v/>
      </c>
      <c r="AH651" s="10" t="str">
        <f t="shared" si="117"/>
        <v/>
      </c>
      <c r="AI651" s="10" t="str">
        <f t="shared" si="117"/>
        <v/>
      </c>
      <c r="AJ651" s="10" t="str">
        <f t="shared" si="117"/>
        <v/>
      </c>
      <c r="AK651" s="10" t="str">
        <f t="shared" si="117"/>
        <v/>
      </c>
      <c r="AL651" s="10" t="str">
        <f t="shared" si="117"/>
        <v/>
      </c>
      <c r="AM651" s="10" t="str">
        <f t="shared" si="117"/>
        <v/>
      </c>
      <c r="AN651" s="10" t="str">
        <f t="shared" si="117"/>
        <v/>
      </c>
      <c r="AO651" s="32" t="str">
        <f t="shared" si="117"/>
        <v/>
      </c>
      <c r="AU651" s="13" t="str">
        <f>IF($F651="", "", IF(COUNTIF('Intro &amp; Setup'!$T$17:$Y$26, $F651)&gt;0, "", "X"))</f>
        <v/>
      </c>
      <c r="AW651" s="39" t="str">
        <f>IF(K651="", "", IF(COUNTIF('Intro &amp; Setup'!$AP$17:$AS$31, K651)&gt;0, "", "X"))</f>
        <v/>
      </c>
      <c r="AX651" s="1" t="str">
        <f>IF(L651="", "", IF(COUNTIF('Intro &amp; Setup'!$AP$17:$AS$31, L651)&gt;0, "", "X"))</f>
        <v/>
      </c>
      <c r="AY651" s="1" t="str">
        <f>IF(M651="", "", IF(COUNTIF('Intro &amp; Setup'!$AP$17:$AS$31, M651)&gt;0, "", "X"))</f>
        <v/>
      </c>
      <c r="AZ651" s="40" t="str">
        <f>IF(N651="", "", IF(COUNTIF('Intro &amp; Setup'!$AP$17:$AS$31, N651)&gt;0, "", "X"))</f>
        <v/>
      </c>
      <c r="BB651" s="55" t="str">
        <f t="shared" si="112"/>
        <v/>
      </c>
      <c r="BC651" s="56" t="str">
        <f t="shared" si="112"/>
        <v/>
      </c>
      <c r="BE651" s="13" t="str">
        <f t="shared" si="113"/>
        <v/>
      </c>
      <c r="BG651" s="13" t="str">
        <f t="shared" si="114"/>
        <v/>
      </c>
    </row>
    <row r="652" spans="1:59" x14ac:dyDescent="0.25">
      <c r="A652" s="2"/>
      <c r="B652" s="72"/>
      <c r="C652" s="73"/>
      <c r="D652" s="74"/>
      <c r="E652" s="74"/>
      <c r="F652" s="75"/>
      <c r="G652" s="74"/>
      <c r="H652" s="76"/>
      <c r="I652" s="74"/>
      <c r="J652" s="77"/>
      <c r="K652" s="72"/>
      <c r="L652" s="75"/>
      <c r="M652" s="75"/>
      <c r="N652" s="78"/>
      <c r="O652" s="79"/>
      <c r="P652" s="2"/>
      <c r="Q652" s="13" t="str">
        <f t="shared" ref="Q652:Q715" si="118">IF($T652="", "", IF($O652="", $T$4, $T$5))</f>
        <v/>
      </c>
      <c r="R652" s="2"/>
      <c r="T652" s="13" t="str">
        <f t="shared" ref="T652:T715" si="119">IF(COUNTIF($B652:$O652, "")=14, "", "X")</f>
        <v/>
      </c>
      <c r="V652" s="13" t="str">
        <f t="shared" ref="V652:V715" si="120">IF($T652="", "", 4-COUNTIF($K652:$N652, ""))</f>
        <v/>
      </c>
      <c r="W652" s="24" t="str">
        <f t="shared" ref="W652:W715" si="121">IFERROR(INDEX($W$3:$W$7, MATCH($V652, $V$3:$V$7, 0)), "")</f>
        <v/>
      </c>
      <c r="Y652" s="46" t="str">
        <f t="shared" ref="Y652:Y715" si="122">IF($T652="", "", $J652*$W652)</f>
        <v/>
      </c>
      <c r="AA652" s="31" t="str">
        <f t="shared" si="117"/>
        <v/>
      </c>
      <c r="AB652" s="10" t="str">
        <f t="shared" si="117"/>
        <v/>
      </c>
      <c r="AC652" s="10" t="str">
        <f t="shared" si="117"/>
        <v/>
      </c>
      <c r="AD652" s="10" t="str">
        <f t="shared" si="117"/>
        <v/>
      </c>
      <c r="AE652" s="10" t="str">
        <f t="shared" si="117"/>
        <v/>
      </c>
      <c r="AF652" s="10" t="str">
        <f t="shared" si="117"/>
        <v/>
      </c>
      <c r="AG652" s="10" t="str">
        <f t="shared" si="117"/>
        <v/>
      </c>
      <c r="AH652" s="10" t="str">
        <f t="shared" si="117"/>
        <v/>
      </c>
      <c r="AI652" s="10" t="str">
        <f t="shared" si="117"/>
        <v/>
      </c>
      <c r="AJ652" s="10" t="str">
        <f t="shared" si="117"/>
        <v/>
      </c>
      <c r="AK652" s="10" t="str">
        <f t="shared" si="117"/>
        <v/>
      </c>
      <c r="AL652" s="10" t="str">
        <f t="shared" si="117"/>
        <v/>
      </c>
      <c r="AM652" s="10" t="str">
        <f t="shared" si="117"/>
        <v/>
      </c>
      <c r="AN652" s="10" t="str">
        <f t="shared" si="117"/>
        <v/>
      </c>
      <c r="AO652" s="32" t="str">
        <f t="shared" si="117"/>
        <v/>
      </c>
      <c r="AU652" s="13" t="str">
        <f>IF($F652="", "", IF(COUNTIF('Intro &amp; Setup'!$T$17:$Y$26, $F652)&gt;0, "", "X"))</f>
        <v/>
      </c>
      <c r="AW652" s="39" t="str">
        <f>IF(K652="", "", IF(COUNTIF('Intro &amp; Setup'!$AP$17:$AS$31, K652)&gt;0, "", "X"))</f>
        <v/>
      </c>
      <c r="AX652" s="1" t="str">
        <f>IF(L652="", "", IF(COUNTIF('Intro &amp; Setup'!$AP$17:$AS$31, L652)&gt;0, "", "X"))</f>
        <v/>
      </c>
      <c r="AY652" s="1" t="str">
        <f>IF(M652="", "", IF(COUNTIF('Intro &amp; Setup'!$AP$17:$AS$31, M652)&gt;0, "", "X"))</f>
        <v/>
      </c>
      <c r="AZ652" s="40" t="str">
        <f>IF(N652="", "", IF(COUNTIF('Intro &amp; Setup'!$AP$17:$AS$31, N652)&gt;0, "", "X"))</f>
        <v/>
      </c>
      <c r="BB652" s="55" t="str">
        <f t="shared" ref="BB652:BC715" si="123">IF($T652="", "", IF($Q652=BB$10, $J652, 0))</f>
        <v/>
      </c>
      <c r="BC652" s="56" t="str">
        <f t="shared" si="123"/>
        <v/>
      </c>
      <c r="BE652" s="13" t="str">
        <f t="shared" ref="BE652:BE715" si="124">IF($C652="", "", TEXT($C652, "mmm yyyy"))</f>
        <v/>
      </c>
      <c r="BG652" s="13" t="str">
        <f t="shared" ref="BG652:BG715" si="125">IF(OR($O652="", $C652=""), "", NETWORKDAYS($C652, $O652)-1)</f>
        <v/>
      </c>
    </row>
    <row r="653" spans="1:59" x14ac:dyDescent="0.25">
      <c r="A653" s="2"/>
      <c r="B653" s="72"/>
      <c r="C653" s="73"/>
      <c r="D653" s="74"/>
      <c r="E653" s="74"/>
      <c r="F653" s="75"/>
      <c r="G653" s="74"/>
      <c r="H653" s="76"/>
      <c r="I653" s="74"/>
      <c r="J653" s="77"/>
      <c r="K653" s="72"/>
      <c r="L653" s="75"/>
      <c r="M653" s="75"/>
      <c r="N653" s="78"/>
      <c r="O653" s="79"/>
      <c r="P653" s="2"/>
      <c r="Q653" s="13" t="str">
        <f t="shared" si="118"/>
        <v/>
      </c>
      <c r="R653" s="2"/>
      <c r="T653" s="13" t="str">
        <f t="shared" si="119"/>
        <v/>
      </c>
      <c r="V653" s="13" t="str">
        <f t="shared" si="120"/>
        <v/>
      </c>
      <c r="W653" s="24" t="str">
        <f t="shared" si="121"/>
        <v/>
      </c>
      <c r="Y653" s="46" t="str">
        <f t="shared" si="122"/>
        <v/>
      </c>
      <c r="AA653" s="31" t="str">
        <f t="shared" si="117"/>
        <v/>
      </c>
      <c r="AB653" s="10" t="str">
        <f t="shared" si="117"/>
        <v/>
      </c>
      <c r="AC653" s="10" t="str">
        <f t="shared" si="117"/>
        <v/>
      </c>
      <c r="AD653" s="10" t="str">
        <f t="shared" si="117"/>
        <v/>
      </c>
      <c r="AE653" s="10" t="str">
        <f t="shared" si="117"/>
        <v/>
      </c>
      <c r="AF653" s="10" t="str">
        <f t="shared" si="117"/>
        <v/>
      </c>
      <c r="AG653" s="10" t="str">
        <f t="shared" si="117"/>
        <v/>
      </c>
      <c r="AH653" s="10" t="str">
        <f t="shared" si="117"/>
        <v/>
      </c>
      <c r="AI653" s="10" t="str">
        <f t="shared" si="117"/>
        <v/>
      </c>
      <c r="AJ653" s="10" t="str">
        <f t="shared" si="117"/>
        <v/>
      </c>
      <c r="AK653" s="10" t="str">
        <f t="shared" si="117"/>
        <v/>
      </c>
      <c r="AL653" s="10" t="str">
        <f t="shared" si="117"/>
        <v/>
      </c>
      <c r="AM653" s="10" t="str">
        <f t="shared" si="117"/>
        <v/>
      </c>
      <c r="AN653" s="10" t="str">
        <f t="shared" si="117"/>
        <v/>
      </c>
      <c r="AO653" s="32" t="str">
        <f t="shared" si="117"/>
        <v/>
      </c>
      <c r="AU653" s="13" t="str">
        <f>IF($F653="", "", IF(COUNTIF('Intro &amp; Setup'!$T$17:$Y$26, $F653)&gt;0, "", "X"))</f>
        <v/>
      </c>
      <c r="AW653" s="39" t="str">
        <f>IF(K653="", "", IF(COUNTIF('Intro &amp; Setup'!$AP$17:$AS$31, K653)&gt;0, "", "X"))</f>
        <v/>
      </c>
      <c r="AX653" s="1" t="str">
        <f>IF(L653="", "", IF(COUNTIF('Intro &amp; Setup'!$AP$17:$AS$31, L653)&gt;0, "", "X"))</f>
        <v/>
      </c>
      <c r="AY653" s="1" t="str">
        <f>IF(M653="", "", IF(COUNTIF('Intro &amp; Setup'!$AP$17:$AS$31, M653)&gt;0, "", "X"))</f>
        <v/>
      </c>
      <c r="AZ653" s="40" t="str">
        <f>IF(N653="", "", IF(COUNTIF('Intro &amp; Setup'!$AP$17:$AS$31, N653)&gt;0, "", "X"))</f>
        <v/>
      </c>
      <c r="BB653" s="55" t="str">
        <f t="shared" si="123"/>
        <v/>
      </c>
      <c r="BC653" s="56" t="str">
        <f t="shared" si="123"/>
        <v/>
      </c>
      <c r="BE653" s="13" t="str">
        <f t="shared" si="124"/>
        <v/>
      </c>
      <c r="BG653" s="13" t="str">
        <f t="shared" si="125"/>
        <v/>
      </c>
    </row>
    <row r="654" spans="1:59" x14ac:dyDescent="0.25">
      <c r="A654" s="2"/>
      <c r="B654" s="72"/>
      <c r="C654" s="73"/>
      <c r="D654" s="74"/>
      <c r="E654" s="74"/>
      <c r="F654" s="75"/>
      <c r="G654" s="74"/>
      <c r="H654" s="76"/>
      <c r="I654" s="74"/>
      <c r="J654" s="77"/>
      <c r="K654" s="72"/>
      <c r="L654" s="75"/>
      <c r="M654" s="75"/>
      <c r="N654" s="78"/>
      <c r="O654" s="79"/>
      <c r="P654" s="2"/>
      <c r="Q654" s="13" t="str">
        <f t="shared" si="118"/>
        <v/>
      </c>
      <c r="R654" s="2"/>
      <c r="T654" s="13" t="str">
        <f t="shared" si="119"/>
        <v/>
      </c>
      <c r="V654" s="13" t="str">
        <f t="shared" si="120"/>
        <v/>
      </c>
      <c r="W654" s="24" t="str">
        <f t="shared" si="121"/>
        <v/>
      </c>
      <c r="Y654" s="46" t="str">
        <f t="shared" si="122"/>
        <v/>
      </c>
      <c r="AA654" s="31" t="str">
        <f t="shared" si="117"/>
        <v/>
      </c>
      <c r="AB654" s="10" t="str">
        <f t="shared" si="117"/>
        <v/>
      </c>
      <c r="AC654" s="10" t="str">
        <f t="shared" si="117"/>
        <v/>
      </c>
      <c r="AD654" s="10" t="str">
        <f t="shared" si="117"/>
        <v/>
      </c>
      <c r="AE654" s="10" t="str">
        <f t="shared" si="117"/>
        <v/>
      </c>
      <c r="AF654" s="10" t="str">
        <f t="shared" si="117"/>
        <v/>
      </c>
      <c r="AG654" s="10" t="str">
        <f t="shared" si="117"/>
        <v/>
      </c>
      <c r="AH654" s="10" t="str">
        <f t="shared" si="117"/>
        <v/>
      </c>
      <c r="AI654" s="10" t="str">
        <f t="shared" si="117"/>
        <v/>
      </c>
      <c r="AJ654" s="10" t="str">
        <f t="shared" si="117"/>
        <v/>
      </c>
      <c r="AK654" s="10" t="str">
        <f t="shared" si="117"/>
        <v/>
      </c>
      <c r="AL654" s="10" t="str">
        <f t="shared" si="117"/>
        <v/>
      </c>
      <c r="AM654" s="10" t="str">
        <f t="shared" si="117"/>
        <v/>
      </c>
      <c r="AN654" s="10" t="str">
        <f t="shared" si="117"/>
        <v/>
      </c>
      <c r="AO654" s="32" t="str">
        <f t="shared" si="117"/>
        <v/>
      </c>
      <c r="AU654" s="13" t="str">
        <f>IF($F654="", "", IF(COUNTIF('Intro &amp; Setup'!$T$17:$Y$26, $F654)&gt;0, "", "X"))</f>
        <v/>
      </c>
      <c r="AW654" s="39" t="str">
        <f>IF(K654="", "", IF(COUNTIF('Intro &amp; Setup'!$AP$17:$AS$31, K654)&gt;0, "", "X"))</f>
        <v/>
      </c>
      <c r="AX654" s="1" t="str">
        <f>IF(L654="", "", IF(COUNTIF('Intro &amp; Setup'!$AP$17:$AS$31, L654)&gt;0, "", "X"))</f>
        <v/>
      </c>
      <c r="AY654" s="1" t="str">
        <f>IF(M654="", "", IF(COUNTIF('Intro &amp; Setup'!$AP$17:$AS$31, M654)&gt;0, "", "X"))</f>
        <v/>
      </c>
      <c r="AZ654" s="40" t="str">
        <f>IF(N654="", "", IF(COUNTIF('Intro &amp; Setup'!$AP$17:$AS$31, N654)&gt;0, "", "X"))</f>
        <v/>
      </c>
      <c r="BB654" s="55" t="str">
        <f t="shared" si="123"/>
        <v/>
      </c>
      <c r="BC654" s="56" t="str">
        <f t="shared" si="123"/>
        <v/>
      </c>
      <c r="BE654" s="13" t="str">
        <f t="shared" si="124"/>
        <v/>
      </c>
      <c r="BG654" s="13" t="str">
        <f t="shared" si="125"/>
        <v/>
      </c>
    </row>
    <row r="655" spans="1:59" x14ac:dyDescent="0.25">
      <c r="A655" s="2"/>
      <c r="B655" s="72"/>
      <c r="C655" s="73"/>
      <c r="D655" s="74"/>
      <c r="E655" s="74"/>
      <c r="F655" s="75"/>
      <c r="G655" s="74"/>
      <c r="H655" s="76"/>
      <c r="I655" s="74"/>
      <c r="J655" s="77"/>
      <c r="K655" s="72"/>
      <c r="L655" s="75"/>
      <c r="M655" s="75"/>
      <c r="N655" s="78"/>
      <c r="O655" s="79"/>
      <c r="P655" s="2"/>
      <c r="Q655" s="13" t="str">
        <f t="shared" si="118"/>
        <v/>
      </c>
      <c r="R655" s="2"/>
      <c r="T655" s="13" t="str">
        <f t="shared" si="119"/>
        <v/>
      </c>
      <c r="V655" s="13" t="str">
        <f t="shared" si="120"/>
        <v/>
      </c>
      <c r="W655" s="24" t="str">
        <f t="shared" si="121"/>
        <v/>
      </c>
      <c r="Y655" s="46" t="str">
        <f t="shared" si="122"/>
        <v/>
      </c>
      <c r="AA655" s="31" t="str">
        <f t="shared" ref="AA655:AO671" si="126">IF(OR(AA$10="", $J655=""), "", IF($K655=AA$10, $Y655, 0)+IF($L655=AA$10, $Y655, 0)+IF($M655=AA$10, $Y655, 0)+IF($N655=AA$10, $Y655, 0))</f>
        <v/>
      </c>
      <c r="AB655" s="10" t="str">
        <f t="shared" si="126"/>
        <v/>
      </c>
      <c r="AC655" s="10" t="str">
        <f t="shared" si="126"/>
        <v/>
      </c>
      <c r="AD655" s="10" t="str">
        <f t="shared" si="126"/>
        <v/>
      </c>
      <c r="AE655" s="10" t="str">
        <f t="shared" si="126"/>
        <v/>
      </c>
      <c r="AF655" s="10" t="str">
        <f t="shared" si="126"/>
        <v/>
      </c>
      <c r="AG655" s="10" t="str">
        <f t="shared" si="126"/>
        <v/>
      </c>
      <c r="AH655" s="10" t="str">
        <f t="shared" si="126"/>
        <v/>
      </c>
      <c r="AI655" s="10" t="str">
        <f t="shared" si="126"/>
        <v/>
      </c>
      <c r="AJ655" s="10" t="str">
        <f t="shared" si="126"/>
        <v/>
      </c>
      <c r="AK655" s="10" t="str">
        <f t="shared" si="126"/>
        <v/>
      </c>
      <c r="AL655" s="10" t="str">
        <f t="shared" si="126"/>
        <v/>
      </c>
      <c r="AM655" s="10" t="str">
        <f t="shared" si="126"/>
        <v/>
      </c>
      <c r="AN655" s="10" t="str">
        <f t="shared" si="126"/>
        <v/>
      </c>
      <c r="AO655" s="32" t="str">
        <f t="shared" si="126"/>
        <v/>
      </c>
      <c r="AU655" s="13" t="str">
        <f>IF($F655="", "", IF(COUNTIF('Intro &amp; Setup'!$T$17:$Y$26, $F655)&gt;0, "", "X"))</f>
        <v/>
      </c>
      <c r="AW655" s="39" t="str">
        <f>IF(K655="", "", IF(COUNTIF('Intro &amp; Setup'!$AP$17:$AS$31, K655)&gt;0, "", "X"))</f>
        <v/>
      </c>
      <c r="AX655" s="1" t="str">
        <f>IF(L655="", "", IF(COUNTIF('Intro &amp; Setup'!$AP$17:$AS$31, L655)&gt;0, "", "X"))</f>
        <v/>
      </c>
      <c r="AY655" s="1" t="str">
        <f>IF(M655="", "", IF(COUNTIF('Intro &amp; Setup'!$AP$17:$AS$31, M655)&gt;0, "", "X"))</f>
        <v/>
      </c>
      <c r="AZ655" s="40" t="str">
        <f>IF(N655="", "", IF(COUNTIF('Intro &amp; Setup'!$AP$17:$AS$31, N655)&gt;0, "", "X"))</f>
        <v/>
      </c>
      <c r="BB655" s="55" t="str">
        <f t="shared" si="123"/>
        <v/>
      </c>
      <c r="BC655" s="56" t="str">
        <f t="shared" si="123"/>
        <v/>
      </c>
      <c r="BE655" s="13" t="str">
        <f t="shared" si="124"/>
        <v/>
      </c>
      <c r="BG655" s="13" t="str">
        <f t="shared" si="125"/>
        <v/>
      </c>
    </row>
    <row r="656" spans="1:59" x14ac:dyDescent="0.25">
      <c r="A656" s="2"/>
      <c r="B656" s="72"/>
      <c r="C656" s="73"/>
      <c r="D656" s="74"/>
      <c r="E656" s="74"/>
      <c r="F656" s="75"/>
      <c r="G656" s="74"/>
      <c r="H656" s="76"/>
      <c r="I656" s="74"/>
      <c r="J656" s="77"/>
      <c r="K656" s="72"/>
      <c r="L656" s="75"/>
      <c r="M656" s="75"/>
      <c r="N656" s="78"/>
      <c r="O656" s="79"/>
      <c r="P656" s="2"/>
      <c r="Q656" s="13" t="str">
        <f t="shared" si="118"/>
        <v/>
      </c>
      <c r="R656" s="2"/>
      <c r="T656" s="13" t="str">
        <f t="shared" si="119"/>
        <v/>
      </c>
      <c r="V656" s="13" t="str">
        <f t="shared" si="120"/>
        <v/>
      </c>
      <c r="W656" s="24" t="str">
        <f t="shared" si="121"/>
        <v/>
      </c>
      <c r="Y656" s="46" t="str">
        <f t="shared" si="122"/>
        <v/>
      </c>
      <c r="AA656" s="31" t="str">
        <f t="shared" si="126"/>
        <v/>
      </c>
      <c r="AB656" s="10" t="str">
        <f t="shared" si="126"/>
        <v/>
      </c>
      <c r="AC656" s="10" t="str">
        <f t="shared" si="126"/>
        <v/>
      </c>
      <c r="AD656" s="10" t="str">
        <f t="shared" si="126"/>
        <v/>
      </c>
      <c r="AE656" s="10" t="str">
        <f t="shared" si="126"/>
        <v/>
      </c>
      <c r="AF656" s="10" t="str">
        <f t="shared" si="126"/>
        <v/>
      </c>
      <c r="AG656" s="10" t="str">
        <f t="shared" si="126"/>
        <v/>
      </c>
      <c r="AH656" s="10" t="str">
        <f t="shared" si="126"/>
        <v/>
      </c>
      <c r="AI656" s="10" t="str">
        <f t="shared" si="126"/>
        <v/>
      </c>
      <c r="AJ656" s="10" t="str">
        <f t="shared" si="126"/>
        <v/>
      </c>
      <c r="AK656" s="10" t="str">
        <f t="shared" si="126"/>
        <v/>
      </c>
      <c r="AL656" s="10" t="str">
        <f t="shared" si="126"/>
        <v/>
      </c>
      <c r="AM656" s="10" t="str">
        <f t="shared" si="126"/>
        <v/>
      </c>
      <c r="AN656" s="10" t="str">
        <f t="shared" si="126"/>
        <v/>
      </c>
      <c r="AO656" s="32" t="str">
        <f t="shared" si="126"/>
        <v/>
      </c>
      <c r="AU656" s="13" t="str">
        <f>IF($F656="", "", IF(COUNTIF('Intro &amp; Setup'!$T$17:$Y$26, $F656)&gt;0, "", "X"))</f>
        <v/>
      </c>
      <c r="AW656" s="39" t="str">
        <f>IF(K656="", "", IF(COUNTIF('Intro &amp; Setup'!$AP$17:$AS$31, K656)&gt;0, "", "X"))</f>
        <v/>
      </c>
      <c r="AX656" s="1" t="str">
        <f>IF(L656="", "", IF(COUNTIF('Intro &amp; Setup'!$AP$17:$AS$31, L656)&gt;0, "", "X"))</f>
        <v/>
      </c>
      <c r="AY656" s="1" t="str">
        <f>IF(M656="", "", IF(COUNTIF('Intro &amp; Setup'!$AP$17:$AS$31, M656)&gt;0, "", "X"))</f>
        <v/>
      </c>
      <c r="AZ656" s="40" t="str">
        <f>IF(N656="", "", IF(COUNTIF('Intro &amp; Setup'!$AP$17:$AS$31, N656)&gt;0, "", "X"))</f>
        <v/>
      </c>
      <c r="BB656" s="55" t="str">
        <f t="shared" si="123"/>
        <v/>
      </c>
      <c r="BC656" s="56" t="str">
        <f t="shared" si="123"/>
        <v/>
      </c>
      <c r="BE656" s="13" t="str">
        <f t="shared" si="124"/>
        <v/>
      </c>
      <c r="BG656" s="13" t="str">
        <f t="shared" si="125"/>
        <v/>
      </c>
    </row>
    <row r="657" spans="1:59" x14ac:dyDescent="0.25">
      <c r="A657" s="2"/>
      <c r="B657" s="72"/>
      <c r="C657" s="73"/>
      <c r="D657" s="74"/>
      <c r="E657" s="74"/>
      <c r="F657" s="75"/>
      <c r="G657" s="74"/>
      <c r="H657" s="76"/>
      <c r="I657" s="74"/>
      <c r="J657" s="77"/>
      <c r="K657" s="72"/>
      <c r="L657" s="75"/>
      <c r="M657" s="75"/>
      <c r="N657" s="78"/>
      <c r="O657" s="79"/>
      <c r="P657" s="2"/>
      <c r="Q657" s="13" t="str">
        <f t="shared" si="118"/>
        <v/>
      </c>
      <c r="R657" s="2"/>
      <c r="T657" s="13" t="str">
        <f t="shared" si="119"/>
        <v/>
      </c>
      <c r="V657" s="13" t="str">
        <f t="shared" si="120"/>
        <v/>
      </c>
      <c r="W657" s="24" t="str">
        <f t="shared" si="121"/>
        <v/>
      </c>
      <c r="Y657" s="46" t="str">
        <f t="shared" si="122"/>
        <v/>
      </c>
      <c r="AA657" s="31" t="str">
        <f t="shared" si="126"/>
        <v/>
      </c>
      <c r="AB657" s="10" t="str">
        <f t="shared" si="126"/>
        <v/>
      </c>
      <c r="AC657" s="10" t="str">
        <f t="shared" si="126"/>
        <v/>
      </c>
      <c r="AD657" s="10" t="str">
        <f t="shared" si="126"/>
        <v/>
      </c>
      <c r="AE657" s="10" t="str">
        <f t="shared" si="126"/>
        <v/>
      </c>
      <c r="AF657" s="10" t="str">
        <f t="shared" si="126"/>
        <v/>
      </c>
      <c r="AG657" s="10" t="str">
        <f t="shared" si="126"/>
        <v/>
      </c>
      <c r="AH657" s="10" t="str">
        <f t="shared" si="126"/>
        <v/>
      </c>
      <c r="AI657" s="10" t="str">
        <f t="shared" si="126"/>
        <v/>
      </c>
      <c r="AJ657" s="10" t="str">
        <f t="shared" si="126"/>
        <v/>
      </c>
      <c r="AK657" s="10" t="str">
        <f t="shared" si="126"/>
        <v/>
      </c>
      <c r="AL657" s="10" t="str">
        <f t="shared" si="126"/>
        <v/>
      </c>
      <c r="AM657" s="10" t="str">
        <f t="shared" si="126"/>
        <v/>
      </c>
      <c r="AN657" s="10" t="str">
        <f t="shared" si="126"/>
        <v/>
      </c>
      <c r="AO657" s="32" t="str">
        <f t="shared" si="126"/>
        <v/>
      </c>
      <c r="AU657" s="13" t="str">
        <f>IF($F657="", "", IF(COUNTIF('Intro &amp; Setup'!$T$17:$Y$26, $F657)&gt;0, "", "X"))</f>
        <v/>
      </c>
      <c r="AW657" s="39" t="str">
        <f>IF(K657="", "", IF(COUNTIF('Intro &amp; Setup'!$AP$17:$AS$31, K657)&gt;0, "", "X"))</f>
        <v/>
      </c>
      <c r="AX657" s="1" t="str">
        <f>IF(L657="", "", IF(COUNTIF('Intro &amp; Setup'!$AP$17:$AS$31, L657)&gt;0, "", "X"))</f>
        <v/>
      </c>
      <c r="AY657" s="1" t="str">
        <f>IF(M657="", "", IF(COUNTIF('Intro &amp; Setup'!$AP$17:$AS$31, M657)&gt;0, "", "X"))</f>
        <v/>
      </c>
      <c r="AZ657" s="40" t="str">
        <f>IF(N657="", "", IF(COUNTIF('Intro &amp; Setup'!$AP$17:$AS$31, N657)&gt;0, "", "X"))</f>
        <v/>
      </c>
      <c r="BB657" s="55" t="str">
        <f t="shared" si="123"/>
        <v/>
      </c>
      <c r="BC657" s="56" t="str">
        <f t="shared" si="123"/>
        <v/>
      </c>
      <c r="BE657" s="13" t="str">
        <f t="shared" si="124"/>
        <v/>
      </c>
      <c r="BG657" s="13" t="str">
        <f t="shared" si="125"/>
        <v/>
      </c>
    </row>
    <row r="658" spans="1:59" x14ac:dyDescent="0.25">
      <c r="A658" s="2"/>
      <c r="B658" s="72"/>
      <c r="C658" s="73"/>
      <c r="D658" s="74"/>
      <c r="E658" s="74"/>
      <c r="F658" s="75"/>
      <c r="G658" s="74"/>
      <c r="H658" s="76"/>
      <c r="I658" s="74"/>
      <c r="J658" s="77"/>
      <c r="K658" s="72"/>
      <c r="L658" s="75"/>
      <c r="M658" s="75"/>
      <c r="N658" s="78"/>
      <c r="O658" s="79"/>
      <c r="P658" s="2"/>
      <c r="Q658" s="13" t="str">
        <f t="shared" si="118"/>
        <v/>
      </c>
      <c r="R658" s="2"/>
      <c r="T658" s="13" t="str">
        <f t="shared" si="119"/>
        <v/>
      </c>
      <c r="V658" s="13" t="str">
        <f t="shared" si="120"/>
        <v/>
      </c>
      <c r="W658" s="24" t="str">
        <f t="shared" si="121"/>
        <v/>
      </c>
      <c r="Y658" s="46" t="str">
        <f t="shared" si="122"/>
        <v/>
      </c>
      <c r="AA658" s="31" t="str">
        <f t="shared" si="126"/>
        <v/>
      </c>
      <c r="AB658" s="10" t="str">
        <f t="shared" si="126"/>
        <v/>
      </c>
      <c r="AC658" s="10" t="str">
        <f t="shared" si="126"/>
        <v/>
      </c>
      <c r="AD658" s="10" t="str">
        <f t="shared" si="126"/>
        <v/>
      </c>
      <c r="AE658" s="10" t="str">
        <f t="shared" si="126"/>
        <v/>
      </c>
      <c r="AF658" s="10" t="str">
        <f t="shared" si="126"/>
        <v/>
      </c>
      <c r="AG658" s="10" t="str">
        <f t="shared" si="126"/>
        <v/>
      </c>
      <c r="AH658" s="10" t="str">
        <f t="shared" si="126"/>
        <v/>
      </c>
      <c r="AI658" s="10" t="str">
        <f t="shared" si="126"/>
        <v/>
      </c>
      <c r="AJ658" s="10" t="str">
        <f t="shared" si="126"/>
        <v/>
      </c>
      <c r="AK658" s="10" t="str">
        <f t="shared" si="126"/>
        <v/>
      </c>
      <c r="AL658" s="10" t="str">
        <f t="shared" si="126"/>
        <v/>
      </c>
      <c r="AM658" s="10" t="str">
        <f t="shared" si="126"/>
        <v/>
      </c>
      <c r="AN658" s="10" t="str">
        <f t="shared" si="126"/>
        <v/>
      </c>
      <c r="AO658" s="32" t="str">
        <f t="shared" si="126"/>
        <v/>
      </c>
      <c r="AU658" s="13" t="str">
        <f>IF($F658="", "", IF(COUNTIF('Intro &amp; Setup'!$T$17:$Y$26, $F658)&gt;0, "", "X"))</f>
        <v/>
      </c>
      <c r="AW658" s="39" t="str">
        <f>IF(K658="", "", IF(COUNTIF('Intro &amp; Setup'!$AP$17:$AS$31, K658)&gt;0, "", "X"))</f>
        <v/>
      </c>
      <c r="AX658" s="1" t="str">
        <f>IF(L658="", "", IF(COUNTIF('Intro &amp; Setup'!$AP$17:$AS$31, L658)&gt;0, "", "X"))</f>
        <v/>
      </c>
      <c r="AY658" s="1" t="str">
        <f>IF(M658="", "", IF(COUNTIF('Intro &amp; Setup'!$AP$17:$AS$31, M658)&gt;0, "", "X"))</f>
        <v/>
      </c>
      <c r="AZ658" s="40" t="str">
        <f>IF(N658="", "", IF(COUNTIF('Intro &amp; Setup'!$AP$17:$AS$31, N658)&gt;0, "", "X"))</f>
        <v/>
      </c>
      <c r="BB658" s="55" t="str">
        <f t="shared" si="123"/>
        <v/>
      </c>
      <c r="BC658" s="56" t="str">
        <f t="shared" si="123"/>
        <v/>
      </c>
      <c r="BE658" s="13" t="str">
        <f t="shared" si="124"/>
        <v/>
      </c>
      <c r="BG658" s="13" t="str">
        <f t="shared" si="125"/>
        <v/>
      </c>
    </row>
    <row r="659" spans="1:59" x14ac:dyDescent="0.25">
      <c r="A659" s="2"/>
      <c r="B659" s="72"/>
      <c r="C659" s="73"/>
      <c r="D659" s="74"/>
      <c r="E659" s="74"/>
      <c r="F659" s="75"/>
      <c r="G659" s="74"/>
      <c r="H659" s="76"/>
      <c r="I659" s="74"/>
      <c r="J659" s="77"/>
      <c r="K659" s="72"/>
      <c r="L659" s="75"/>
      <c r="M659" s="75"/>
      <c r="N659" s="78"/>
      <c r="O659" s="79"/>
      <c r="P659" s="2"/>
      <c r="Q659" s="13" t="str">
        <f t="shared" si="118"/>
        <v/>
      </c>
      <c r="R659" s="2"/>
      <c r="T659" s="13" t="str">
        <f t="shared" si="119"/>
        <v/>
      </c>
      <c r="V659" s="13" t="str">
        <f t="shared" si="120"/>
        <v/>
      </c>
      <c r="W659" s="24" t="str">
        <f t="shared" si="121"/>
        <v/>
      </c>
      <c r="Y659" s="46" t="str">
        <f t="shared" si="122"/>
        <v/>
      </c>
      <c r="AA659" s="31" t="str">
        <f t="shared" si="126"/>
        <v/>
      </c>
      <c r="AB659" s="10" t="str">
        <f t="shared" si="126"/>
        <v/>
      </c>
      <c r="AC659" s="10" t="str">
        <f t="shared" si="126"/>
        <v/>
      </c>
      <c r="AD659" s="10" t="str">
        <f t="shared" si="126"/>
        <v/>
      </c>
      <c r="AE659" s="10" t="str">
        <f t="shared" si="126"/>
        <v/>
      </c>
      <c r="AF659" s="10" t="str">
        <f t="shared" si="126"/>
        <v/>
      </c>
      <c r="AG659" s="10" t="str">
        <f t="shared" si="126"/>
        <v/>
      </c>
      <c r="AH659" s="10" t="str">
        <f t="shared" si="126"/>
        <v/>
      </c>
      <c r="AI659" s="10" t="str">
        <f t="shared" si="126"/>
        <v/>
      </c>
      <c r="AJ659" s="10" t="str">
        <f t="shared" si="126"/>
        <v/>
      </c>
      <c r="AK659" s="10" t="str">
        <f t="shared" si="126"/>
        <v/>
      </c>
      <c r="AL659" s="10" t="str">
        <f t="shared" si="126"/>
        <v/>
      </c>
      <c r="AM659" s="10" t="str">
        <f t="shared" si="126"/>
        <v/>
      </c>
      <c r="AN659" s="10" t="str">
        <f t="shared" si="126"/>
        <v/>
      </c>
      <c r="AO659" s="32" t="str">
        <f t="shared" si="126"/>
        <v/>
      </c>
      <c r="AU659" s="13" t="str">
        <f>IF($F659="", "", IF(COUNTIF('Intro &amp; Setup'!$T$17:$Y$26, $F659)&gt;0, "", "X"))</f>
        <v/>
      </c>
      <c r="AW659" s="39" t="str">
        <f>IF(K659="", "", IF(COUNTIF('Intro &amp; Setup'!$AP$17:$AS$31, K659)&gt;0, "", "X"))</f>
        <v/>
      </c>
      <c r="AX659" s="1" t="str">
        <f>IF(L659="", "", IF(COUNTIF('Intro &amp; Setup'!$AP$17:$AS$31, L659)&gt;0, "", "X"))</f>
        <v/>
      </c>
      <c r="AY659" s="1" t="str">
        <f>IF(M659="", "", IF(COUNTIF('Intro &amp; Setup'!$AP$17:$AS$31, M659)&gt;0, "", "X"))</f>
        <v/>
      </c>
      <c r="AZ659" s="40" t="str">
        <f>IF(N659="", "", IF(COUNTIF('Intro &amp; Setup'!$AP$17:$AS$31, N659)&gt;0, "", "X"))</f>
        <v/>
      </c>
      <c r="BB659" s="55" t="str">
        <f t="shared" si="123"/>
        <v/>
      </c>
      <c r="BC659" s="56" t="str">
        <f t="shared" si="123"/>
        <v/>
      </c>
      <c r="BE659" s="13" t="str">
        <f t="shared" si="124"/>
        <v/>
      </c>
      <c r="BG659" s="13" t="str">
        <f t="shared" si="125"/>
        <v/>
      </c>
    </row>
    <row r="660" spans="1:59" x14ac:dyDescent="0.25">
      <c r="A660" s="2"/>
      <c r="B660" s="72"/>
      <c r="C660" s="73"/>
      <c r="D660" s="74"/>
      <c r="E660" s="74"/>
      <c r="F660" s="75"/>
      <c r="G660" s="74"/>
      <c r="H660" s="76"/>
      <c r="I660" s="74"/>
      <c r="J660" s="77"/>
      <c r="K660" s="72"/>
      <c r="L660" s="75"/>
      <c r="M660" s="75"/>
      <c r="N660" s="78"/>
      <c r="O660" s="79"/>
      <c r="P660" s="2"/>
      <c r="Q660" s="13" t="str">
        <f t="shared" si="118"/>
        <v/>
      </c>
      <c r="R660" s="2"/>
      <c r="T660" s="13" t="str">
        <f t="shared" si="119"/>
        <v/>
      </c>
      <c r="V660" s="13" t="str">
        <f t="shared" si="120"/>
        <v/>
      </c>
      <c r="W660" s="24" t="str">
        <f t="shared" si="121"/>
        <v/>
      </c>
      <c r="Y660" s="46" t="str">
        <f t="shared" si="122"/>
        <v/>
      </c>
      <c r="AA660" s="31" t="str">
        <f t="shared" si="126"/>
        <v/>
      </c>
      <c r="AB660" s="10" t="str">
        <f t="shared" si="126"/>
        <v/>
      </c>
      <c r="AC660" s="10" t="str">
        <f t="shared" si="126"/>
        <v/>
      </c>
      <c r="AD660" s="10" t="str">
        <f t="shared" si="126"/>
        <v/>
      </c>
      <c r="AE660" s="10" t="str">
        <f t="shared" si="126"/>
        <v/>
      </c>
      <c r="AF660" s="10" t="str">
        <f t="shared" si="126"/>
        <v/>
      </c>
      <c r="AG660" s="10" t="str">
        <f t="shared" si="126"/>
        <v/>
      </c>
      <c r="AH660" s="10" t="str">
        <f t="shared" si="126"/>
        <v/>
      </c>
      <c r="AI660" s="10" t="str">
        <f t="shared" si="126"/>
        <v/>
      </c>
      <c r="AJ660" s="10" t="str">
        <f t="shared" si="126"/>
        <v/>
      </c>
      <c r="AK660" s="10" t="str">
        <f t="shared" si="126"/>
        <v/>
      </c>
      <c r="AL660" s="10" t="str">
        <f t="shared" si="126"/>
        <v/>
      </c>
      <c r="AM660" s="10" t="str">
        <f t="shared" si="126"/>
        <v/>
      </c>
      <c r="AN660" s="10" t="str">
        <f t="shared" si="126"/>
        <v/>
      </c>
      <c r="AO660" s="32" t="str">
        <f t="shared" si="126"/>
        <v/>
      </c>
      <c r="AU660" s="13" t="str">
        <f>IF($F660="", "", IF(COUNTIF('Intro &amp; Setup'!$T$17:$Y$26, $F660)&gt;0, "", "X"))</f>
        <v/>
      </c>
      <c r="AW660" s="39" t="str">
        <f>IF(K660="", "", IF(COUNTIF('Intro &amp; Setup'!$AP$17:$AS$31, K660)&gt;0, "", "X"))</f>
        <v/>
      </c>
      <c r="AX660" s="1" t="str">
        <f>IF(L660="", "", IF(COUNTIF('Intro &amp; Setup'!$AP$17:$AS$31, L660)&gt;0, "", "X"))</f>
        <v/>
      </c>
      <c r="AY660" s="1" t="str">
        <f>IF(M660="", "", IF(COUNTIF('Intro &amp; Setup'!$AP$17:$AS$31, M660)&gt;0, "", "X"))</f>
        <v/>
      </c>
      <c r="AZ660" s="40" t="str">
        <f>IF(N660="", "", IF(COUNTIF('Intro &amp; Setup'!$AP$17:$AS$31, N660)&gt;0, "", "X"))</f>
        <v/>
      </c>
      <c r="BB660" s="55" t="str">
        <f t="shared" si="123"/>
        <v/>
      </c>
      <c r="BC660" s="56" t="str">
        <f t="shared" si="123"/>
        <v/>
      </c>
      <c r="BE660" s="13" t="str">
        <f t="shared" si="124"/>
        <v/>
      </c>
      <c r="BG660" s="13" t="str">
        <f t="shared" si="125"/>
        <v/>
      </c>
    </row>
    <row r="661" spans="1:59" x14ac:dyDescent="0.25">
      <c r="A661" s="2"/>
      <c r="B661" s="72"/>
      <c r="C661" s="73"/>
      <c r="D661" s="74"/>
      <c r="E661" s="74"/>
      <c r="F661" s="75"/>
      <c r="G661" s="74"/>
      <c r="H661" s="76"/>
      <c r="I661" s="74"/>
      <c r="J661" s="77"/>
      <c r="K661" s="72"/>
      <c r="L661" s="75"/>
      <c r="M661" s="75"/>
      <c r="N661" s="78"/>
      <c r="O661" s="79"/>
      <c r="P661" s="2"/>
      <c r="Q661" s="13" t="str">
        <f t="shared" si="118"/>
        <v/>
      </c>
      <c r="R661" s="2"/>
      <c r="T661" s="13" t="str">
        <f t="shared" si="119"/>
        <v/>
      </c>
      <c r="V661" s="13" t="str">
        <f t="shared" si="120"/>
        <v/>
      </c>
      <c r="W661" s="24" t="str">
        <f t="shared" si="121"/>
        <v/>
      </c>
      <c r="Y661" s="46" t="str">
        <f t="shared" si="122"/>
        <v/>
      </c>
      <c r="AA661" s="31" t="str">
        <f t="shared" si="126"/>
        <v/>
      </c>
      <c r="AB661" s="10" t="str">
        <f t="shared" si="126"/>
        <v/>
      </c>
      <c r="AC661" s="10" t="str">
        <f t="shared" si="126"/>
        <v/>
      </c>
      <c r="AD661" s="10" t="str">
        <f t="shared" si="126"/>
        <v/>
      </c>
      <c r="AE661" s="10" t="str">
        <f t="shared" si="126"/>
        <v/>
      </c>
      <c r="AF661" s="10" t="str">
        <f t="shared" si="126"/>
        <v/>
      </c>
      <c r="AG661" s="10" t="str">
        <f t="shared" si="126"/>
        <v/>
      </c>
      <c r="AH661" s="10" t="str">
        <f t="shared" si="126"/>
        <v/>
      </c>
      <c r="AI661" s="10" t="str">
        <f t="shared" si="126"/>
        <v/>
      </c>
      <c r="AJ661" s="10" t="str">
        <f t="shared" si="126"/>
        <v/>
      </c>
      <c r="AK661" s="10" t="str">
        <f t="shared" si="126"/>
        <v/>
      </c>
      <c r="AL661" s="10" t="str">
        <f t="shared" si="126"/>
        <v/>
      </c>
      <c r="AM661" s="10" t="str">
        <f t="shared" si="126"/>
        <v/>
      </c>
      <c r="AN661" s="10" t="str">
        <f t="shared" si="126"/>
        <v/>
      </c>
      <c r="AO661" s="32" t="str">
        <f t="shared" si="126"/>
        <v/>
      </c>
      <c r="AU661" s="13" t="str">
        <f>IF($F661="", "", IF(COUNTIF('Intro &amp; Setup'!$T$17:$Y$26, $F661)&gt;0, "", "X"))</f>
        <v/>
      </c>
      <c r="AW661" s="39" t="str">
        <f>IF(K661="", "", IF(COUNTIF('Intro &amp; Setup'!$AP$17:$AS$31, K661)&gt;0, "", "X"))</f>
        <v/>
      </c>
      <c r="AX661" s="1" t="str">
        <f>IF(L661="", "", IF(COUNTIF('Intro &amp; Setup'!$AP$17:$AS$31, L661)&gt;0, "", "X"))</f>
        <v/>
      </c>
      <c r="AY661" s="1" t="str">
        <f>IF(M661="", "", IF(COUNTIF('Intro &amp; Setup'!$AP$17:$AS$31, M661)&gt;0, "", "X"))</f>
        <v/>
      </c>
      <c r="AZ661" s="40" t="str">
        <f>IF(N661="", "", IF(COUNTIF('Intro &amp; Setup'!$AP$17:$AS$31, N661)&gt;0, "", "X"))</f>
        <v/>
      </c>
      <c r="BB661" s="55" t="str">
        <f t="shared" si="123"/>
        <v/>
      </c>
      <c r="BC661" s="56" t="str">
        <f t="shared" si="123"/>
        <v/>
      </c>
      <c r="BE661" s="13" t="str">
        <f t="shared" si="124"/>
        <v/>
      </c>
      <c r="BG661" s="13" t="str">
        <f t="shared" si="125"/>
        <v/>
      </c>
    </row>
    <row r="662" spans="1:59" x14ac:dyDescent="0.25">
      <c r="A662" s="2"/>
      <c r="B662" s="72"/>
      <c r="C662" s="73"/>
      <c r="D662" s="74"/>
      <c r="E662" s="74"/>
      <c r="F662" s="75"/>
      <c r="G662" s="74"/>
      <c r="H662" s="76"/>
      <c r="I662" s="74"/>
      <c r="J662" s="77"/>
      <c r="K662" s="72"/>
      <c r="L662" s="75"/>
      <c r="M662" s="75"/>
      <c r="N662" s="78"/>
      <c r="O662" s="79"/>
      <c r="P662" s="2"/>
      <c r="Q662" s="13" t="str">
        <f t="shared" si="118"/>
        <v/>
      </c>
      <c r="R662" s="2"/>
      <c r="T662" s="13" t="str">
        <f t="shared" si="119"/>
        <v/>
      </c>
      <c r="V662" s="13" t="str">
        <f t="shared" si="120"/>
        <v/>
      </c>
      <c r="W662" s="24" t="str">
        <f t="shared" si="121"/>
        <v/>
      </c>
      <c r="Y662" s="46" t="str">
        <f t="shared" si="122"/>
        <v/>
      </c>
      <c r="AA662" s="31" t="str">
        <f t="shared" si="126"/>
        <v/>
      </c>
      <c r="AB662" s="10" t="str">
        <f t="shared" si="126"/>
        <v/>
      </c>
      <c r="AC662" s="10" t="str">
        <f t="shared" si="126"/>
        <v/>
      </c>
      <c r="AD662" s="10" t="str">
        <f t="shared" si="126"/>
        <v/>
      </c>
      <c r="AE662" s="10" t="str">
        <f t="shared" si="126"/>
        <v/>
      </c>
      <c r="AF662" s="10" t="str">
        <f t="shared" si="126"/>
        <v/>
      </c>
      <c r="AG662" s="10" t="str">
        <f t="shared" si="126"/>
        <v/>
      </c>
      <c r="AH662" s="10" t="str">
        <f t="shared" si="126"/>
        <v/>
      </c>
      <c r="AI662" s="10" t="str">
        <f t="shared" si="126"/>
        <v/>
      </c>
      <c r="AJ662" s="10" t="str">
        <f t="shared" si="126"/>
        <v/>
      </c>
      <c r="AK662" s="10" t="str">
        <f t="shared" si="126"/>
        <v/>
      </c>
      <c r="AL662" s="10" t="str">
        <f t="shared" si="126"/>
        <v/>
      </c>
      <c r="AM662" s="10" t="str">
        <f t="shared" si="126"/>
        <v/>
      </c>
      <c r="AN662" s="10" t="str">
        <f t="shared" si="126"/>
        <v/>
      </c>
      <c r="AO662" s="32" t="str">
        <f t="shared" si="126"/>
        <v/>
      </c>
      <c r="AU662" s="13" t="str">
        <f>IF($F662="", "", IF(COUNTIF('Intro &amp; Setup'!$T$17:$Y$26, $F662)&gt;0, "", "X"))</f>
        <v/>
      </c>
      <c r="AW662" s="39" t="str">
        <f>IF(K662="", "", IF(COUNTIF('Intro &amp; Setup'!$AP$17:$AS$31, K662)&gt;0, "", "X"))</f>
        <v/>
      </c>
      <c r="AX662" s="1" t="str">
        <f>IF(L662="", "", IF(COUNTIF('Intro &amp; Setup'!$AP$17:$AS$31, L662)&gt;0, "", "X"))</f>
        <v/>
      </c>
      <c r="AY662" s="1" t="str">
        <f>IF(M662="", "", IF(COUNTIF('Intro &amp; Setup'!$AP$17:$AS$31, M662)&gt;0, "", "X"))</f>
        <v/>
      </c>
      <c r="AZ662" s="40" t="str">
        <f>IF(N662="", "", IF(COUNTIF('Intro &amp; Setup'!$AP$17:$AS$31, N662)&gt;0, "", "X"))</f>
        <v/>
      </c>
      <c r="BB662" s="55" t="str">
        <f t="shared" si="123"/>
        <v/>
      </c>
      <c r="BC662" s="56" t="str">
        <f t="shared" si="123"/>
        <v/>
      </c>
      <c r="BE662" s="13" t="str">
        <f t="shared" si="124"/>
        <v/>
      </c>
      <c r="BG662" s="13" t="str">
        <f t="shared" si="125"/>
        <v/>
      </c>
    </row>
    <row r="663" spans="1:59" x14ac:dyDescent="0.25">
      <c r="A663" s="2"/>
      <c r="B663" s="72"/>
      <c r="C663" s="73"/>
      <c r="D663" s="74"/>
      <c r="E663" s="74"/>
      <c r="F663" s="75"/>
      <c r="G663" s="74"/>
      <c r="H663" s="76"/>
      <c r="I663" s="74"/>
      <c r="J663" s="77"/>
      <c r="K663" s="72"/>
      <c r="L663" s="75"/>
      <c r="M663" s="75"/>
      <c r="N663" s="78"/>
      <c r="O663" s="79"/>
      <c r="P663" s="2"/>
      <c r="Q663" s="13" t="str">
        <f t="shared" si="118"/>
        <v/>
      </c>
      <c r="R663" s="2"/>
      <c r="T663" s="13" t="str">
        <f t="shared" si="119"/>
        <v/>
      </c>
      <c r="V663" s="13" t="str">
        <f t="shared" si="120"/>
        <v/>
      </c>
      <c r="W663" s="24" t="str">
        <f t="shared" si="121"/>
        <v/>
      </c>
      <c r="Y663" s="46" t="str">
        <f t="shared" si="122"/>
        <v/>
      </c>
      <c r="AA663" s="31" t="str">
        <f t="shared" si="126"/>
        <v/>
      </c>
      <c r="AB663" s="10" t="str">
        <f t="shared" si="126"/>
        <v/>
      </c>
      <c r="AC663" s="10" t="str">
        <f t="shared" si="126"/>
        <v/>
      </c>
      <c r="AD663" s="10" t="str">
        <f t="shared" si="126"/>
        <v/>
      </c>
      <c r="AE663" s="10" t="str">
        <f t="shared" si="126"/>
        <v/>
      </c>
      <c r="AF663" s="10" t="str">
        <f t="shared" si="126"/>
        <v/>
      </c>
      <c r="AG663" s="10" t="str">
        <f t="shared" si="126"/>
        <v/>
      </c>
      <c r="AH663" s="10" t="str">
        <f t="shared" si="126"/>
        <v/>
      </c>
      <c r="AI663" s="10" t="str">
        <f t="shared" si="126"/>
        <v/>
      </c>
      <c r="AJ663" s="10" t="str">
        <f t="shared" si="126"/>
        <v/>
      </c>
      <c r="AK663" s="10" t="str">
        <f t="shared" si="126"/>
        <v/>
      </c>
      <c r="AL663" s="10" t="str">
        <f t="shared" si="126"/>
        <v/>
      </c>
      <c r="AM663" s="10" t="str">
        <f t="shared" si="126"/>
        <v/>
      </c>
      <c r="AN663" s="10" t="str">
        <f t="shared" si="126"/>
        <v/>
      </c>
      <c r="AO663" s="32" t="str">
        <f t="shared" si="126"/>
        <v/>
      </c>
      <c r="AU663" s="13" t="str">
        <f>IF($F663="", "", IF(COUNTIF('Intro &amp; Setup'!$T$17:$Y$26, $F663)&gt;0, "", "X"))</f>
        <v/>
      </c>
      <c r="AW663" s="39" t="str">
        <f>IF(K663="", "", IF(COUNTIF('Intro &amp; Setup'!$AP$17:$AS$31, K663)&gt;0, "", "X"))</f>
        <v/>
      </c>
      <c r="AX663" s="1" t="str">
        <f>IF(L663="", "", IF(COUNTIF('Intro &amp; Setup'!$AP$17:$AS$31, L663)&gt;0, "", "X"))</f>
        <v/>
      </c>
      <c r="AY663" s="1" t="str">
        <f>IF(M663="", "", IF(COUNTIF('Intro &amp; Setup'!$AP$17:$AS$31, M663)&gt;0, "", "X"))</f>
        <v/>
      </c>
      <c r="AZ663" s="40" t="str">
        <f>IF(N663="", "", IF(COUNTIF('Intro &amp; Setup'!$AP$17:$AS$31, N663)&gt;0, "", "X"))</f>
        <v/>
      </c>
      <c r="BB663" s="55" t="str">
        <f t="shared" si="123"/>
        <v/>
      </c>
      <c r="BC663" s="56" t="str">
        <f t="shared" si="123"/>
        <v/>
      </c>
      <c r="BE663" s="13" t="str">
        <f t="shared" si="124"/>
        <v/>
      </c>
      <c r="BG663" s="13" t="str">
        <f t="shared" si="125"/>
        <v/>
      </c>
    </row>
    <row r="664" spans="1:59" x14ac:dyDescent="0.25">
      <c r="A664" s="2"/>
      <c r="B664" s="72"/>
      <c r="C664" s="73"/>
      <c r="D664" s="74"/>
      <c r="E664" s="74"/>
      <c r="F664" s="75"/>
      <c r="G664" s="74"/>
      <c r="H664" s="76"/>
      <c r="I664" s="74"/>
      <c r="J664" s="77"/>
      <c r="K664" s="72"/>
      <c r="L664" s="75"/>
      <c r="M664" s="75"/>
      <c r="N664" s="78"/>
      <c r="O664" s="79"/>
      <c r="P664" s="2"/>
      <c r="Q664" s="13" t="str">
        <f t="shared" si="118"/>
        <v/>
      </c>
      <c r="R664" s="2"/>
      <c r="T664" s="13" t="str">
        <f t="shared" si="119"/>
        <v/>
      </c>
      <c r="V664" s="13" t="str">
        <f t="shared" si="120"/>
        <v/>
      </c>
      <c r="W664" s="24" t="str">
        <f t="shared" si="121"/>
        <v/>
      </c>
      <c r="Y664" s="46" t="str">
        <f t="shared" si="122"/>
        <v/>
      </c>
      <c r="AA664" s="31" t="str">
        <f t="shared" si="126"/>
        <v/>
      </c>
      <c r="AB664" s="10" t="str">
        <f t="shared" si="126"/>
        <v/>
      </c>
      <c r="AC664" s="10" t="str">
        <f t="shared" si="126"/>
        <v/>
      </c>
      <c r="AD664" s="10" t="str">
        <f t="shared" si="126"/>
        <v/>
      </c>
      <c r="AE664" s="10" t="str">
        <f t="shared" si="126"/>
        <v/>
      </c>
      <c r="AF664" s="10" t="str">
        <f t="shared" si="126"/>
        <v/>
      </c>
      <c r="AG664" s="10" t="str">
        <f t="shared" si="126"/>
        <v/>
      </c>
      <c r="AH664" s="10" t="str">
        <f t="shared" si="126"/>
        <v/>
      </c>
      <c r="AI664" s="10" t="str">
        <f t="shared" si="126"/>
        <v/>
      </c>
      <c r="AJ664" s="10" t="str">
        <f t="shared" si="126"/>
        <v/>
      </c>
      <c r="AK664" s="10" t="str">
        <f t="shared" si="126"/>
        <v/>
      </c>
      <c r="AL664" s="10" t="str">
        <f t="shared" si="126"/>
        <v/>
      </c>
      <c r="AM664" s="10" t="str">
        <f t="shared" si="126"/>
        <v/>
      </c>
      <c r="AN664" s="10" t="str">
        <f t="shared" si="126"/>
        <v/>
      </c>
      <c r="AO664" s="32" t="str">
        <f t="shared" si="126"/>
        <v/>
      </c>
      <c r="AU664" s="13" t="str">
        <f>IF($F664="", "", IF(COUNTIF('Intro &amp; Setup'!$T$17:$Y$26, $F664)&gt;0, "", "X"))</f>
        <v/>
      </c>
      <c r="AW664" s="39" t="str">
        <f>IF(K664="", "", IF(COUNTIF('Intro &amp; Setup'!$AP$17:$AS$31, K664)&gt;0, "", "X"))</f>
        <v/>
      </c>
      <c r="AX664" s="1" t="str">
        <f>IF(L664="", "", IF(COUNTIF('Intro &amp; Setup'!$AP$17:$AS$31, L664)&gt;0, "", "X"))</f>
        <v/>
      </c>
      <c r="AY664" s="1" t="str">
        <f>IF(M664="", "", IF(COUNTIF('Intro &amp; Setup'!$AP$17:$AS$31, M664)&gt;0, "", "X"))</f>
        <v/>
      </c>
      <c r="AZ664" s="40" t="str">
        <f>IF(N664="", "", IF(COUNTIF('Intro &amp; Setup'!$AP$17:$AS$31, N664)&gt;0, "", "X"))</f>
        <v/>
      </c>
      <c r="BB664" s="55" t="str">
        <f t="shared" si="123"/>
        <v/>
      </c>
      <c r="BC664" s="56" t="str">
        <f t="shared" si="123"/>
        <v/>
      </c>
      <c r="BE664" s="13" t="str">
        <f t="shared" si="124"/>
        <v/>
      </c>
      <c r="BG664" s="13" t="str">
        <f t="shared" si="125"/>
        <v/>
      </c>
    </row>
    <row r="665" spans="1:59" x14ac:dyDescent="0.25">
      <c r="A665" s="2"/>
      <c r="B665" s="72"/>
      <c r="C665" s="73"/>
      <c r="D665" s="74"/>
      <c r="E665" s="74"/>
      <c r="F665" s="75"/>
      <c r="G665" s="74"/>
      <c r="H665" s="76"/>
      <c r="I665" s="74"/>
      <c r="J665" s="77"/>
      <c r="K665" s="72"/>
      <c r="L665" s="75"/>
      <c r="M665" s="75"/>
      <c r="N665" s="78"/>
      <c r="O665" s="79"/>
      <c r="P665" s="2"/>
      <c r="Q665" s="13" t="str">
        <f t="shared" si="118"/>
        <v/>
      </c>
      <c r="R665" s="2"/>
      <c r="T665" s="13" t="str">
        <f t="shared" si="119"/>
        <v/>
      </c>
      <c r="V665" s="13" t="str">
        <f t="shared" si="120"/>
        <v/>
      </c>
      <c r="W665" s="24" t="str">
        <f t="shared" si="121"/>
        <v/>
      </c>
      <c r="Y665" s="46" t="str">
        <f t="shared" si="122"/>
        <v/>
      </c>
      <c r="AA665" s="31" t="str">
        <f t="shared" si="126"/>
        <v/>
      </c>
      <c r="AB665" s="10" t="str">
        <f t="shared" si="126"/>
        <v/>
      </c>
      <c r="AC665" s="10" t="str">
        <f t="shared" si="126"/>
        <v/>
      </c>
      <c r="AD665" s="10" t="str">
        <f t="shared" si="126"/>
        <v/>
      </c>
      <c r="AE665" s="10" t="str">
        <f t="shared" si="126"/>
        <v/>
      </c>
      <c r="AF665" s="10" t="str">
        <f t="shared" si="126"/>
        <v/>
      </c>
      <c r="AG665" s="10" t="str">
        <f t="shared" si="126"/>
        <v/>
      </c>
      <c r="AH665" s="10" t="str">
        <f t="shared" si="126"/>
        <v/>
      </c>
      <c r="AI665" s="10" t="str">
        <f t="shared" si="126"/>
        <v/>
      </c>
      <c r="AJ665" s="10" t="str">
        <f t="shared" si="126"/>
        <v/>
      </c>
      <c r="AK665" s="10" t="str">
        <f t="shared" si="126"/>
        <v/>
      </c>
      <c r="AL665" s="10" t="str">
        <f t="shared" si="126"/>
        <v/>
      </c>
      <c r="AM665" s="10" t="str">
        <f t="shared" si="126"/>
        <v/>
      </c>
      <c r="AN665" s="10" t="str">
        <f t="shared" si="126"/>
        <v/>
      </c>
      <c r="AO665" s="32" t="str">
        <f t="shared" si="126"/>
        <v/>
      </c>
      <c r="AU665" s="13" t="str">
        <f>IF($F665="", "", IF(COUNTIF('Intro &amp; Setup'!$T$17:$Y$26, $F665)&gt;0, "", "X"))</f>
        <v/>
      </c>
      <c r="AW665" s="39" t="str">
        <f>IF(K665="", "", IF(COUNTIF('Intro &amp; Setup'!$AP$17:$AS$31, K665)&gt;0, "", "X"))</f>
        <v/>
      </c>
      <c r="AX665" s="1" t="str">
        <f>IF(L665="", "", IF(COUNTIF('Intro &amp; Setup'!$AP$17:$AS$31, L665)&gt;0, "", "X"))</f>
        <v/>
      </c>
      <c r="AY665" s="1" t="str">
        <f>IF(M665="", "", IF(COUNTIF('Intro &amp; Setup'!$AP$17:$AS$31, M665)&gt;0, "", "X"))</f>
        <v/>
      </c>
      <c r="AZ665" s="40" t="str">
        <f>IF(N665="", "", IF(COUNTIF('Intro &amp; Setup'!$AP$17:$AS$31, N665)&gt;0, "", "X"))</f>
        <v/>
      </c>
      <c r="BB665" s="55" t="str">
        <f t="shared" si="123"/>
        <v/>
      </c>
      <c r="BC665" s="56" t="str">
        <f t="shared" si="123"/>
        <v/>
      </c>
      <c r="BE665" s="13" t="str">
        <f t="shared" si="124"/>
        <v/>
      </c>
      <c r="BG665" s="13" t="str">
        <f t="shared" si="125"/>
        <v/>
      </c>
    </row>
    <row r="666" spans="1:59" x14ac:dyDescent="0.25">
      <c r="A666" s="2"/>
      <c r="B666" s="72"/>
      <c r="C666" s="73"/>
      <c r="D666" s="74"/>
      <c r="E666" s="74"/>
      <c r="F666" s="75"/>
      <c r="G666" s="74"/>
      <c r="H666" s="76"/>
      <c r="I666" s="74"/>
      <c r="J666" s="77"/>
      <c r="K666" s="72"/>
      <c r="L666" s="75"/>
      <c r="M666" s="75"/>
      <c r="N666" s="78"/>
      <c r="O666" s="79"/>
      <c r="P666" s="2"/>
      <c r="Q666" s="13" t="str">
        <f t="shared" si="118"/>
        <v/>
      </c>
      <c r="R666" s="2"/>
      <c r="T666" s="13" t="str">
        <f t="shared" si="119"/>
        <v/>
      </c>
      <c r="V666" s="13" t="str">
        <f t="shared" si="120"/>
        <v/>
      </c>
      <c r="W666" s="24" t="str">
        <f t="shared" si="121"/>
        <v/>
      </c>
      <c r="Y666" s="46" t="str">
        <f t="shared" si="122"/>
        <v/>
      </c>
      <c r="AA666" s="31" t="str">
        <f t="shared" si="126"/>
        <v/>
      </c>
      <c r="AB666" s="10" t="str">
        <f t="shared" si="126"/>
        <v/>
      </c>
      <c r="AC666" s="10" t="str">
        <f t="shared" si="126"/>
        <v/>
      </c>
      <c r="AD666" s="10" t="str">
        <f t="shared" si="126"/>
        <v/>
      </c>
      <c r="AE666" s="10" t="str">
        <f t="shared" si="126"/>
        <v/>
      </c>
      <c r="AF666" s="10" t="str">
        <f t="shared" si="126"/>
        <v/>
      </c>
      <c r="AG666" s="10" t="str">
        <f t="shared" si="126"/>
        <v/>
      </c>
      <c r="AH666" s="10" t="str">
        <f t="shared" si="126"/>
        <v/>
      </c>
      <c r="AI666" s="10" t="str">
        <f t="shared" si="126"/>
        <v/>
      </c>
      <c r="AJ666" s="10" t="str">
        <f t="shared" si="126"/>
        <v/>
      </c>
      <c r="AK666" s="10" t="str">
        <f t="shared" si="126"/>
        <v/>
      </c>
      <c r="AL666" s="10" t="str">
        <f t="shared" si="126"/>
        <v/>
      </c>
      <c r="AM666" s="10" t="str">
        <f t="shared" si="126"/>
        <v/>
      </c>
      <c r="AN666" s="10" t="str">
        <f t="shared" si="126"/>
        <v/>
      </c>
      <c r="AO666" s="32" t="str">
        <f t="shared" si="126"/>
        <v/>
      </c>
      <c r="AU666" s="13" t="str">
        <f>IF($F666="", "", IF(COUNTIF('Intro &amp; Setup'!$T$17:$Y$26, $F666)&gt;0, "", "X"))</f>
        <v/>
      </c>
      <c r="AW666" s="39" t="str">
        <f>IF(K666="", "", IF(COUNTIF('Intro &amp; Setup'!$AP$17:$AS$31, K666)&gt;0, "", "X"))</f>
        <v/>
      </c>
      <c r="AX666" s="1" t="str">
        <f>IF(L666="", "", IF(COUNTIF('Intro &amp; Setup'!$AP$17:$AS$31, L666)&gt;0, "", "X"))</f>
        <v/>
      </c>
      <c r="AY666" s="1" t="str">
        <f>IF(M666="", "", IF(COUNTIF('Intro &amp; Setup'!$AP$17:$AS$31, M666)&gt;0, "", "X"))</f>
        <v/>
      </c>
      <c r="AZ666" s="40" t="str">
        <f>IF(N666="", "", IF(COUNTIF('Intro &amp; Setup'!$AP$17:$AS$31, N666)&gt;0, "", "X"))</f>
        <v/>
      </c>
      <c r="BB666" s="55" t="str">
        <f t="shared" si="123"/>
        <v/>
      </c>
      <c r="BC666" s="56" t="str">
        <f t="shared" si="123"/>
        <v/>
      </c>
      <c r="BE666" s="13" t="str">
        <f t="shared" si="124"/>
        <v/>
      </c>
      <c r="BG666" s="13" t="str">
        <f t="shared" si="125"/>
        <v/>
      </c>
    </row>
    <row r="667" spans="1:59" x14ac:dyDescent="0.25">
      <c r="A667" s="2"/>
      <c r="B667" s="72"/>
      <c r="C667" s="73"/>
      <c r="D667" s="74"/>
      <c r="E667" s="74"/>
      <c r="F667" s="75"/>
      <c r="G667" s="74"/>
      <c r="H667" s="76"/>
      <c r="I667" s="74"/>
      <c r="J667" s="77"/>
      <c r="K667" s="72"/>
      <c r="L667" s="75"/>
      <c r="M667" s="75"/>
      <c r="N667" s="78"/>
      <c r="O667" s="79"/>
      <c r="P667" s="2"/>
      <c r="Q667" s="13" t="str">
        <f t="shared" si="118"/>
        <v/>
      </c>
      <c r="R667" s="2"/>
      <c r="T667" s="13" t="str">
        <f t="shared" si="119"/>
        <v/>
      </c>
      <c r="V667" s="13" t="str">
        <f t="shared" si="120"/>
        <v/>
      </c>
      <c r="W667" s="24" t="str">
        <f t="shared" si="121"/>
        <v/>
      </c>
      <c r="Y667" s="46" t="str">
        <f t="shared" si="122"/>
        <v/>
      </c>
      <c r="AA667" s="31" t="str">
        <f t="shared" si="126"/>
        <v/>
      </c>
      <c r="AB667" s="10" t="str">
        <f t="shared" si="126"/>
        <v/>
      </c>
      <c r="AC667" s="10" t="str">
        <f t="shared" si="126"/>
        <v/>
      </c>
      <c r="AD667" s="10" t="str">
        <f t="shared" si="126"/>
        <v/>
      </c>
      <c r="AE667" s="10" t="str">
        <f t="shared" si="126"/>
        <v/>
      </c>
      <c r="AF667" s="10" t="str">
        <f t="shared" si="126"/>
        <v/>
      </c>
      <c r="AG667" s="10" t="str">
        <f t="shared" si="126"/>
        <v/>
      </c>
      <c r="AH667" s="10" t="str">
        <f t="shared" si="126"/>
        <v/>
      </c>
      <c r="AI667" s="10" t="str">
        <f t="shared" si="126"/>
        <v/>
      </c>
      <c r="AJ667" s="10" t="str">
        <f t="shared" si="126"/>
        <v/>
      </c>
      <c r="AK667" s="10" t="str">
        <f t="shared" si="126"/>
        <v/>
      </c>
      <c r="AL667" s="10" t="str">
        <f t="shared" si="126"/>
        <v/>
      </c>
      <c r="AM667" s="10" t="str">
        <f t="shared" si="126"/>
        <v/>
      </c>
      <c r="AN667" s="10" t="str">
        <f t="shared" si="126"/>
        <v/>
      </c>
      <c r="AO667" s="32" t="str">
        <f t="shared" si="126"/>
        <v/>
      </c>
      <c r="AU667" s="13" t="str">
        <f>IF($F667="", "", IF(COUNTIF('Intro &amp; Setup'!$T$17:$Y$26, $F667)&gt;0, "", "X"))</f>
        <v/>
      </c>
      <c r="AW667" s="39" t="str">
        <f>IF(K667="", "", IF(COUNTIF('Intro &amp; Setup'!$AP$17:$AS$31, K667)&gt;0, "", "X"))</f>
        <v/>
      </c>
      <c r="AX667" s="1" t="str">
        <f>IF(L667="", "", IF(COUNTIF('Intro &amp; Setup'!$AP$17:$AS$31, L667)&gt;0, "", "X"))</f>
        <v/>
      </c>
      <c r="AY667" s="1" t="str">
        <f>IF(M667="", "", IF(COUNTIF('Intro &amp; Setup'!$AP$17:$AS$31, M667)&gt;0, "", "X"))</f>
        <v/>
      </c>
      <c r="AZ667" s="40" t="str">
        <f>IF(N667="", "", IF(COUNTIF('Intro &amp; Setup'!$AP$17:$AS$31, N667)&gt;0, "", "X"))</f>
        <v/>
      </c>
      <c r="BB667" s="55" t="str">
        <f t="shared" si="123"/>
        <v/>
      </c>
      <c r="BC667" s="56" t="str">
        <f t="shared" si="123"/>
        <v/>
      </c>
      <c r="BE667" s="13" t="str">
        <f t="shared" si="124"/>
        <v/>
      </c>
      <c r="BG667" s="13" t="str">
        <f t="shared" si="125"/>
        <v/>
      </c>
    </row>
    <row r="668" spans="1:59" x14ac:dyDescent="0.25">
      <c r="A668" s="2"/>
      <c r="B668" s="72"/>
      <c r="C668" s="73"/>
      <c r="D668" s="74"/>
      <c r="E668" s="74"/>
      <c r="F668" s="75"/>
      <c r="G668" s="74"/>
      <c r="H668" s="76"/>
      <c r="I668" s="74"/>
      <c r="J668" s="77"/>
      <c r="K668" s="72"/>
      <c r="L668" s="75"/>
      <c r="M668" s="75"/>
      <c r="N668" s="78"/>
      <c r="O668" s="79"/>
      <c r="P668" s="2"/>
      <c r="Q668" s="13" t="str">
        <f t="shared" si="118"/>
        <v/>
      </c>
      <c r="R668" s="2"/>
      <c r="T668" s="13" t="str">
        <f t="shared" si="119"/>
        <v/>
      </c>
      <c r="V668" s="13" t="str">
        <f t="shared" si="120"/>
        <v/>
      </c>
      <c r="W668" s="24" t="str">
        <f t="shared" si="121"/>
        <v/>
      </c>
      <c r="Y668" s="46" t="str">
        <f t="shared" si="122"/>
        <v/>
      </c>
      <c r="AA668" s="31" t="str">
        <f t="shared" si="126"/>
        <v/>
      </c>
      <c r="AB668" s="10" t="str">
        <f t="shared" si="126"/>
        <v/>
      </c>
      <c r="AC668" s="10" t="str">
        <f t="shared" si="126"/>
        <v/>
      </c>
      <c r="AD668" s="10" t="str">
        <f t="shared" si="126"/>
        <v/>
      </c>
      <c r="AE668" s="10" t="str">
        <f t="shared" si="126"/>
        <v/>
      </c>
      <c r="AF668" s="10" t="str">
        <f t="shared" si="126"/>
        <v/>
      </c>
      <c r="AG668" s="10" t="str">
        <f t="shared" si="126"/>
        <v/>
      </c>
      <c r="AH668" s="10" t="str">
        <f t="shared" si="126"/>
        <v/>
      </c>
      <c r="AI668" s="10" t="str">
        <f t="shared" si="126"/>
        <v/>
      </c>
      <c r="AJ668" s="10" t="str">
        <f t="shared" si="126"/>
        <v/>
      </c>
      <c r="AK668" s="10" t="str">
        <f t="shared" si="126"/>
        <v/>
      </c>
      <c r="AL668" s="10" t="str">
        <f t="shared" si="126"/>
        <v/>
      </c>
      <c r="AM668" s="10" t="str">
        <f t="shared" si="126"/>
        <v/>
      </c>
      <c r="AN668" s="10" t="str">
        <f t="shared" si="126"/>
        <v/>
      </c>
      <c r="AO668" s="32" t="str">
        <f t="shared" si="126"/>
        <v/>
      </c>
      <c r="AU668" s="13" t="str">
        <f>IF($F668="", "", IF(COUNTIF('Intro &amp; Setup'!$T$17:$Y$26, $F668)&gt;0, "", "X"))</f>
        <v/>
      </c>
      <c r="AW668" s="39" t="str">
        <f>IF(K668="", "", IF(COUNTIF('Intro &amp; Setup'!$AP$17:$AS$31, K668)&gt;0, "", "X"))</f>
        <v/>
      </c>
      <c r="AX668" s="1" t="str">
        <f>IF(L668="", "", IF(COUNTIF('Intro &amp; Setup'!$AP$17:$AS$31, L668)&gt;0, "", "X"))</f>
        <v/>
      </c>
      <c r="AY668" s="1" t="str">
        <f>IF(M668="", "", IF(COUNTIF('Intro &amp; Setup'!$AP$17:$AS$31, M668)&gt;0, "", "X"))</f>
        <v/>
      </c>
      <c r="AZ668" s="40" t="str">
        <f>IF(N668="", "", IF(COUNTIF('Intro &amp; Setup'!$AP$17:$AS$31, N668)&gt;0, "", "X"))</f>
        <v/>
      </c>
      <c r="BB668" s="55" t="str">
        <f t="shared" si="123"/>
        <v/>
      </c>
      <c r="BC668" s="56" t="str">
        <f t="shared" si="123"/>
        <v/>
      </c>
      <c r="BE668" s="13" t="str">
        <f t="shared" si="124"/>
        <v/>
      </c>
      <c r="BG668" s="13" t="str">
        <f t="shared" si="125"/>
        <v/>
      </c>
    </row>
    <row r="669" spans="1:59" x14ac:dyDescent="0.25">
      <c r="A669" s="2"/>
      <c r="B669" s="72"/>
      <c r="C669" s="73"/>
      <c r="D669" s="74"/>
      <c r="E669" s="74"/>
      <c r="F669" s="75"/>
      <c r="G669" s="74"/>
      <c r="H669" s="76"/>
      <c r="I669" s="74"/>
      <c r="J669" s="77"/>
      <c r="K669" s="72"/>
      <c r="L669" s="75"/>
      <c r="M669" s="75"/>
      <c r="N669" s="78"/>
      <c r="O669" s="79"/>
      <c r="P669" s="2"/>
      <c r="Q669" s="13" t="str">
        <f t="shared" si="118"/>
        <v/>
      </c>
      <c r="R669" s="2"/>
      <c r="T669" s="13" t="str">
        <f t="shared" si="119"/>
        <v/>
      </c>
      <c r="V669" s="13" t="str">
        <f t="shared" si="120"/>
        <v/>
      </c>
      <c r="W669" s="24" t="str">
        <f t="shared" si="121"/>
        <v/>
      </c>
      <c r="Y669" s="46" t="str">
        <f t="shared" si="122"/>
        <v/>
      </c>
      <c r="AA669" s="31" t="str">
        <f t="shared" si="126"/>
        <v/>
      </c>
      <c r="AB669" s="10" t="str">
        <f t="shared" si="126"/>
        <v/>
      </c>
      <c r="AC669" s="10" t="str">
        <f t="shared" si="126"/>
        <v/>
      </c>
      <c r="AD669" s="10" t="str">
        <f t="shared" si="126"/>
        <v/>
      </c>
      <c r="AE669" s="10" t="str">
        <f t="shared" si="126"/>
        <v/>
      </c>
      <c r="AF669" s="10" t="str">
        <f t="shared" si="126"/>
        <v/>
      </c>
      <c r="AG669" s="10" t="str">
        <f t="shared" si="126"/>
        <v/>
      </c>
      <c r="AH669" s="10" t="str">
        <f t="shared" si="126"/>
        <v/>
      </c>
      <c r="AI669" s="10" t="str">
        <f t="shared" si="126"/>
        <v/>
      </c>
      <c r="AJ669" s="10" t="str">
        <f t="shared" si="126"/>
        <v/>
      </c>
      <c r="AK669" s="10" t="str">
        <f t="shared" si="126"/>
        <v/>
      </c>
      <c r="AL669" s="10" t="str">
        <f t="shared" si="126"/>
        <v/>
      </c>
      <c r="AM669" s="10" t="str">
        <f t="shared" si="126"/>
        <v/>
      </c>
      <c r="AN669" s="10" t="str">
        <f t="shared" si="126"/>
        <v/>
      </c>
      <c r="AO669" s="32" t="str">
        <f t="shared" si="126"/>
        <v/>
      </c>
      <c r="AU669" s="13" t="str">
        <f>IF($F669="", "", IF(COUNTIF('Intro &amp; Setup'!$T$17:$Y$26, $F669)&gt;0, "", "X"))</f>
        <v/>
      </c>
      <c r="AW669" s="39" t="str">
        <f>IF(K669="", "", IF(COUNTIF('Intro &amp; Setup'!$AP$17:$AS$31, K669)&gt;0, "", "X"))</f>
        <v/>
      </c>
      <c r="AX669" s="1" t="str">
        <f>IF(L669="", "", IF(COUNTIF('Intro &amp; Setup'!$AP$17:$AS$31, L669)&gt;0, "", "X"))</f>
        <v/>
      </c>
      <c r="AY669" s="1" t="str">
        <f>IF(M669="", "", IF(COUNTIF('Intro &amp; Setup'!$AP$17:$AS$31, M669)&gt;0, "", "X"))</f>
        <v/>
      </c>
      <c r="AZ669" s="40" t="str">
        <f>IF(N669="", "", IF(COUNTIF('Intro &amp; Setup'!$AP$17:$AS$31, N669)&gt;0, "", "X"))</f>
        <v/>
      </c>
      <c r="BB669" s="55" t="str">
        <f t="shared" si="123"/>
        <v/>
      </c>
      <c r="BC669" s="56" t="str">
        <f t="shared" si="123"/>
        <v/>
      </c>
      <c r="BE669" s="13" t="str">
        <f t="shared" si="124"/>
        <v/>
      </c>
      <c r="BG669" s="13" t="str">
        <f t="shared" si="125"/>
        <v/>
      </c>
    </row>
    <row r="670" spans="1:59" x14ac:dyDescent="0.25">
      <c r="A670" s="2"/>
      <c r="B670" s="72"/>
      <c r="C670" s="73"/>
      <c r="D670" s="74"/>
      <c r="E670" s="74"/>
      <c r="F670" s="75"/>
      <c r="G670" s="74"/>
      <c r="H670" s="76"/>
      <c r="I670" s="74"/>
      <c r="J670" s="77"/>
      <c r="K670" s="72"/>
      <c r="L670" s="75"/>
      <c r="M670" s="75"/>
      <c r="N670" s="78"/>
      <c r="O670" s="79"/>
      <c r="P670" s="2"/>
      <c r="Q670" s="13" t="str">
        <f t="shared" si="118"/>
        <v/>
      </c>
      <c r="R670" s="2"/>
      <c r="T670" s="13" t="str">
        <f t="shared" si="119"/>
        <v/>
      </c>
      <c r="V670" s="13" t="str">
        <f t="shared" si="120"/>
        <v/>
      </c>
      <c r="W670" s="24" t="str">
        <f t="shared" si="121"/>
        <v/>
      </c>
      <c r="Y670" s="46" t="str">
        <f t="shared" si="122"/>
        <v/>
      </c>
      <c r="AA670" s="31" t="str">
        <f t="shared" si="126"/>
        <v/>
      </c>
      <c r="AB670" s="10" t="str">
        <f t="shared" si="126"/>
        <v/>
      </c>
      <c r="AC670" s="10" t="str">
        <f t="shared" si="126"/>
        <v/>
      </c>
      <c r="AD670" s="10" t="str">
        <f t="shared" si="126"/>
        <v/>
      </c>
      <c r="AE670" s="10" t="str">
        <f t="shared" si="126"/>
        <v/>
      </c>
      <c r="AF670" s="10" t="str">
        <f t="shared" si="126"/>
        <v/>
      </c>
      <c r="AG670" s="10" t="str">
        <f t="shared" si="126"/>
        <v/>
      </c>
      <c r="AH670" s="10" t="str">
        <f t="shared" si="126"/>
        <v/>
      </c>
      <c r="AI670" s="10" t="str">
        <f t="shared" si="126"/>
        <v/>
      </c>
      <c r="AJ670" s="10" t="str">
        <f t="shared" si="126"/>
        <v/>
      </c>
      <c r="AK670" s="10" t="str">
        <f t="shared" si="126"/>
        <v/>
      </c>
      <c r="AL670" s="10" t="str">
        <f t="shared" si="126"/>
        <v/>
      </c>
      <c r="AM670" s="10" t="str">
        <f t="shared" si="126"/>
        <v/>
      </c>
      <c r="AN670" s="10" t="str">
        <f t="shared" si="126"/>
        <v/>
      </c>
      <c r="AO670" s="32" t="str">
        <f t="shared" si="126"/>
        <v/>
      </c>
      <c r="AU670" s="13" t="str">
        <f>IF($F670="", "", IF(COUNTIF('Intro &amp; Setup'!$T$17:$Y$26, $F670)&gt;0, "", "X"))</f>
        <v/>
      </c>
      <c r="AW670" s="39" t="str">
        <f>IF(K670="", "", IF(COUNTIF('Intro &amp; Setup'!$AP$17:$AS$31, K670)&gt;0, "", "X"))</f>
        <v/>
      </c>
      <c r="AX670" s="1" t="str">
        <f>IF(L670="", "", IF(COUNTIF('Intro &amp; Setup'!$AP$17:$AS$31, L670)&gt;0, "", "X"))</f>
        <v/>
      </c>
      <c r="AY670" s="1" t="str">
        <f>IF(M670="", "", IF(COUNTIF('Intro &amp; Setup'!$AP$17:$AS$31, M670)&gt;0, "", "X"))</f>
        <v/>
      </c>
      <c r="AZ670" s="40" t="str">
        <f>IF(N670="", "", IF(COUNTIF('Intro &amp; Setup'!$AP$17:$AS$31, N670)&gt;0, "", "X"))</f>
        <v/>
      </c>
      <c r="BB670" s="55" t="str">
        <f t="shared" si="123"/>
        <v/>
      </c>
      <c r="BC670" s="56" t="str">
        <f t="shared" si="123"/>
        <v/>
      </c>
      <c r="BE670" s="13" t="str">
        <f t="shared" si="124"/>
        <v/>
      </c>
      <c r="BG670" s="13" t="str">
        <f t="shared" si="125"/>
        <v/>
      </c>
    </row>
    <row r="671" spans="1:59" x14ac:dyDescent="0.25">
      <c r="A671" s="2"/>
      <c r="B671" s="72"/>
      <c r="C671" s="73"/>
      <c r="D671" s="74"/>
      <c r="E671" s="74"/>
      <c r="F671" s="75"/>
      <c r="G671" s="74"/>
      <c r="H671" s="76"/>
      <c r="I671" s="74"/>
      <c r="J671" s="77"/>
      <c r="K671" s="72"/>
      <c r="L671" s="75"/>
      <c r="M671" s="75"/>
      <c r="N671" s="78"/>
      <c r="O671" s="79"/>
      <c r="P671" s="2"/>
      <c r="Q671" s="13" t="str">
        <f t="shared" si="118"/>
        <v/>
      </c>
      <c r="R671" s="2"/>
      <c r="T671" s="13" t="str">
        <f t="shared" si="119"/>
        <v/>
      </c>
      <c r="V671" s="13" t="str">
        <f t="shared" si="120"/>
        <v/>
      </c>
      <c r="W671" s="24" t="str">
        <f t="shared" si="121"/>
        <v/>
      </c>
      <c r="Y671" s="46" t="str">
        <f t="shared" si="122"/>
        <v/>
      </c>
      <c r="AA671" s="31" t="str">
        <f t="shared" si="126"/>
        <v/>
      </c>
      <c r="AB671" s="10" t="str">
        <f t="shared" si="126"/>
        <v/>
      </c>
      <c r="AC671" s="10" t="str">
        <f t="shared" si="126"/>
        <v/>
      </c>
      <c r="AD671" s="10" t="str">
        <f t="shared" si="126"/>
        <v/>
      </c>
      <c r="AE671" s="10" t="str">
        <f t="shared" si="126"/>
        <v/>
      </c>
      <c r="AF671" s="10" t="str">
        <f t="shared" si="126"/>
        <v/>
      </c>
      <c r="AG671" s="10" t="str">
        <f t="shared" si="126"/>
        <v/>
      </c>
      <c r="AH671" s="10" t="str">
        <f t="shared" si="126"/>
        <v/>
      </c>
      <c r="AI671" s="10" t="str">
        <f t="shared" si="126"/>
        <v/>
      </c>
      <c r="AJ671" s="10" t="str">
        <f t="shared" si="126"/>
        <v/>
      </c>
      <c r="AK671" s="10" t="str">
        <f t="shared" si="126"/>
        <v/>
      </c>
      <c r="AL671" s="10" t="str">
        <f t="shared" si="126"/>
        <v/>
      </c>
      <c r="AM671" s="10" t="str">
        <f t="shared" si="126"/>
        <v/>
      </c>
      <c r="AN671" s="10" t="str">
        <f t="shared" si="126"/>
        <v/>
      </c>
      <c r="AO671" s="32" t="str">
        <f t="shared" si="126"/>
        <v/>
      </c>
      <c r="AU671" s="13" t="str">
        <f>IF($F671="", "", IF(COUNTIF('Intro &amp; Setup'!$T$17:$Y$26, $F671)&gt;0, "", "X"))</f>
        <v/>
      </c>
      <c r="AW671" s="39" t="str">
        <f>IF(K671="", "", IF(COUNTIF('Intro &amp; Setup'!$AP$17:$AS$31, K671)&gt;0, "", "X"))</f>
        <v/>
      </c>
      <c r="AX671" s="1" t="str">
        <f>IF(L671="", "", IF(COUNTIF('Intro &amp; Setup'!$AP$17:$AS$31, L671)&gt;0, "", "X"))</f>
        <v/>
      </c>
      <c r="AY671" s="1" t="str">
        <f>IF(M671="", "", IF(COUNTIF('Intro &amp; Setup'!$AP$17:$AS$31, M671)&gt;0, "", "X"))</f>
        <v/>
      </c>
      <c r="AZ671" s="40" t="str">
        <f>IF(N671="", "", IF(COUNTIF('Intro &amp; Setup'!$AP$17:$AS$31, N671)&gt;0, "", "X"))</f>
        <v/>
      </c>
      <c r="BB671" s="55" t="str">
        <f t="shared" si="123"/>
        <v/>
      </c>
      <c r="BC671" s="56" t="str">
        <f t="shared" si="123"/>
        <v/>
      </c>
      <c r="BE671" s="13" t="str">
        <f t="shared" si="124"/>
        <v/>
      </c>
      <c r="BG671" s="13" t="str">
        <f t="shared" si="125"/>
        <v/>
      </c>
    </row>
    <row r="672" spans="1:59" x14ac:dyDescent="0.25">
      <c r="A672" s="2"/>
      <c r="B672" s="72"/>
      <c r="C672" s="73"/>
      <c r="D672" s="74"/>
      <c r="E672" s="74"/>
      <c r="F672" s="75"/>
      <c r="G672" s="74"/>
      <c r="H672" s="76"/>
      <c r="I672" s="74"/>
      <c r="J672" s="77"/>
      <c r="K672" s="72"/>
      <c r="L672" s="75"/>
      <c r="M672" s="75"/>
      <c r="N672" s="78"/>
      <c r="O672" s="79"/>
      <c r="P672" s="2"/>
      <c r="Q672" s="13" t="str">
        <f t="shared" si="118"/>
        <v/>
      </c>
      <c r="R672" s="2"/>
      <c r="T672" s="13" t="str">
        <f t="shared" si="119"/>
        <v/>
      </c>
      <c r="V672" s="13" t="str">
        <f t="shared" si="120"/>
        <v/>
      </c>
      <c r="W672" s="24" t="str">
        <f t="shared" si="121"/>
        <v/>
      </c>
      <c r="Y672" s="46" t="str">
        <f t="shared" si="122"/>
        <v/>
      </c>
      <c r="AA672" s="31" t="str">
        <f t="shared" ref="AA672:AO688" si="127">IF(OR(AA$10="", $J672=""), "", IF($K672=AA$10, $Y672, 0)+IF($L672=AA$10, $Y672, 0)+IF($M672=AA$10, $Y672, 0)+IF($N672=AA$10, $Y672, 0))</f>
        <v/>
      </c>
      <c r="AB672" s="10" t="str">
        <f t="shared" si="127"/>
        <v/>
      </c>
      <c r="AC672" s="10" t="str">
        <f t="shared" si="127"/>
        <v/>
      </c>
      <c r="AD672" s="10" t="str">
        <f t="shared" si="127"/>
        <v/>
      </c>
      <c r="AE672" s="10" t="str">
        <f t="shared" si="127"/>
        <v/>
      </c>
      <c r="AF672" s="10" t="str">
        <f t="shared" si="127"/>
        <v/>
      </c>
      <c r="AG672" s="10" t="str">
        <f t="shared" si="127"/>
        <v/>
      </c>
      <c r="AH672" s="10" t="str">
        <f t="shared" si="127"/>
        <v/>
      </c>
      <c r="AI672" s="10" t="str">
        <f t="shared" si="127"/>
        <v/>
      </c>
      <c r="AJ672" s="10" t="str">
        <f t="shared" si="127"/>
        <v/>
      </c>
      <c r="AK672" s="10" t="str">
        <f t="shared" si="127"/>
        <v/>
      </c>
      <c r="AL672" s="10" t="str">
        <f t="shared" si="127"/>
        <v/>
      </c>
      <c r="AM672" s="10" t="str">
        <f t="shared" si="127"/>
        <v/>
      </c>
      <c r="AN672" s="10" t="str">
        <f t="shared" si="127"/>
        <v/>
      </c>
      <c r="AO672" s="32" t="str">
        <f t="shared" si="127"/>
        <v/>
      </c>
      <c r="AU672" s="13" t="str">
        <f>IF($F672="", "", IF(COUNTIF('Intro &amp; Setup'!$T$17:$Y$26, $F672)&gt;0, "", "X"))</f>
        <v/>
      </c>
      <c r="AW672" s="39" t="str">
        <f>IF(K672="", "", IF(COUNTIF('Intro &amp; Setup'!$AP$17:$AS$31, K672)&gt;0, "", "X"))</f>
        <v/>
      </c>
      <c r="AX672" s="1" t="str">
        <f>IF(L672="", "", IF(COUNTIF('Intro &amp; Setup'!$AP$17:$AS$31, L672)&gt;0, "", "X"))</f>
        <v/>
      </c>
      <c r="AY672" s="1" t="str">
        <f>IF(M672="", "", IF(COUNTIF('Intro &amp; Setup'!$AP$17:$AS$31, M672)&gt;0, "", "X"))</f>
        <v/>
      </c>
      <c r="AZ672" s="40" t="str">
        <f>IF(N672="", "", IF(COUNTIF('Intro &amp; Setup'!$AP$17:$AS$31, N672)&gt;0, "", "X"))</f>
        <v/>
      </c>
      <c r="BB672" s="55" t="str">
        <f t="shared" si="123"/>
        <v/>
      </c>
      <c r="BC672" s="56" t="str">
        <f t="shared" si="123"/>
        <v/>
      </c>
      <c r="BE672" s="13" t="str">
        <f t="shared" si="124"/>
        <v/>
      </c>
      <c r="BG672" s="13" t="str">
        <f t="shared" si="125"/>
        <v/>
      </c>
    </row>
    <row r="673" spans="1:59" x14ac:dyDescent="0.25">
      <c r="A673" s="2"/>
      <c r="B673" s="72"/>
      <c r="C673" s="73"/>
      <c r="D673" s="74"/>
      <c r="E673" s="74"/>
      <c r="F673" s="75"/>
      <c r="G673" s="74"/>
      <c r="H673" s="76"/>
      <c r="I673" s="74"/>
      <c r="J673" s="77"/>
      <c r="K673" s="72"/>
      <c r="L673" s="75"/>
      <c r="M673" s="75"/>
      <c r="N673" s="78"/>
      <c r="O673" s="79"/>
      <c r="P673" s="2"/>
      <c r="Q673" s="13" t="str">
        <f t="shared" si="118"/>
        <v/>
      </c>
      <c r="R673" s="2"/>
      <c r="T673" s="13" t="str">
        <f t="shared" si="119"/>
        <v/>
      </c>
      <c r="V673" s="13" t="str">
        <f t="shared" si="120"/>
        <v/>
      </c>
      <c r="W673" s="24" t="str">
        <f t="shared" si="121"/>
        <v/>
      </c>
      <c r="Y673" s="46" t="str">
        <f t="shared" si="122"/>
        <v/>
      </c>
      <c r="AA673" s="31" t="str">
        <f t="shared" si="127"/>
        <v/>
      </c>
      <c r="AB673" s="10" t="str">
        <f t="shared" si="127"/>
        <v/>
      </c>
      <c r="AC673" s="10" t="str">
        <f t="shared" si="127"/>
        <v/>
      </c>
      <c r="AD673" s="10" t="str">
        <f t="shared" si="127"/>
        <v/>
      </c>
      <c r="AE673" s="10" t="str">
        <f t="shared" si="127"/>
        <v/>
      </c>
      <c r="AF673" s="10" t="str">
        <f t="shared" si="127"/>
        <v/>
      </c>
      <c r="AG673" s="10" t="str">
        <f t="shared" si="127"/>
        <v/>
      </c>
      <c r="AH673" s="10" t="str">
        <f t="shared" si="127"/>
        <v/>
      </c>
      <c r="AI673" s="10" t="str">
        <f t="shared" si="127"/>
        <v/>
      </c>
      <c r="AJ673" s="10" t="str">
        <f t="shared" si="127"/>
        <v/>
      </c>
      <c r="AK673" s="10" t="str">
        <f t="shared" si="127"/>
        <v/>
      </c>
      <c r="AL673" s="10" t="str">
        <f t="shared" si="127"/>
        <v/>
      </c>
      <c r="AM673" s="10" t="str">
        <f t="shared" si="127"/>
        <v/>
      </c>
      <c r="AN673" s="10" t="str">
        <f t="shared" si="127"/>
        <v/>
      </c>
      <c r="AO673" s="32" t="str">
        <f t="shared" si="127"/>
        <v/>
      </c>
      <c r="AU673" s="13" t="str">
        <f>IF($F673="", "", IF(COUNTIF('Intro &amp; Setup'!$T$17:$Y$26, $F673)&gt;0, "", "X"))</f>
        <v/>
      </c>
      <c r="AW673" s="39" t="str">
        <f>IF(K673="", "", IF(COUNTIF('Intro &amp; Setup'!$AP$17:$AS$31, K673)&gt;0, "", "X"))</f>
        <v/>
      </c>
      <c r="AX673" s="1" t="str">
        <f>IF(L673="", "", IF(COUNTIF('Intro &amp; Setup'!$AP$17:$AS$31, L673)&gt;0, "", "X"))</f>
        <v/>
      </c>
      <c r="AY673" s="1" t="str">
        <f>IF(M673="", "", IF(COUNTIF('Intro &amp; Setup'!$AP$17:$AS$31, M673)&gt;0, "", "X"))</f>
        <v/>
      </c>
      <c r="AZ673" s="40" t="str">
        <f>IF(N673="", "", IF(COUNTIF('Intro &amp; Setup'!$AP$17:$AS$31, N673)&gt;0, "", "X"))</f>
        <v/>
      </c>
      <c r="BB673" s="55" t="str">
        <f t="shared" si="123"/>
        <v/>
      </c>
      <c r="BC673" s="56" t="str">
        <f t="shared" si="123"/>
        <v/>
      </c>
      <c r="BE673" s="13" t="str">
        <f t="shared" si="124"/>
        <v/>
      </c>
      <c r="BG673" s="13" t="str">
        <f t="shared" si="125"/>
        <v/>
      </c>
    </row>
    <row r="674" spans="1:59" x14ac:dyDescent="0.25">
      <c r="A674" s="2"/>
      <c r="B674" s="72"/>
      <c r="C674" s="73"/>
      <c r="D674" s="74"/>
      <c r="E674" s="74"/>
      <c r="F674" s="75"/>
      <c r="G674" s="74"/>
      <c r="H674" s="76"/>
      <c r="I674" s="74"/>
      <c r="J674" s="77"/>
      <c r="K674" s="72"/>
      <c r="L674" s="75"/>
      <c r="M674" s="75"/>
      <c r="N674" s="78"/>
      <c r="O674" s="79"/>
      <c r="P674" s="2"/>
      <c r="Q674" s="13" t="str">
        <f t="shared" si="118"/>
        <v/>
      </c>
      <c r="R674" s="2"/>
      <c r="T674" s="13" t="str">
        <f t="shared" si="119"/>
        <v/>
      </c>
      <c r="V674" s="13" t="str">
        <f t="shared" si="120"/>
        <v/>
      </c>
      <c r="W674" s="24" t="str">
        <f t="shared" si="121"/>
        <v/>
      </c>
      <c r="Y674" s="46" t="str">
        <f t="shared" si="122"/>
        <v/>
      </c>
      <c r="AA674" s="31" t="str">
        <f t="shared" si="127"/>
        <v/>
      </c>
      <c r="AB674" s="10" t="str">
        <f t="shared" si="127"/>
        <v/>
      </c>
      <c r="AC674" s="10" t="str">
        <f t="shared" si="127"/>
        <v/>
      </c>
      <c r="AD674" s="10" t="str">
        <f t="shared" si="127"/>
        <v/>
      </c>
      <c r="AE674" s="10" t="str">
        <f t="shared" si="127"/>
        <v/>
      </c>
      <c r="AF674" s="10" t="str">
        <f t="shared" si="127"/>
        <v/>
      </c>
      <c r="AG674" s="10" t="str">
        <f t="shared" si="127"/>
        <v/>
      </c>
      <c r="AH674" s="10" t="str">
        <f t="shared" si="127"/>
        <v/>
      </c>
      <c r="AI674" s="10" t="str">
        <f t="shared" si="127"/>
        <v/>
      </c>
      <c r="AJ674" s="10" t="str">
        <f t="shared" si="127"/>
        <v/>
      </c>
      <c r="AK674" s="10" t="str">
        <f t="shared" si="127"/>
        <v/>
      </c>
      <c r="AL674" s="10" t="str">
        <f t="shared" si="127"/>
        <v/>
      </c>
      <c r="AM674" s="10" t="str">
        <f t="shared" si="127"/>
        <v/>
      </c>
      <c r="AN674" s="10" t="str">
        <f t="shared" si="127"/>
        <v/>
      </c>
      <c r="AO674" s="32" t="str">
        <f t="shared" si="127"/>
        <v/>
      </c>
      <c r="AU674" s="13" t="str">
        <f>IF($F674="", "", IF(COUNTIF('Intro &amp; Setup'!$T$17:$Y$26, $F674)&gt;0, "", "X"))</f>
        <v/>
      </c>
      <c r="AW674" s="39" t="str">
        <f>IF(K674="", "", IF(COUNTIF('Intro &amp; Setup'!$AP$17:$AS$31, K674)&gt;0, "", "X"))</f>
        <v/>
      </c>
      <c r="AX674" s="1" t="str">
        <f>IF(L674="", "", IF(COUNTIF('Intro &amp; Setup'!$AP$17:$AS$31, L674)&gt;0, "", "X"))</f>
        <v/>
      </c>
      <c r="AY674" s="1" t="str">
        <f>IF(M674="", "", IF(COUNTIF('Intro &amp; Setup'!$AP$17:$AS$31, M674)&gt;0, "", "X"))</f>
        <v/>
      </c>
      <c r="AZ674" s="40" t="str">
        <f>IF(N674="", "", IF(COUNTIF('Intro &amp; Setup'!$AP$17:$AS$31, N674)&gt;0, "", "X"))</f>
        <v/>
      </c>
      <c r="BB674" s="55" t="str">
        <f t="shared" si="123"/>
        <v/>
      </c>
      <c r="BC674" s="56" t="str">
        <f t="shared" si="123"/>
        <v/>
      </c>
      <c r="BE674" s="13" t="str">
        <f t="shared" si="124"/>
        <v/>
      </c>
      <c r="BG674" s="13" t="str">
        <f t="shared" si="125"/>
        <v/>
      </c>
    </row>
    <row r="675" spans="1:59" x14ac:dyDescent="0.25">
      <c r="A675" s="2"/>
      <c r="B675" s="72"/>
      <c r="C675" s="73"/>
      <c r="D675" s="74"/>
      <c r="E675" s="74"/>
      <c r="F675" s="75"/>
      <c r="G675" s="74"/>
      <c r="H675" s="76"/>
      <c r="I675" s="74"/>
      <c r="J675" s="77"/>
      <c r="K675" s="72"/>
      <c r="L675" s="75"/>
      <c r="M675" s="75"/>
      <c r="N675" s="78"/>
      <c r="O675" s="79"/>
      <c r="P675" s="2"/>
      <c r="Q675" s="13" t="str">
        <f t="shared" si="118"/>
        <v/>
      </c>
      <c r="R675" s="2"/>
      <c r="T675" s="13" t="str">
        <f t="shared" si="119"/>
        <v/>
      </c>
      <c r="V675" s="13" t="str">
        <f t="shared" si="120"/>
        <v/>
      </c>
      <c r="W675" s="24" t="str">
        <f t="shared" si="121"/>
        <v/>
      </c>
      <c r="Y675" s="46" t="str">
        <f t="shared" si="122"/>
        <v/>
      </c>
      <c r="AA675" s="31" t="str">
        <f t="shared" si="127"/>
        <v/>
      </c>
      <c r="AB675" s="10" t="str">
        <f t="shared" si="127"/>
        <v/>
      </c>
      <c r="AC675" s="10" t="str">
        <f t="shared" si="127"/>
        <v/>
      </c>
      <c r="AD675" s="10" t="str">
        <f t="shared" si="127"/>
        <v/>
      </c>
      <c r="AE675" s="10" t="str">
        <f t="shared" si="127"/>
        <v/>
      </c>
      <c r="AF675" s="10" t="str">
        <f t="shared" si="127"/>
        <v/>
      </c>
      <c r="AG675" s="10" t="str">
        <f t="shared" si="127"/>
        <v/>
      </c>
      <c r="AH675" s="10" t="str">
        <f t="shared" si="127"/>
        <v/>
      </c>
      <c r="AI675" s="10" t="str">
        <f t="shared" si="127"/>
        <v/>
      </c>
      <c r="AJ675" s="10" t="str">
        <f t="shared" si="127"/>
        <v/>
      </c>
      <c r="AK675" s="10" t="str">
        <f t="shared" si="127"/>
        <v/>
      </c>
      <c r="AL675" s="10" t="str">
        <f t="shared" si="127"/>
        <v/>
      </c>
      <c r="AM675" s="10" t="str">
        <f t="shared" si="127"/>
        <v/>
      </c>
      <c r="AN675" s="10" t="str">
        <f t="shared" si="127"/>
        <v/>
      </c>
      <c r="AO675" s="32" t="str">
        <f t="shared" si="127"/>
        <v/>
      </c>
      <c r="AU675" s="13" t="str">
        <f>IF($F675="", "", IF(COUNTIF('Intro &amp; Setup'!$T$17:$Y$26, $F675)&gt;0, "", "X"))</f>
        <v/>
      </c>
      <c r="AW675" s="39" t="str">
        <f>IF(K675="", "", IF(COUNTIF('Intro &amp; Setup'!$AP$17:$AS$31, K675)&gt;0, "", "X"))</f>
        <v/>
      </c>
      <c r="AX675" s="1" t="str">
        <f>IF(L675="", "", IF(COUNTIF('Intro &amp; Setup'!$AP$17:$AS$31, L675)&gt;0, "", "X"))</f>
        <v/>
      </c>
      <c r="AY675" s="1" t="str">
        <f>IF(M675="", "", IF(COUNTIF('Intro &amp; Setup'!$AP$17:$AS$31, M675)&gt;0, "", "X"))</f>
        <v/>
      </c>
      <c r="AZ675" s="40" t="str">
        <f>IF(N675="", "", IF(COUNTIF('Intro &amp; Setup'!$AP$17:$AS$31, N675)&gt;0, "", "X"))</f>
        <v/>
      </c>
      <c r="BB675" s="55" t="str">
        <f t="shared" si="123"/>
        <v/>
      </c>
      <c r="BC675" s="56" t="str">
        <f t="shared" si="123"/>
        <v/>
      </c>
      <c r="BE675" s="13" t="str">
        <f t="shared" si="124"/>
        <v/>
      </c>
      <c r="BG675" s="13" t="str">
        <f t="shared" si="125"/>
        <v/>
      </c>
    </row>
    <row r="676" spans="1:59" x14ac:dyDescent="0.25">
      <c r="A676" s="2"/>
      <c r="B676" s="72"/>
      <c r="C676" s="73"/>
      <c r="D676" s="74"/>
      <c r="E676" s="74"/>
      <c r="F676" s="75"/>
      <c r="G676" s="74"/>
      <c r="H676" s="76"/>
      <c r="I676" s="74"/>
      <c r="J676" s="77"/>
      <c r="K676" s="72"/>
      <c r="L676" s="75"/>
      <c r="M676" s="75"/>
      <c r="N676" s="78"/>
      <c r="O676" s="79"/>
      <c r="P676" s="2"/>
      <c r="Q676" s="13" t="str">
        <f t="shared" si="118"/>
        <v/>
      </c>
      <c r="R676" s="2"/>
      <c r="T676" s="13" t="str">
        <f t="shared" si="119"/>
        <v/>
      </c>
      <c r="V676" s="13" t="str">
        <f t="shared" si="120"/>
        <v/>
      </c>
      <c r="W676" s="24" t="str">
        <f t="shared" si="121"/>
        <v/>
      </c>
      <c r="Y676" s="46" t="str">
        <f t="shared" si="122"/>
        <v/>
      </c>
      <c r="AA676" s="31" t="str">
        <f t="shared" si="127"/>
        <v/>
      </c>
      <c r="AB676" s="10" t="str">
        <f t="shared" si="127"/>
        <v/>
      </c>
      <c r="AC676" s="10" t="str">
        <f t="shared" si="127"/>
        <v/>
      </c>
      <c r="AD676" s="10" t="str">
        <f t="shared" si="127"/>
        <v/>
      </c>
      <c r="AE676" s="10" t="str">
        <f t="shared" si="127"/>
        <v/>
      </c>
      <c r="AF676" s="10" t="str">
        <f t="shared" si="127"/>
        <v/>
      </c>
      <c r="AG676" s="10" t="str">
        <f t="shared" si="127"/>
        <v/>
      </c>
      <c r="AH676" s="10" t="str">
        <f t="shared" si="127"/>
        <v/>
      </c>
      <c r="AI676" s="10" t="str">
        <f t="shared" si="127"/>
        <v/>
      </c>
      <c r="AJ676" s="10" t="str">
        <f t="shared" si="127"/>
        <v/>
      </c>
      <c r="AK676" s="10" t="str">
        <f t="shared" si="127"/>
        <v/>
      </c>
      <c r="AL676" s="10" t="str">
        <f t="shared" si="127"/>
        <v/>
      </c>
      <c r="AM676" s="10" t="str">
        <f t="shared" si="127"/>
        <v/>
      </c>
      <c r="AN676" s="10" t="str">
        <f t="shared" si="127"/>
        <v/>
      </c>
      <c r="AO676" s="32" t="str">
        <f t="shared" si="127"/>
        <v/>
      </c>
      <c r="AU676" s="13" t="str">
        <f>IF($F676="", "", IF(COUNTIF('Intro &amp; Setup'!$T$17:$Y$26, $F676)&gt;0, "", "X"))</f>
        <v/>
      </c>
      <c r="AW676" s="39" t="str">
        <f>IF(K676="", "", IF(COUNTIF('Intro &amp; Setup'!$AP$17:$AS$31, K676)&gt;0, "", "X"))</f>
        <v/>
      </c>
      <c r="AX676" s="1" t="str">
        <f>IF(L676="", "", IF(COUNTIF('Intro &amp; Setup'!$AP$17:$AS$31, L676)&gt;0, "", "X"))</f>
        <v/>
      </c>
      <c r="AY676" s="1" t="str">
        <f>IF(M676="", "", IF(COUNTIF('Intro &amp; Setup'!$AP$17:$AS$31, M676)&gt;0, "", "X"))</f>
        <v/>
      </c>
      <c r="AZ676" s="40" t="str">
        <f>IF(N676="", "", IF(COUNTIF('Intro &amp; Setup'!$AP$17:$AS$31, N676)&gt;0, "", "X"))</f>
        <v/>
      </c>
      <c r="BB676" s="55" t="str">
        <f t="shared" si="123"/>
        <v/>
      </c>
      <c r="BC676" s="56" t="str">
        <f t="shared" si="123"/>
        <v/>
      </c>
      <c r="BE676" s="13" t="str">
        <f t="shared" si="124"/>
        <v/>
      </c>
      <c r="BG676" s="13" t="str">
        <f t="shared" si="125"/>
        <v/>
      </c>
    </row>
    <row r="677" spans="1:59" x14ac:dyDescent="0.25">
      <c r="A677" s="2"/>
      <c r="B677" s="72"/>
      <c r="C677" s="73"/>
      <c r="D677" s="74"/>
      <c r="E677" s="74"/>
      <c r="F677" s="75"/>
      <c r="G677" s="74"/>
      <c r="H677" s="76"/>
      <c r="I677" s="74"/>
      <c r="J677" s="77"/>
      <c r="K677" s="72"/>
      <c r="L677" s="75"/>
      <c r="M677" s="75"/>
      <c r="N677" s="78"/>
      <c r="O677" s="79"/>
      <c r="P677" s="2"/>
      <c r="Q677" s="13" t="str">
        <f t="shared" si="118"/>
        <v/>
      </c>
      <c r="R677" s="2"/>
      <c r="T677" s="13" t="str">
        <f t="shared" si="119"/>
        <v/>
      </c>
      <c r="V677" s="13" t="str">
        <f t="shared" si="120"/>
        <v/>
      </c>
      <c r="W677" s="24" t="str">
        <f t="shared" si="121"/>
        <v/>
      </c>
      <c r="Y677" s="46" t="str">
        <f t="shared" si="122"/>
        <v/>
      </c>
      <c r="AA677" s="31" t="str">
        <f t="shared" si="127"/>
        <v/>
      </c>
      <c r="AB677" s="10" t="str">
        <f t="shared" si="127"/>
        <v/>
      </c>
      <c r="AC677" s="10" t="str">
        <f t="shared" si="127"/>
        <v/>
      </c>
      <c r="AD677" s="10" t="str">
        <f t="shared" si="127"/>
        <v/>
      </c>
      <c r="AE677" s="10" t="str">
        <f t="shared" si="127"/>
        <v/>
      </c>
      <c r="AF677" s="10" t="str">
        <f t="shared" si="127"/>
        <v/>
      </c>
      <c r="AG677" s="10" t="str">
        <f t="shared" si="127"/>
        <v/>
      </c>
      <c r="AH677" s="10" t="str">
        <f t="shared" si="127"/>
        <v/>
      </c>
      <c r="AI677" s="10" t="str">
        <f t="shared" si="127"/>
        <v/>
      </c>
      <c r="AJ677" s="10" t="str">
        <f t="shared" si="127"/>
        <v/>
      </c>
      <c r="AK677" s="10" t="str">
        <f t="shared" si="127"/>
        <v/>
      </c>
      <c r="AL677" s="10" t="str">
        <f t="shared" si="127"/>
        <v/>
      </c>
      <c r="AM677" s="10" t="str">
        <f t="shared" si="127"/>
        <v/>
      </c>
      <c r="AN677" s="10" t="str">
        <f t="shared" si="127"/>
        <v/>
      </c>
      <c r="AO677" s="32" t="str">
        <f t="shared" si="127"/>
        <v/>
      </c>
      <c r="AU677" s="13" t="str">
        <f>IF($F677="", "", IF(COUNTIF('Intro &amp; Setup'!$T$17:$Y$26, $F677)&gt;0, "", "X"))</f>
        <v/>
      </c>
      <c r="AW677" s="39" t="str">
        <f>IF(K677="", "", IF(COUNTIF('Intro &amp; Setup'!$AP$17:$AS$31, K677)&gt;0, "", "X"))</f>
        <v/>
      </c>
      <c r="AX677" s="1" t="str">
        <f>IF(L677="", "", IF(COUNTIF('Intro &amp; Setup'!$AP$17:$AS$31, L677)&gt;0, "", "X"))</f>
        <v/>
      </c>
      <c r="AY677" s="1" t="str">
        <f>IF(M677="", "", IF(COUNTIF('Intro &amp; Setup'!$AP$17:$AS$31, M677)&gt;0, "", "X"))</f>
        <v/>
      </c>
      <c r="AZ677" s="40" t="str">
        <f>IF(N677="", "", IF(COUNTIF('Intro &amp; Setup'!$AP$17:$AS$31, N677)&gt;0, "", "X"))</f>
        <v/>
      </c>
      <c r="BB677" s="55" t="str">
        <f t="shared" si="123"/>
        <v/>
      </c>
      <c r="BC677" s="56" t="str">
        <f t="shared" si="123"/>
        <v/>
      </c>
      <c r="BE677" s="13" t="str">
        <f t="shared" si="124"/>
        <v/>
      </c>
      <c r="BG677" s="13" t="str">
        <f t="shared" si="125"/>
        <v/>
      </c>
    </row>
    <row r="678" spans="1:59" x14ac:dyDescent="0.25">
      <c r="A678" s="2"/>
      <c r="B678" s="72"/>
      <c r="C678" s="73"/>
      <c r="D678" s="74"/>
      <c r="E678" s="74"/>
      <c r="F678" s="75"/>
      <c r="G678" s="74"/>
      <c r="H678" s="76"/>
      <c r="I678" s="74"/>
      <c r="J678" s="77"/>
      <c r="K678" s="72"/>
      <c r="L678" s="75"/>
      <c r="M678" s="75"/>
      <c r="N678" s="78"/>
      <c r="O678" s="79"/>
      <c r="P678" s="2"/>
      <c r="Q678" s="13" t="str">
        <f t="shared" si="118"/>
        <v/>
      </c>
      <c r="R678" s="2"/>
      <c r="T678" s="13" t="str">
        <f t="shared" si="119"/>
        <v/>
      </c>
      <c r="V678" s="13" t="str">
        <f t="shared" si="120"/>
        <v/>
      </c>
      <c r="W678" s="24" t="str">
        <f t="shared" si="121"/>
        <v/>
      </c>
      <c r="Y678" s="46" t="str">
        <f t="shared" si="122"/>
        <v/>
      </c>
      <c r="AA678" s="31" t="str">
        <f t="shared" si="127"/>
        <v/>
      </c>
      <c r="AB678" s="10" t="str">
        <f t="shared" si="127"/>
        <v/>
      </c>
      <c r="AC678" s="10" t="str">
        <f t="shared" si="127"/>
        <v/>
      </c>
      <c r="AD678" s="10" t="str">
        <f t="shared" si="127"/>
        <v/>
      </c>
      <c r="AE678" s="10" t="str">
        <f t="shared" si="127"/>
        <v/>
      </c>
      <c r="AF678" s="10" t="str">
        <f t="shared" si="127"/>
        <v/>
      </c>
      <c r="AG678" s="10" t="str">
        <f t="shared" si="127"/>
        <v/>
      </c>
      <c r="AH678" s="10" t="str">
        <f t="shared" si="127"/>
        <v/>
      </c>
      <c r="AI678" s="10" t="str">
        <f t="shared" si="127"/>
        <v/>
      </c>
      <c r="AJ678" s="10" t="str">
        <f t="shared" si="127"/>
        <v/>
      </c>
      <c r="AK678" s="10" t="str">
        <f t="shared" si="127"/>
        <v/>
      </c>
      <c r="AL678" s="10" t="str">
        <f t="shared" si="127"/>
        <v/>
      </c>
      <c r="AM678" s="10" t="str">
        <f t="shared" si="127"/>
        <v/>
      </c>
      <c r="AN678" s="10" t="str">
        <f t="shared" si="127"/>
        <v/>
      </c>
      <c r="AO678" s="32" t="str">
        <f t="shared" si="127"/>
        <v/>
      </c>
      <c r="AU678" s="13" t="str">
        <f>IF($F678="", "", IF(COUNTIF('Intro &amp; Setup'!$T$17:$Y$26, $F678)&gt;0, "", "X"))</f>
        <v/>
      </c>
      <c r="AW678" s="39" t="str">
        <f>IF(K678="", "", IF(COUNTIF('Intro &amp; Setup'!$AP$17:$AS$31, K678)&gt;0, "", "X"))</f>
        <v/>
      </c>
      <c r="AX678" s="1" t="str">
        <f>IF(L678="", "", IF(COUNTIF('Intro &amp; Setup'!$AP$17:$AS$31, L678)&gt;0, "", "X"))</f>
        <v/>
      </c>
      <c r="AY678" s="1" t="str">
        <f>IF(M678="", "", IF(COUNTIF('Intro &amp; Setup'!$AP$17:$AS$31, M678)&gt;0, "", "X"))</f>
        <v/>
      </c>
      <c r="AZ678" s="40" t="str">
        <f>IF(N678="", "", IF(COUNTIF('Intro &amp; Setup'!$AP$17:$AS$31, N678)&gt;0, "", "X"))</f>
        <v/>
      </c>
      <c r="BB678" s="55" t="str">
        <f t="shared" si="123"/>
        <v/>
      </c>
      <c r="BC678" s="56" t="str">
        <f t="shared" si="123"/>
        <v/>
      </c>
      <c r="BE678" s="13" t="str">
        <f t="shared" si="124"/>
        <v/>
      </c>
      <c r="BG678" s="13" t="str">
        <f t="shared" si="125"/>
        <v/>
      </c>
    </row>
    <row r="679" spans="1:59" x14ac:dyDescent="0.25">
      <c r="A679" s="2"/>
      <c r="B679" s="72"/>
      <c r="C679" s="73"/>
      <c r="D679" s="74"/>
      <c r="E679" s="74"/>
      <c r="F679" s="75"/>
      <c r="G679" s="74"/>
      <c r="H679" s="76"/>
      <c r="I679" s="74"/>
      <c r="J679" s="77"/>
      <c r="K679" s="72"/>
      <c r="L679" s="75"/>
      <c r="M679" s="75"/>
      <c r="N679" s="78"/>
      <c r="O679" s="79"/>
      <c r="P679" s="2"/>
      <c r="Q679" s="13" t="str">
        <f t="shared" si="118"/>
        <v/>
      </c>
      <c r="R679" s="2"/>
      <c r="T679" s="13" t="str">
        <f t="shared" si="119"/>
        <v/>
      </c>
      <c r="V679" s="13" t="str">
        <f t="shared" si="120"/>
        <v/>
      </c>
      <c r="W679" s="24" t="str">
        <f t="shared" si="121"/>
        <v/>
      </c>
      <c r="Y679" s="46" t="str">
        <f t="shared" si="122"/>
        <v/>
      </c>
      <c r="AA679" s="31" t="str">
        <f t="shared" si="127"/>
        <v/>
      </c>
      <c r="AB679" s="10" t="str">
        <f t="shared" si="127"/>
        <v/>
      </c>
      <c r="AC679" s="10" t="str">
        <f t="shared" si="127"/>
        <v/>
      </c>
      <c r="AD679" s="10" t="str">
        <f t="shared" si="127"/>
        <v/>
      </c>
      <c r="AE679" s="10" t="str">
        <f t="shared" si="127"/>
        <v/>
      </c>
      <c r="AF679" s="10" t="str">
        <f t="shared" si="127"/>
        <v/>
      </c>
      <c r="AG679" s="10" t="str">
        <f t="shared" si="127"/>
        <v/>
      </c>
      <c r="AH679" s="10" t="str">
        <f t="shared" si="127"/>
        <v/>
      </c>
      <c r="AI679" s="10" t="str">
        <f t="shared" si="127"/>
        <v/>
      </c>
      <c r="AJ679" s="10" t="str">
        <f t="shared" si="127"/>
        <v/>
      </c>
      <c r="AK679" s="10" t="str">
        <f t="shared" si="127"/>
        <v/>
      </c>
      <c r="AL679" s="10" t="str">
        <f t="shared" si="127"/>
        <v/>
      </c>
      <c r="AM679" s="10" t="str">
        <f t="shared" si="127"/>
        <v/>
      </c>
      <c r="AN679" s="10" t="str">
        <f t="shared" si="127"/>
        <v/>
      </c>
      <c r="AO679" s="32" t="str">
        <f t="shared" si="127"/>
        <v/>
      </c>
      <c r="AU679" s="13" t="str">
        <f>IF($F679="", "", IF(COUNTIF('Intro &amp; Setup'!$T$17:$Y$26, $F679)&gt;0, "", "X"))</f>
        <v/>
      </c>
      <c r="AW679" s="39" t="str">
        <f>IF(K679="", "", IF(COUNTIF('Intro &amp; Setup'!$AP$17:$AS$31, K679)&gt;0, "", "X"))</f>
        <v/>
      </c>
      <c r="AX679" s="1" t="str">
        <f>IF(L679="", "", IF(COUNTIF('Intro &amp; Setup'!$AP$17:$AS$31, L679)&gt;0, "", "X"))</f>
        <v/>
      </c>
      <c r="AY679" s="1" t="str">
        <f>IF(M679="", "", IF(COUNTIF('Intro &amp; Setup'!$AP$17:$AS$31, M679)&gt;0, "", "X"))</f>
        <v/>
      </c>
      <c r="AZ679" s="40" t="str">
        <f>IF(N679="", "", IF(COUNTIF('Intro &amp; Setup'!$AP$17:$AS$31, N679)&gt;0, "", "X"))</f>
        <v/>
      </c>
      <c r="BB679" s="55" t="str">
        <f t="shared" si="123"/>
        <v/>
      </c>
      <c r="BC679" s="56" t="str">
        <f t="shared" si="123"/>
        <v/>
      </c>
      <c r="BE679" s="13" t="str">
        <f t="shared" si="124"/>
        <v/>
      </c>
      <c r="BG679" s="13" t="str">
        <f t="shared" si="125"/>
        <v/>
      </c>
    </row>
    <row r="680" spans="1:59" x14ac:dyDescent="0.25">
      <c r="A680" s="2"/>
      <c r="B680" s="72"/>
      <c r="C680" s="73"/>
      <c r="D680" s="74"/>
      <c r="E680" s="74"/>
      <c r="F680" s="75"/>
      <c r="G680" s="74"/>
      <c r="H680" s="76"/>
      <c r="I680" s="74"/>
      <c r="J680" s="77"/>
      <c r="K680" s="72"/>
      <c r="L680" s="75"/>
      <c r="M680" s="75"/>
      <c r="N680" s="78"/>
      <c r="O680" s="79"/>
      <c r="P680" s="2"/>
      <c r="Q680" s="13" t="str">
        <f t="shared" si="118"/>
        <v/>
      </c>
      <c r="R680" s="2"/>
      <c r="T680" s="13" t="str">
        <f t="shared" si="119"/>
        <v/>
      </c>
      <c r="V680" s="13" t="str">
        <f t="shared" si="120"/>
        <v/>
      </c>
      <c r="W680" s="24" t="str">
        <f t="shared" si="121"/>
        <v/>
      </c>
      <c r="Y680" s="46" t="str">
        <f t="shared" si="122"/>
        <v/>
      </c>
      <c r="AA680" s="31" t="str">
        <f t="shared" si="127"/>
        <v/>
      </c>
      <c r="AB680" s="10" t="str">
        <f t="shared" si="127"/>
        <v/>
      </c>
      <c r="AC680" s="10" t="str">
        <f t="shared" si="127"/>
        <v/>
      </c>
      <c r="AD680" s="10" t="str">
        <f t="shared" si="127"/>
        <v/>
      </c>
      <c r="AE680" s="10" t="str">
        <f t="shared" si="127"/>
        <v/>
      </c>
      <c r="AF680" s="10" t="str">
        <f t="shared" si="127"/>
        <v/>
      </c>
      <c r="AG680" s="10" t="str">
        <f t="shared" si="127"/>
        <v/>
      </c>
      <c r="AH680" s="10" t="str">
        <f t="shared" si="127"/>
        <v/>
      </c>
      <c r="AI680" s="10" t="str">
        <f t="shared" si="127"/>
        <v/>
      </c>
      <c r="AJ680" s="10" t="str">
        <f t="shared" si="127"/>
        <v/>
      </c>
      <c r="AK680" s="10" t="str">
        <f t="shared" si="127"/>
        <v/>
      </c>
      <c r="AL680" s="10" t="str">
        <f t="shared" si="127"/>
        <v/>
      </c>
      <c r="AM680" s="10" t="str">
        <f t="shared" si="127"/>
        <v/>
      </c>
      <c r="AN680" s="10" t="str">
        <f t="shared" si="127"/>
        <v/>
      </c>
      <c r="AO680" s="32" t="str">
        <f t="shared" si="127"/>
        <v/>
      </c>
      <c r="AU680" s="13" t="str">
        <f>IF($F680="", "", IF(COUNTIF('Intro &amp; Setup'!$T$17:$Y$26, $F680)&gt;0, "", "X"))</f>
        <v/>
      </c>
      <c r="AW680" s="39" t="str">
        <f>IF(K680="", "", IF(COUNTIF('Intro &amp; Setup'!$AP$17:$AS$31, K680)&gt;0, "", "X"))</f>
        <v/>
      </c>
      <c r="AX680" s="1" t="str">
        <f>IF(L680="", "", IF(COUNTIF('Intro &amp; Setup'!$AP$17:$AS$31, L680)&gt;0, "", "X"))</f>
        <v/>
      </c>
      <c r="AY680" s="1" t="str">
        <f>IF(M680="", "", IF(COUNTIF('Intro &amp; Setup'!$AP$17:$AS$31, M680)&gt;0, "", "X"))</f>
        <v/>
      </c>
      <c r="AZ680" s="40" t="str">
        <f>IF(N680="", "", IF(COUNTIF('Intro &amp; Setup'!$AP$17:$AS$31, N680)&gt;0, "", "X"))</f>
        <v/>
      </c>
      <c r="BB680" s="55" t="str">
        <f t="shared" si="123"/>
        <v/>
      </c>
      <c r="BC680" s="56" t="str">
        <f t="shared" si="123"/>
        <v/>
      </c>
      <c r="BE680" s="13" t="str">
        <f t="shared" si="124"/>
        <v/>
      </c>
      <c r="BG680" s="13" t="str">
        <f t="shared" si="125"/>
        <v/>
      </c>
    </row>
    <row r="681" spans="1:59" x14ac:dyDescent="0.25">
      <c r="A681" s="2"/>
      <c r="B681" s="72"/>
      <c r="C681" s="73"/>
      <c r="D681" s="74"/>
      <c r="E681" s="74"/>
      <c r="F681" s="75"/>
      <c r="G681" s="74"/>
      <c r="H681" s="76"/>
      <c r="I681" s="74"/>
      <c r="J681" s="77"/>
      <c r="K681" s="72"/>
      <c r="L681" s="75"/>
      <c r="M681" s="75"/>
      <c r="N681" s="78"/>
      <c r="O681" s="79"/>
      <c r="P681" s="2"/>
      <c r="Q681" s="13" t="str">
        <f t="shared" si="118"/>
        <v/>
      </c>
      <c r="R681" s="2"/>
      <c r="T681" s="13" t="str">
        <f t="shared" si="119"/>
        <v/>
      </c>
      <c r="V681" s="13" t="str">
        <f t="shared" si="120"/>
        <v/>
      </c>
      <c r="W681" s="24" t="str">
        <f t="shared" si="121"/>
        <v/>
      </c>
      <c r="Y681" s="46" t="str">
        <f t="shared" si="122"/>
        <v/>
      </c>
      <c r="AA681" s="31" t="str">
        <f t="shared" si="127"/>
        <v/>
      </c>
      <c r="AB681" s="10" t="str">
        <f t="shared" si="127"/>
        <v/>
      </c>
      <c r="AC681" s="10" t="str">
        <f t="shared" si="127"/>
        <v/>
      </c>
      <c r="AD681" s="10" t="str">
        <f t="shared" si="127"/>
        <v/>
      </c>
      <c r="AE681" s="10" t="str">
        <f t="shared" si="127"/>
        <v/>
      </c>
      <c r="AF681" s="10" t="str">
        <f t="shared" si="127"/>
        <v/>
      </c>
      <c r="AG681" s="10" t="str">
        <f t="shared" si="127"/>
        <v/>
      </c>
      <c r="AH681" s="10" t="str">
        <f t="shared" si="127"/>
        <v/>
      </c>
      <c r="AI681" s="10" t="str">
        <f t="shared" si="127"/>
        <v/>
      </c>
      <c r="AJ681" s="10" t="str">
        <f t="shared" si="127"/>
        <v/>
      </c>
      <c r="AK681" s="10" t="str">
        <f t="shared" si="127"/>
        <v/>
      </c>
      <c r="AL681" s="10" t="str">
        <f t="shared" si="127"/>
        <v/>
      </c>
      <c r="AM681" s="10" t="str">
        <f t="shared" si="127"/>
        <v/>
      </c>
      <c r="AN681" s="10" t="str">
        <f t="shared" si="127"/>
        <v/>
      </c>
      <c r="AO681" s="32" t="str">
        <f t="shared" si="127"/>
        <v/>
      </c>
      <c r="AU681" s="13" t="str">
        <f>IF($F681="", "", IF(COUNTIF('Intro &amp; Setup'!$T$17:$Y$26, $F681)&gt;0, "", "X"))</f>
        <v/>
      </c>
      <c r="AW681" s="39" t="str">
        <f>IF(K681="", "", IF(COUNTIF('Intro &amp; Setup'!$AP$17:$AS$31, K681)&gt;0, "", "X"))</f>
        <v/>
      </c>
      <c r="AX681" s="1" t="str">
        <f>IF(L681="", "", IF(COUNTIF('Intro &amp; Setup'!$AP$17:$AS$31, L681)&gt;0, "", "X"))</f>
        <v/>
      </c>
      <c r="AY681" s="1" t="str">
        <f>IF(M681="", "", IF(COUNTIF('Intro &amp; Setup'!$AP$17:$AS$31, M681)&gt;0, "", "X"))</f>
        <v/>
      </c>
      <c r="AZ681" s="40" t="str">
        <f>IF(N681="", "", IF(COUNTIF('Intro &amp; Setup'!$AP$17:$AS$31, N681)&gt;0, "", "X"))</f>
        <v/>
      </c>
      <c r="BB681" s="55" t="str">
        <f t="shared" si="123"/>
        <v/>
      </c>
      <c r="BC681" s="56" t="str">
        <f t="shared" si="123"/>
        <v/>
      </c>
      <c r="BE681" s="13" t="str">
        <f t="shared" si="124"/>
        <v/>
      </c>
      <c r="BG681" s="13" t="str">
        <f t="shared" si="125"/>
        <v/>
      </c>
    </row>
    <row r="682" spans="1:59" x14ac:dyDescent="0.25">
      <c r="A682" s="2"/>
      <c r="B682" s="72"/>
      <c r="C682" s="73"/>
      <c r="D682" s="74"/>
      <c r="E682" s="74"/>
      <c r="F682" s="75"/>
      <c r="G682" s="74"/>
      <c r="H682" s="76"/>
      <c r="I682" s="74"/>
      <c r="J682" s="77"/>
      <c r="K682" s="72"/>
      <c r="L682" s="75"/>
      <c r="M682" s="75"/>
      <c r="N682" s="78"/>
      <c r="O682" s="79"/>
      <c r="P682" s="2"/>
      <c r="Q682" s="13" t="str">
        <f t="shared" si="118"/>
        <v/>
      </c>
      <c r="R682" s="2"/>
      <c r="T682" s="13" t="str">
        <f t="shared" si="119"/>
        <v/>
      </c>
      <c r="V682" s="13" t="str">
        <f t="shared" si="120"/>
        <v/>
      </c>
      <c r="W682" s="24" t="str">
        <f t="shared" si="121"/>
        <v/>
      </c>
      <c r="Y682" s="46" t="str">
        <f t="shared" si="122"/>
        <v/>
      </c>
      <c r="AA682" s="31" t="str">
        <f t="shared" si="127"/>
        <v/>
      </c>
      <c r="AB682" s="10" t="str">
        <f t="shared" si="127"/>
        <v/>
      </c>
      <c r="AC682" s="10" t="str">
        <f t="shared" si="127"/>
        <v/>
      </c>
      <c r="AD682" s="10" t="str">
        <f t="shared" si="127"/>
        <v/>
      </c>
      <c r="AE682" s="10" t="str">
        <f t="shared" si="127"/>
        <v/>
      </c>
      <c r="AF682" s="10" t="str">
        <f t="shared" si="127"/>
        <v/>
      </c>
      <c r="AG682" s="10" t="str">
        <f t="shared" si="127"/>
        <v/>
      </c>
      <c r="AH682" s="10" t="str">
        <f t="shared" si="127"/>
        <v/>
      </c>
      <c r="AI682" s="10" t="str">
        <f t="shared" si="127"/>
        <v/>
      </c>
      <c r="AJ682" s="10" t="str">
        <f t="shared" si="127"/>
        <v/>
      </c>
      <c r="AK682" s="10" t="str">
        <f t="shared" si="127"/>
        <v/>
      </c>
      <c r="AL682" s="10" t="str">
        <f t="shared" si="127"/>
        <v/>
      </c>
      <c r="AM682" s="10" t="str">
        <f t="shared" si="127"/>
        <v/>
      </c>
      <c r="AN682" s="10" t="str">
        <f t="shared" si="127"/>
        <v/>
      </c>
      <c r="AO682" s="32" t="str">
        <f t="shared" si="127"/>
        <v/>
      </c>
      <c r="AU682" s="13" t="str">
        <f>IF($F682="", "", IF(COUNTIF('Intro &amp; Setup'!$T$17:$Y$26, $F682)&gt;0, "", "X"))</f>
        <v/>
      </c>
      <c r="AW682" s="39" t="str">
        <f>IF(K682="", "", IF(COUNTIF('Intro &amp; Setup'!$AP$17:$AS$31, K682)&gt;0, "", "X"))</f>
        <v/>
      </c>
      <c r="AX682" s="1" t="str">
        <f>IF(L682="", "", IF(COUNTIF('Intro &amp; Setup'!$AP$17:$AS$31, L682)&gt;0, "", "X"))</f>
        <v/>
      </c>
      <c r="AY682" s="1" t="str">
        <f>IF(M682="", "", IF(COUNTIF('Intro &amp; Setup'!$AP$17:$AS$31, M682)&gt;0, "", "X"))</f>
        <v/>
      </c>
      <c r="AZ682" s="40" t="str">
        <f>IF(N682="", "", IF(COUNTIF('Intro &amp; Setup'!$AP$17:$AS$31, N682)&gt;0, "", "X"))</f>
        <v/>
      </c>
      <c r="BB682" s="55" t="str">
        <f t="shared" si="123"/>
        <v/>
      </c>
      <c r="BC682" s="56" t="str">
        <f t="shared" si="123"/>
        <v/>
      </c>
      <c r="BE682" s="13" t="str">
        <f t="shared" si="124"/>
        <v/>
      </c>
      <c r="BG682" s="13" t="str">
        <f t="shared" si="125"/>
        <v/>
      </c>
    </row>
    <row r="683" spans="1:59" x14ac:dyDescent="0.25">
      <c r="A683" s="2"/>
      <c r="B683" s="72"/>
      <c r="C683" s="73"/>
      <c r="D683" s="74"/>
      <c r="E683" s="74"/>
      <c r="F683" s="75"/>
      <c r="G683" s="74"/>
      <c r="H683" s="76"/>
      <c r="I683" s="74"/>
      <c r="J683" s="77"/>
      <c r="K683" s="72"/>
      <c r="L683" s="75"/>
      <c r="M683" s="75"/>
      <c r="N683" s="78"/>
      <c r="O683" s="79"/>
      <c r="P683" s="2"/>
      <c r="Q683" s="13" t="str">
        <f t="shared" si="118"/>
        <v/>
      </c>
      <c r="R683" s="2"/>
      <c r="T683" s="13" t="str">
        <f t="shared" si="119"/>
        <v/>
      </c>
      <c r="V683" s="13" t="str">
        <f t="shared" si="120"/>
        <v/>
      </c>
      <c r="W683" s="24" t="str">
        <f t="shared" si="121"/>
        <v/>
      </c>
      <c r="Y683" s="46" t="str">
        <f t="shared" si="122"/>
        <v/>
      </c>
      <c r="AA683" s="31" t="str">
        <f t="shared" si="127"/>
        <v/>
      </c>
      <c r="AB683" s="10" t="str">
        <f t="shared" si="127"/>
        <v/>
      </c>
      <c r="AC683" s="10" t="str">
        <f t="shared" si="127"/>
        <v/>
      </c>
      <c r="AD683" s="10" t="str">
        <f t="shared" si="127"/>
        <v/>
      </c>
      <c r="AE683" s="10" t="str">
        <f t="shared" si="127"/>
        <v/>
      </c>
      <c r="AF683" s="10" t="str">
        <f t="shared" si="127"/>
        <v/>
      </c>
      <c r="AG683" s="10" t="str">
        <f t="shared" si="127"/>
        <v/>
      </c>
      <c r="AH683" s="10" t="str">
        <f t="shared" si="127"/>
        <v/>
      </c>
      <c r="AI683" s="10" t="str">
        <f t="shared" si="127"/>
        <v/>
      </c>
      <c r="AJ683" s="10" t="str">
        <f t="shared" si="127"/>
        <v/>
      </c>
      <c r="AK683" s="10" t="str">
        <f t="shared" si="127"/>
        <v/>
      </c>
      <c r="AL683" s="10" t="str">
        <f t="shared" si="127"/>
        <v/>
      </c>
      <c r="AM683" s="10" t="str">
        <f t="shared" si="127"/>
        <v/>
      </c>
      <c r="AN683" s="10" t="str">
        <f t="shared" si="127"/>
        <v/>
      </c>
      <c r="AO683" s="32" t="str">
        <f t="shared" si="127"/>
        <v/>
      </c>
      <c r="AU683" s="13" t="str">
        <f>IF($F683="", "", IF(COUNTIF('Intro &amp; Setup'!$T$17:$Y$26, $F683)&gt;0, "", "X"))</f>
        <v/>
      </c>
      <c r="AW683" s="39" t="str">
        <f>IF(K683="", "", IF(COUNTIF('Intro &amp; Setup'!$AP$17:$AS$31, K683)&gt;0, "", "X"))</f>
        <v/>
      </c>
      <c r="AX683" s="1" t="str">
        <f>IF(L683="", "", IF(COUNTIF('Intro &amp; Setup'!$AP$17:$AS$31, L683)&gt;0, "", "X"))</f>
        <v/>
      </c>
      <c r="AY683" s="1" t="str">
        <f>IF(M683="", "", IF(COUNTIF('Intro &amp; Setup'!$AP$17:$AS$31, M683)&gt;0, "", "X"))</f>
        <v/>
      </c>
      <c r="AZ683" s="40" t="str">
        <f>IF(N683="", "", IF(COUNTIF('Intro &amp; Setup'!$AP$17:$AS$31, N683)&gt;0, "", "X"))</f>
        <v/>
      </c>
      <c r="BB683" s="55" t="str">
        <f t="shared" si="123"/>
        <v/>
      </c>
      <c r="BC683" s="56" t="str">
        <f t="shared" si="123"/>
        <v/>
      </c>
      <c r="BE683" s="13" t="str">
        <f t="shared" si="124"/>
        <v/>
      </c>
      <c r="BG683" s="13" t="str">
        <f t="shared" si="125"/>
        <v/>
      </c>
    </row>
    <row r="684" spans="1:59" x14ac:dyDescent="0.25">
      <c r="A684" s="2"/>
      <c r="B684" s="72"/>
      <c r="C684" s="73"/>
      <c r="D684" s="74"/>
      <c r="E684" s="74"/>
      <c r="F684" s="75"/>
      <c r="G684" s="74"/>
      <c r="H684" s="76"/>
      <c r="I684" s="74"/>
      <c r="J684" s="77"/>
      <c r="K684" s="72"/>
      <c r="L684" s="75"/>
      <c r="M684" s="75"/>
      <c r="N684" s="78"/>
      <c r="O684" s="79"/>
      <c r="P684" s="2"/>
      <c r="Q684" s="13" t="str">
        <f t="shared" si="118"/>
        <v/>
      </c>
      <c r="R684" s="2"/>
      <c r="T684" s="13" t="str">
        <f t="shared" si="119"/>
        <v/>
      </c>
      <c r="V684" s="13" t="str">
        <f t="shared" si="120"/>
        <v/>
      </c>
      <c r="W684" s="24" t="str">
        <f t="shared" si="121"/>
        <v/>
      </c>
      <c r="Y684" s="46" t="str">
        <f t="shared" si="122"/>
        <v/>
      </c>
      <c r="AA684" s="31" t="str">
        <f t="shared" si="127"/>
        <v/>
      </c>
      <c r="AB684" s="10" t="str">
        <f t="shared" si="127"/>
        <v/>
      </c>
      <c r="AC684" s="10" t="str">
        <f t="shared" si="127"/>
        <v/>
      </c>
      <c r="AD684" s="10" t="str">
        <f t="shared" si="127"/>
        <v/>
      </c>
      <c r="AE684" s="10" t="str">
        <f t="shared" si="127"/>
        <v/>
      </c>
      <c r="AF684" s="10" t="str">
        <f t="shared" si="127"/>
        <v/>
      </c>
      <c r="AG684" s="10" t="str">
        <f t="shared" si="127"/>
        <v/>
      </c>
      <c r="AH684" s="10" t="str">
        <f t="shared" si="127"/>
        <v/>
      </c>
      <c r="AI684" s="10" t="str">
        <f t="shared" si="127"/>
        <v/>
      </c>
      <c r="AJ684" s="10" t="str">
        <f t="shared" si="127"/>
        <v/>
      </c>
      <c r="AK684" s="10" t="str">
        <f t="shared" si="127"/>
        <v/>
      </c>
      <c r="AL684" s="10" t="str">
        <f t="shared" si="127"/>
        <v/>
      </c>
      <c r="AM684" s="10" t="str">
        <f t="shared" si="127"/>
        <v/>
      </c>
      <c r="AN684" s="10" t="str">
        <f t="shared" si="127"/>
        <v/>
      </c>
      <c r="AO684" s="32" t="str">
        <f t="shared" si="127"/>
        <v/>
      </c>
      <c r="AU684" s="13" t="str">
        <f>IF($F684="", "", IF(COUNTIF('Intro &amp; Setup'!$T$17:$Y$26, $F684)&gt;0, "", "X"))</f>
        <v/>
      </c>
      <c r="AW684" s="39" t="str">
        <f>IF(K684="", "", IF(COUNTIF('Intro &amp; Setup'!$AP$17:$AS$31, K684)&gt;0, "", "X"))</f>
        <v/>
      </c>
      <c r="AX684" s="1" t="str">
        <f>IF(L684="", "", IF(COUNTIF('Intro &amp; Setup'!$AP$17:$AS$31, L684)&gt;0, "", "X"))</f>
        <v/>
      </c>
      <c r="AY684" s="1" t="str">
        <f>IF(M684="", "", IF(COUNTIF('Intro &amp; Setup'!$AP$17:$AS$31, M684)&gt;0, "", "X"))</f>
        <v/>
      </c>
      <c r="AZ684" s="40" t="str">
        <f>IF(N684="", "", IF(COUNTIF('Intro &amp; Setup'!$AP$17:$AS$31, N684)&gt;0, "", "X"))</f>
        <v/>
      </c>
      <c r="BB684" s="55" t="str">
        <f t="shared" si="123"/>
        <v/>
      </c>
      <c r="BC684" s="56" t="str">
        <f t="shared" si="123"/>
        <v/>
      </c>
      <c r="BE684" s="13" t="str">
        <f t="shared" si="124"/>
        <v/>
      </c>
      <c r="BG684" s="13" t="str">
        <f t="shared" si="125"/>
        <v/>
      </c>
    </row>
    <row r="685" spans="1:59" x14ac:dyDescent="0.25">
      <c r="A685" s="2"/>
      <c r="B685" s="72"/>
      <c r="C685" s="73"/>
      <c r="D685" s="74"/>
      <c r="E685" s="74"/>
      <c r="F685" s="75"/>
      <c r="G685" s="74"/>
      <c r="H685" s="76"/>
      <c r="I685" s="74"/>
      <c r="J685" s="77"/>
      <c r="K685" s="72"/>
      <c r="L685" s="75"/>
      <c r="M685" s="75"/>
      <c r="N685" s="78"/>
      <c r="O685" s="79"/>
      <c r="P685" s="2"/>
      <c r="Q685" s="13" t="str">
        <f t="shared" si="118"/>
        <v/>
      </c>
      <c r="R685" s="2"/>
      <c r="T685" s="13" t="str">
        <f t="shared" si="119"/>
        <v/>
      </c>
      <c r="V685" s="13" t="str">
        <f t="shared" si="120"/>
        <v/>
      </c>
      <c r="W685" s="24" t="str">
        <f t="shared" si="121"/>
        <v/>
      </c>
      <c r="Y685" s="46" t="str">
        <f t="shared" si="122"/>
        <v/>
      </c>
      <c r="AA685" s="31" t="str">
        <f t="shared" si="127"/>
        <v/>
      </c>
      <c r="AB685" s="10" t="str">
        <f t="shared" si="127"/>
        <v/>
      </c>
      <c r="AC685" s="10" t="str">
        <f t="shared" si="127"/>
        <v/>
      </c>
      <c r="AD685" s="10" t="str">
        <f t="shared" si="127"/>
        <v/>
      </c>
      <c r="AE685" s="10" t="str">
        <f t="shared" si="127"/>
        <v/>
      </c>
      <c r="AF685" s="10" t="str">
        <f t="shared" si="127"/>
        <v/>
      </c>
      <c r="AG685" s="10" t="str">
        <f t="shared" si="127"/>
        <v/>
      </c>
      <c r="AH685" s="10" t="str">
        <f t="shared" si="127"/>
        <v/>
      </c>
      <c r="AI685" s="10" t="str">
        <f t="shared" si="127"/>
        <v/>
      </c>
      <c r="AJ685" s="10" t="str">
        <f t="shared" si="127"/>
        <v/>
      </c>
      <c r="AK685" s="10" t="str">
        <f t="shared" si="127"/>
        <v/>
      </c>
      <c r="AL685" s="10" t="str">
        <f t="shared" si="127"/>
        <v/>
      </c>
      <c r="AM685" s="10" t="str">
        <f t="shared" si="127"/>
        <v/>
      </c>
      <c r="AN685" s="10" t="str">
        <f t="shared" si="127"/>
        <v/>
      </c>
      <c r="AO685" s="32" t="str">
        <f t="shared" si="127"/>
        <v/>
      </c>
      <c r="AU685" s="13" t="str">
        <f>IF($F685="", "", IF(COUNTIF('Intro &amp; Setup'!$T$17:$Y$26, $F685)&gt;0, "", "X"))</f>
        <v/>
      </c>
      <c r="AW685" s="39" t="str">
        <f>IF(K685="", "", IF(COUNTIF('Intro &amp; Setup'!$AP$17:$AS$31, K685)&gt;0, "", "X"))</f>
        <v/>
      </c>
      <c r="AX685" s="1" t="str">
        <f>IF(L685="", "", IF(COUNTIF('Intro &amp; Setup'!$AP$17:$AS$31, L685)&gt;0, "", "X"))</f>
        <v/>
      </c>
      <c r="AY685" s="1" t="str">
        <f>IF(M685="", "", IF(COUNTIF('Intro &amp; Setup'!$AP$17:$AS$31, M685)&gt;0, "", "X"))</f>
        <v/>
      </c>
      <c r="AZ685" s="40" t="str">
        <f>IF(N685="", "", IF(COUNTIF('Intro &amp; Setup'!$AP$17:$AS$31, N685)&gt;0, "", "X"))</f>
        <v/>
      </c>
      <c r="BB685" s="55" t="str">
        <f t="shared" si="123"/>
        <v/>
      </c>
      <c r="BC685" s="56" t="str">
        <f t="shared" si="123"/>
        <v/>
      </c>
      <c r="BE685" s="13" t="str">
        <f t="shared" si="124"/>
        <v/>
      </c>
      <c r="BG685" s="13" t="str">
        <f t="shared" si="125"/>
        <v/>
      </c>
    </row>
    <row r="686" spans="1:59" x14ac:dyDescent="0.25">
      <c r="A686" s="2"/>
      <c r="B686" s="72"/>
      <c r="C686" s="73"/>
      <c r="D686" s="74"/>
      <c r="E686" s="74"/>
      <c r="F686" s="75"/>
      <c r="G686" s="74"/>
      <c r="H686" s="76"/>
      <c r="I686" s="74"/>
      <c r="J686" s="77"/>
      <c r="K686" s="72"/>
      <c r="L686" s="75"/>
      <c r="M686" s="75"/>
      <c r="N686" s="78"/>
      <c r="O686" s="79"/>
      <c r="P686" s="2"/>
      <c r="Q686" s="13" t="str">
        <f t="shared" si="118"/>
        <v/>
      </c>
      <c r="R686" s="2"/>
      <c r="T686" s="13" t="str">
        <f t="shared" si="119"/>
        <v/>
      </c>
      <c r="V686" s="13" t="str">
        <f t="shared" si="120"/>
        <v/>
      </c>
      <c r="W686" s="24" t="str">
        <f t="shared" si="121"/>
        <v/>
      </c>
      <c r="Y686" s="46" t="str">
        <f t="shared" si="122"/>
        <v/>
      </c>
      <c r="AA686" s="31" t="str">
        <f t="shared" si="127"/>
        <v/>
      </c>
      <c r="AB686" s="10" t="str">
        <f t="shared" si="127"/>
        <v/>
      </c>
      <c r="AC686" s="10" t="str">
        <f t="shared" si="127"/>
        <v/>
      </c>
      <c r="AD686" s="10" t="str">
        <f t="shared" si="127"/>
        <v/>
      </c>
      <c r="AE686" s="10" t="str">
        <f t="shared" si="127"/>
        <v/>
      </c>
      <c r="AF686" s="10" t="str">
        <f t="shared" si="127"/>
        <v/>
      </c>
      <c r="AG686" s="10" t="str">
        <f t="shared" si="127"/>
        <v/>
      </c>
      <c r="AH686" s="10" t="str">
        <f t="shared" si="127"/>
        <v/>
      </c>
      <c r="AI686" s="10" t="str">
        <f t="shared" si="127"/>
        <v/>
      </c>
      <c r="AJ686" s="10" t="str">
        <f t="shared" si="127"/>
        <v/>
      </c>
      <c r="AK686" s="10" t="str">
        <f t="shared" si="127"/>
        <v/>
      </c>
      <c r="AL686" s="10" t="str">
        <f t="shared" si="127"/>
        <v/>
      </c>
      <c r="AM686" s="10" t="str">
        <f t="shared" si="127"/>
        <v/>
      </c>
      <c r="AN686" s="10" t="str">
        <f t="shared" si="127"/>
        <v/>
      </c>
      <c r="AO686" s="32" t="str">
        <f t="shared" si="127"/>
        <v/>
      </c>
      <c r="AU686" s="13" t="str">
        <f>IF($F686="", "", IF(COUNTIF('Intro &amp; Setup'!$T$17:$Y$26, $F686)&gt;0, "", "X"))</f>
        <v/>
      </c>
      <c r="AW686" s="39" t="str">
        <f>IF(K686="", "", IF(COUNTIF('Intro &amp; Setup'!$AP$17:$AS$31, K686)&gt;0, "", "X"))</f>
        <v/>
      </c>
      <c r="AX686" s="1" t="str">
        <f>IF(L686="", "", IF(COUNTIF('Intro &amp; Setup'!$AP$17:$AS$31, L686)&gt;0, "", "X"))</f>
        <v/>
      </c>
      <c r="AY686" s="1" t="str">
        <f>IF(M686="", "", IF(COUNTIF('Intro &amp; Setup'!$AP$17:$AS$31, M686)&gt;0, "", "X"))</f>
        <v/>
      </c>
      <c r="AZ686" s="40" t="str">
        <f>IF(N686="", "", IF(COUNTIF('Intro &amp; Setup'!$AP$17:$AS$31, N686)&gt;0, "", "X"))</f>
        <v/>
      </c>
      <c r="BB686" s="55" t="str">
        <f t="shared" si="123"/>
        <v/>
      </c>
      <c r="BC686" s="56" t="str">
        <f t="shared" si="123"/>
        <v/>
      </c>
      <c r="BE686" s="13" t="str">
        <f t="shared" si="124"/>
        <v/>
      </c>
      <c r="BG686" s="13" t="str">
        <f t="shared" si="125"/>
        <v/>
      </c>
    </row>
    <row r="687" spans="1:59" x14ac:dyDescent="0.25">
      <c r="A687" s="2"/>
      <c r="B687" s="72"/>
      <c r="C687" s="73"/>
      <c r="D687" s="74"/>
      <c r="E687" s="74"/>
      <c r="F687" s="75"/>
      <c r="G687" s="74"/>
      <c r="H687" s="76"/>
      <c r="I687" s="74"/>
      <c r="J687" s="77"/>
      <c r="K687" s="72"/>
      <c r="L687" s="75"/>
      <c r="M687" s="75"/>
      <c r="N687" s="78"/>
      <c r="O687" s="79"/>
      <c r="P687" s="2"/>
      <c r="Q687" s="13" t="str">
        <f t="shared" si="118"/>
        <v/>
      </c>
      <c r="R687" s="2"/>
      <c r="T687" s="13" t="str">
        <f t="shared" si="119"/>
        <v/>
      </c>
      <c r="V687" s="13" t="str">
        <f t="shared" si="120"/>
        <v/>
      </c>
      <c r="W687" s="24" t="str">
        <f t="shared" si="121"/>
        <v/>
      </c>
      <c r="Y687" s="46" t="str">
        <f t="shared" si="122"/>
        <v/>
      </c>
      <c r="AA687" s="31" t="str">
        <f t="shared" si="127"/>
        <v/>
      </c>
      <c r="AB687" s="10" t="str">
        <f t="shared" si="127"/>
        <v/>
      </c>
      <c r="AC687" s="10" t="str">
        <f t="shared" si="127"/>
        <v/>
      </c>
      <c r="AD687" s="10" t="str">
        <f t="shared" si="127"/>
        <v/>
      </c>
      <c r="AE687" s="10" t="str">
        <f t="shared" si="127"/>
        <v/>
      </c>
      <c r="AF687" s="10" t="str">
        <f t="shared" si="127"/>
        <v/>
      </c>
      <c r="AG687" s="10" t="str">
        <f t="shared" si="127"/>
        <v/>
      </c>
      <c r="AH687" s="10" t="str">
        <f t="shared" si="127"/>
        <v/>
      </c>
      <c r="AI687" s="10" t="str">
        <f t="shared" si="127"/>
        <v/>
      </c>
      <c r="AJ687" s="10" t="str">
        <f t="shared" si="127"/>
        <v/>
      </c>
      <c r="AK687" s="10" t="str">
        <f t="shared" si="127"/>
        <v/>
      </c>
      <c r="AL687" s="10" t="str">
        <f t="shared" si="127"/>
        <v/>
      </c>
      <c r="AM687" s="10" t="str">
        <f t="shared" si="127"/>
        <v/>
      </c>
      <c r="AN687" s="10" t="str">
        <f t="shared" si="127"/>
        <v/>
      </c>
      <c r="AO687" s="32" t="str">
        <f t="shared" si="127"/>
        <v/>
      </c>
      <c r="AU687" s="13" t="str">
        <f>IF($F687="", "", IF(COUNTIF('Intro &amp; Setup'!$T$17:$Y$26, $F687)&gt;0, "", "X"))</f>
        <v/>
      </c>
      <c r="AW687" s="39" t="str">
        <f>IF(K687="", "", IF(COUNTIF('Intro &amp; Setup'!$AP$17:$AS$31, K687)&gt;0, "", "X"))</f>
        <v/>
      </c>
      <c r="AX687" s="1" t="str">
        <f>IF(L687="", "", IF(COUNTIF('Intro &amp; Setup'!$AP$17:$AS$31, L687)&gt;0, "", "X"))</f>
        <v/>
      </c>
      <c r="AY687" s="1" t="str">
        <f>IF(M687="", "", IF(COUNTIF('Intro &amp; Setup'!$AP$17:$AS$31, M687)&gt;0, "", "X"))</f>
        <v/>
      </c>
      <c r="AZ687" s="40" t="str">
        <f>IF(N687="", "", IF(COUNTIF('Intro &amp; Setup'!$AP$17:$AS$31, N687)&gt;0, "", "X"))</f>
        <v/>
      </c>
      <c r="BB687" s="55" t="str">
        <f t="shared" si="123"/>
        <v/>
      </c>
      <c r="BC687" s="56" t="str">
        <f t="shared" si="123"/>
        <v/>
      </c>
      <c r="BE687" s="13" t="str">
        <f t="shared" si="124"/>
        <v/>
      </c>
      <c r="BG687" s="13" t="str">
        <f t="shared" si="125"/>
        <v/>
      </c>
    </row>
    <row r="688" spans="1:59" x14ac:dyDescent="0.25">
      <c r="A688" s="2"/>
      <c r="B688" s="72"/>
      <c r="C688" s="73"/>
      <c r="D688" s="74"/>
      <c r="E688" s="74"/>
      <c r="F688" s="75"/>
      <c r="G688" s="74"/>
      <c r="H688" s="76"/>
      <c r="I688" s="74"/>
      <c r="J688" s="77"/>
      <c r="K688" s="72"/>
      <c r="L688" s="75"/>
      <c r="M688" s="75"/>
      <c r="N688" s="78"/>
      <c r="O688" s="79"/>
      <c r="P688" s="2"/>
      <c r="Q688" s="13" t="str">
        <f t="shared" si="118"/>
        <v/>
      </c>
      <c r="R688" s="2"/>
      <c r="T688" s="13" t="str">
        <f t="shared" si="119"/>
        <v/>
      </c>
      <c r="V688" s="13" t="str">
        <f t="shared" si="120"/>
        <v/>
      </c>
      <c r="W688" s="24" t="str">
        <f t="shared" si="121"/>
        <v/>
      </c>
      <c r="Y688" s="46" t="str">
        <f t="shared" si="122"/>
        <v/>
      </c>
      <c r="AA688" s="31" t="str">
        <f t="shared" si="127"/>
        <v/>
      </c>
      <c r="AB688" s="10" t="str">
        <f t="shared" si="127"/>
        <v/>
      </c>
      <c r="AC688" s="10" t="str">
        <f t="shared" si="127"/>
        <v/>
      </c>
      <c r="AD688" s="10" t="str">
        <f t="shared" si="127"/>
        <v/>
      </c>
      <c r="AE688" s="10" t="str">
        <f t="shared" si="127"/>
        <v/>
      </c>
      <c r="AF688" s="10" t="str">
        <f t="shared" si="127"/>
        <v/>
      </c>
      <c r="AG688" s="10" t="str">
        <f t="shared" si="127"/>
        <v/>
      </c>
      <c r="AH688" s="10" t="str">
        <f t="shared" si="127"/>
        <v/>
      </c>
      <c r="AI688" s="10" t="str">
        <f t="shared" si="127"/>
        <v/>
      </c>
      <c r="AJ688" s="10" t="str">
        <f t="shared" si="127"/>
        <v/>
      </c>
      <c r="AK688" s="10" t="str">
        <f t="shared" si="127"/>
        <v/>
      </c>
      <c r="AL688" s="10" t="str">
        <f t="shared" si="127"/>
        <v/>
      </c>
      <c r="AM688" s="10" t="str">
        <f t="shared" si="127"/>
        <v/>
      </c>
      <c r="AN688" s="10" t="str">
        <f t="shared" si="127"/>
        <v/>
      </c>
      <c r="AO688" s="32" t="str">
        <f t="shared" si="127"/>
        <v/>
      </c>
      <c r="AU688" s="13" t="str">
        <f>IF($F688="", "", IF(COUNTIF('Intro &amp; Setup'!$T$17:$Y$26, $F688)&gt;0, "", "X"))</f>
        <v/>
      </c>
      <c r="AW688" s="39" t="str">
        <f>IF(K688="", "", IF(COUNTIF('Intro &amp; Setup'!$AP$17:$AS$31, K688)&gt;0, "", "X"))</f>
        <v/>
      </c>
      <c r="AX688" s="1" t="str">
        <f>IF(L688="", "", IF(COUNTIF('Intro &amp; Setup'!$AP$17:$AS$31, L688)&gt;0, "", "X"))</f>
        <v/>
      </c>
      <c r="AY688" s="1" t="str">
        <f>IF(M688="", "", IF(COUNTIF('Intro &amp; Setup'!$AP$17:$AS$31, M688)&gt;0, "", "X"))</f>
        <v/>
      </c>
      <c r="AZ688" s="40" t="str">
        <f>IF(N688="", "", IF(COUNTIF('Intro &amp; Setup'!$AP$17:$AS$31, N688)&gt;0, "", "X"))</f>
        <v/>
      </c>
      <c r="BB688" s="55" t="str">
        <f t="shared" si="123"/>
        <v/>
      </c>
      <c r="BC688" s="56" t="str">
        <f t="shared" si="123"/>
        <v/>
      </c>
      <c r="BE688" s="13" t="str">
        <f t="shared" si="124"/>
        <v/>
      </c>
      <c r="BG688" s="13" t="str">
        <f t="shared" si="125"/>
        <v/>
      </c>
    </row>
    <row r="689" spans="1:59" x14ac:dyDescent="0.25">
      <c r="A689" s="2"/>
      <c r="B689" s="72"/>
      <c r="C689" s="73"/>
      <c r="D689" s="74"/>
      <c r="E689" s="74"/>
      <c r="F689" s="75"/>
      <c r="G689" s="74"/>
      <c r="H689" s="76"/>
      <c r="I689" s="74"/>
      <c r="J689" s="77"/>
      <c r="K689" s="72"/>
      <c r="L689" s="75"/>
      <c r="M689" s="75"/>
      <c r="N689" s="78"/>
      <c r="O689" s="79"/>
      <c r="P689" s="2"/>
      <c r="Q689" s="13" t="str">
        <f t="shared" si="118"/>
        <v/>
      </c>
      <c r="R689" s="2"/>
      <c r="T689" s="13" t="str">
        <f t="shared" si="119"/>
        <v/>
      </c>
      <c r="V689" s="13" t="str">
        <f t="shared" si="120"/>
        <v/>
      </c>
      <c r="W689" s="24" t="str">
        <f t="shared" si="121"/>
        <v/>
      </c>
      <c r="Y689" s="46" t="str">
        <f t="shared" si="122"/>
        <v/>
      </c>
      <c r="AA689" s="31" t="str">
        <f t="shared" ref="AA689:AO705" si="128">IF(OR(AA$10="", $J689=""), "", IF($K689=AA$10, $Y689, 0)+IF($L689=AA$10, $Y689, 0)+IF($M689=AA$10, $Y689, 0)+IF($N689=AA$10, $Y689, 0))</f>
        <v/>
      </c>
      <c r="AB689" s="10" t="str">
        <f t="shared" si="128"/>
        <v/>
      </c>
      <c r="AC689" s="10" t="str">
        <f t="shared" si="128"/>
        <v/>
      </c>
      <c r="AD689" s="10" t="str">
        <f t="shared" si="128"/>
        <v/>
      </c>
      <c r="AE689" s="10" t="str">
        <f t="shared" si="128"/>
        <v/>
      </c>
      <c r="AF689" s="10" t="str">
        <f t="shared" si="128"/>
        <v/>
      </c>
      <c r="AG689" s="10" t="str">
        <f t="shared" si="128"/>
        <v/>
      </c>
      <c r="AH689" s="10" t="str">
        <f t="shared" si="128"/>
        <v/>
      </c>
      <c r="AI689" s="10" t="str">
        <f t="shared" si="128"/>
        <v/>
      </c>
      <c r="AJ689" s="10" t="str">
        <f t="shared" si="128"/>
        <v/>
      </c>
      <c r="AK689" s="10" t="str">
        <f t="shared" si="128"/>
        <v/>
      </c>
      <c r="AL689" s="10" t="str">
        <f t="shared" si="128"/>
        <v/>
      </c>
      <c r="AM689" s="10" t="str">
        <f t="shared" si="128"/>
        <v/>
      </c>
      <c r="AN689" s="10" t="str">
        <f t="shared" si="128"/>
        <v/>
      </c>
      <c r="AO689" s="32" t="str">
        <f t="shared" si="128"/>
        <v/>
      </c>
      <c r="AU689" s="13" t="str">
        <f>IF($F689="", "", IF(COUNTIF('Intro &amp; Setup'!$T$17:$Y$26, $F689)&gt;0, "", "X"))</f>
        <v/>
      </c>
      <c r="AW689" s="39" t="str">
        <f>IF(K689="", "", IF(COUNTIF('Intro &amp; Setup'!$AP$17:$AS$31, K689)&gt;0, "", "X"))</f>
        <v/>
      </c>
      <c r="AX689" s="1" t="str">
        <f>IF(L689="", "", IF(COUNTIF('Intro &amp; Setup'!$AP$17:$AS$31, L689)&gt;0, "", "X"))</f>
        <v/>
      </c>
      <c r="AY689" s="1" t="str">
        <f>IF(M689="", "", IF(COUNTIF('Intro &amp; Setup'!$AP$17:$AS$31, M689)&gt;0, "", "X"))</f>
        <v/>
      </c>
      <c r="AZ689" s="40" t="str">
        <f>IF(N689="", "", IF(COUNTIF('Intro &amp; Setup'!$AP$17:$AS$31, N689)&gt;0, "", "X"))</f>
        <v/>
      </c>
      <c r="BB689" s="55" t="str">
        <f t="shared" si="123"/>
        <v/>
      </c>
      <c r="BC689" s="56" t="str">
        <f t="shared" si="123"/>
        <v/>
      </c>
      <c r="BE689" s="13" t="str">
        <f t="shared" si="124"/>
        <v/>
      </c>
      <c r="BG689" s="13" t="str">
        <f t="shared" si="125"/>
        <v/>
      </c>
    </row>
    <row r="690" spans="1:59" x14ac:dyDescent="0.25">
      <c r="A690" s="2"/>
      <c r="B690" s="72"/>
      <c r="C690" s="73"/>
      <c r="D690" s="74"/>
      <c r="E690" s="74"/>
      <c r="F690" s="75"/>
      <c r="G690" s="74"/>
      <c r="H690" s="76"/>
      <c r="I690" s="74"/>
      <c r="J690" s="77"/>
      <c r="K690" s="72"/>
      <c r="L690" s="75"/>
      <c r="M690" s="75"/>
      <c r="N690" s="78"/>
      <c r="O690" s="79"/>
      <c r="P690" s="2"/>
      <c r="Q690" s="13" t="str">
        <f t="shared" si="118"/>
        <v/>
      </c>
      <c r="R690" s="2"/>
      <c r="T690" s="13" t="str">
        <f t="shared" si="119"/>
        <v/>
      </c>
      <c r="V690" s="13" t="str">
        <f t="shared" si="120"/>
        <v/>
      </c>
      <c r="W690" s="24" t="str">
        <f t="shared" si="121"/>
        <v/>
      </c>
      <c r="Y690" s="46" t="str">
        <f t="shared" si="122"/>
        <v/>
      </c>
      <c r="AA690" s="31" t="str">
        <f t="shared" si="128"/>
        <v/>
      </c>
      <c r="AB690" s="10" t="str">
        <f t="shared" si="128"/>
        <v/>
      </c>
      <c r="AC690" s="10" t="str">
        <f t="shared" si="128"/>
        <v/>
      </c>
      <c r="AD690" s="10" t="str">
        <f t="shared" si="128"/>
        <v/>
      </c>
      <c r="AE690" s="10" t="str">
        <f t="shared" si="128"/>
        <v/>
      </c>
      <c r="AF690" s="10" t="str">
        <f t="shared" si="128"/>
        <v/>
      </c>
      <c r="AG690" s="10" t="str">
        <f t="shared" si="128"/>
        <v/>
      </c>
      <c r="AH690" s="10" t="str">
        <f t="shared" si="128"/>
        <v/>
      </c>
      <c r="AI690" s="10" t="str">
        <f t="shared" si="128"/>
        <v/>
      </c>
      <c r="AJ690" s="10" t="str">
        <f t="shared" si="128"/>
        <v/>
      </c>
      <c r="AK690" s="10" t="str">
        <f t="shared" si="128"/>
        <v/>
      </c>
      <c r="AL690" s="10" t="str">
        <f t="shared" si="128"/>
        <v/>
      </c>
      <c r="AM690" s="10" t="str">
        <f t="shared" si="128"/>
        <v/>
      </c>
      <c r="AN690" s="10" t="str">
        <f t="shared" si="128"/>
        <v/>
      </c>
      <c r="AO690" s="32" t="str">
        <f t="shared" si="128"/>
        <v/>
      </c>
      <c r="AU690" s="13" t="str">
        <f>IF($F690="", "", IF(COUNTIF('Intro &amp; Setup'!$T$17:$Y$26, $F690)&gt;0, "", "X"))</f>
        <v/>
      </c>
      <c r="AW690" s="39" t="str">
        <f>IF(K690="", "", IF(COUNTIF('Intro &amp; Setup'!$AP$17:$AS$31, K690)&gt;0, "", "X"))</f>
        <v/>
      </c>
      <c r="AX690" s="1" t="str">
        <f>IF(L690="", "", IF(COUNTIF('Intro &amp; Setup'!$AP$17:$AS$31, L690)&gt;0, "", "X"))</f>
        <v/>
      </c>
      <c r="AY690" s="1" t="str">
        <f>IF(M690="", "", IF(COUNTIF('Intro &amp; Setup'!$AP$17:$AS$31, M690)&gt;0, "", "X"))</f>
        <v/>
      </c>
      <c r="AZ690" s="40" t="str">
        <f>IF(N690="", "", IF(COUNTIF('Intro &amp; Setup'!$AP$17:$AS$31, N690)&gt;0, "", "X"))</f>
        <v/>
      </c>
      <c r="BB690" s="55" t="str">
        <f t="shared" si="123"/>
        <v/>
      </c>
      <c r="BC690" s="56" t="str">
        <f t="shared" si="123"/>
        <v/>
      </c>
      <c r="BE690" s="13" t="str">
        <f t="shared" si="124"/>
        <v/>
      </c>
      <c r="BG690" s="13" t="str">
        <f t="shared" si="125"/>
        <v/>
      </c>
    </row>
    <row r="691" spans="1:59" x14ac:dyDescent="0.25">
      <c r="A691" s="2"/>
      <c r="B691" s="72"/>
      <c r="C691" s="73"/>
      <c r="D691" s="74"/>
      <c r="E691" s="74"/>
      <c r="F691" s="75"/>
      <c r="G691" s="74"/>
      <c r="H691" s="76"/>
      <c r="I691" s="74"/>
      <c r="J691" s="77"/>
      <c r="K691" s="72"/>
      <c r="L691" s="75"/>
      <c r="M691" s="75"/>
      <c r="N691" s="78"/>
      <c r="O691" s="79"/>
      <c r="P691" s="2"/>
      <c r="Q691" s="13" t="str">
        <f t="shared" si="118"/>
        <v/>
      </c>
      <c r="R691" s="2"/>
      <c r="T691" s="13" t="str">
        <f t="shared" si="119"/>
        <v/>
      </c>
      <c r="V691" s="13" t="str">
        <f t="shared" si="120"/>
        <v/>
      </c>
      <c r="W691" s="24" t="str">
        <f t="shared" si="121"/>
        <v/>
      </c>
      <c r="Y691" s="46" t="str">
        <f t="shared" si="122"/>
        <v/>
      </c>
      <c r="AA691" s="31" t="str">
        <f t="shared" si="128"/>
        <v/>
      </c>
      <c r="AB691" s="10" t="str">
        <f t="shared" si="128"/>
        <v/>
      </c>
      <c r="AC691" s="10" t="str">
        <f t="shared" si="128"/>
        <v/>
      </c>
      <c r="AD691" s="10" t="str">
        <f t="shared" si="128"/>
        <v/>
      </c>
      <c r="AE691" s="10" t="str">
        <f t="shared" si="128"/>
        <v/>
      </c>
      <c r="AF691" s="10" t="str">
        <f t="shared" si="128"/>
        <v/>
      </c>
      <c r="AG691" s="10" t="str">
        <f t="shared" si="128"/>
        <v/>
      </c>
      <c r="AH691" s="10" t="str">
        <f t="shared" si="128"/>
        <v/>
      </c>
      <c r="AI691" s="10" t="str">
        <f t="shared" si="128"/>
        <v/>
      </c>
      <c r="AJ691" s="10" t="str">
        <f t="shared" si="128"/>
        <v/>
      </c>
      <c r="AK691" s="10" t="str">
        <f t="shared" si="128"/>
        <v/>
      </c>
      <c r="AL691" s="10" t="str">
        <f t="shared" si="128"/>
        <v/>
      </c>
      <c r="AM691" s="10" t="str">
        <f t="shared" si="128"/>
        <v/>
      </c>
      <c r="AN691" s="10" t="str">
        <f t="shared" si="128"/>
        <v/>
      </c>
      <c r="AO691" s="32" t="str">
        <f t="shared" si="128"/>
        <v/>
      </c>
      <c r="AU691" s="13" t="str">
        <f>IF($F691="", "", IF(COUNTIF('Intro &amp; Setup'!$T$17:$Y$26, $F691)&gt;0, "", "X"))</f>
        <v/>
      </c>
      <c r="AW691" s="39" t="str">
        <f>IF(K691="", "", IF(COUNTIF('Intro &amp; Setup'!$AP$17:$AS$31, K691)&gt;0, "", "X"))</f>
        <v/>
      </c>
      <c r="AX691" s="1" t="str">
        <f>IF(L691="", "", IF(COUNTIF('Intro &amp; Setup'!$AP$17:$AS$31, L691)&gt;0, "", "X"))</f>
        <v/>
      </c>
      <c r="AY691" s="1" t="str">
        <f>IF(M691="", "", IF(COUNTIF('Intro &amp; Setup'!$AP$17:$AS$31, M691)&gt;0, "", "X"))</f>
        <v/>
      </c>
      <c r="AZ691" s="40" t="str">
        <f>IF(N691="", "", IF(COUNTIF('Intro &amp; Setup'!$AP$17:$AS$31, N691)&gt;0, "", "X"))</f>
        <v/>
      </c>
      <c r="BB691" s="55" t="str">
        <f t="shared" si="123"/>
        <v/>
      </c>
      <c r="BC691" s="56" t="str">
        <f t="shared" si="123"/>
        <v/>
      </c>
      <c r="BE691" s="13" t="str">
        <f t="shared" si="124"/>
        <v/>
      </c>
      <c r="BG691" s="13" t="str">
        <f t="shared" si="125"/>
        <v/>
      </c>
    </row>
    <row r="692" spans="1:59" x14ac:dyDescent="0.25">
      <c r="A692" s="2"/>
      <c r="B692" s="72"/>
      <c r="C692" s="73"/>
      <c r="D692" s="74"/>
      <c r="E692" s="74"/>
      <c r="F692" s="75"/>
      <c r="G692" s="74"/>
      <c r="H692" s="76"/>
      <c r="I692" s="74"/>
      <c r="J692" s="77"/>
      <c r="K692" s="72"/>
      <c r="L692" s="75"/>
      <c r="M692" s="75"/>
      <c r="N692" s="78"/>
      <c r="O692" s="79"/>
      <c r="P692" s="2"/>
      <c r="Q692" s="13" t="str">
        <f t="shared" si="118"/>
        <v/>
      </c>
      <c r="R692" s="2"/>
      <c r="T692" s="13" t="str">
        <f t="shared" si="119"/>
        <v/>
      </c>
      <c r="V692" s="13" t="str">
        <f t="shared" si="120"/>
        <v/>
      </c>
      <c r="W692" s="24" t="str">
        <f t="shared" si="121"/>
        <v/>
      </c>
      <c r="Y692" s="46" t="str">
        <f t="shared" si="122"/>
        <v/>
      </c>
      <c r="AA692" s="31" t="str">
        <f t="shared" si="128"/>
        <v/>
      </c>
      <c r="AB692" s="10" t="str">
        <f t="shared" si="128"/>
        <v/>
      </c>
      <c r="AC692" s="10" t="str">
        <f t="shared" si="128"/>
        <v/>
      </c>
      <c r="AD692" s="10" t="str">
        <f t="shared" si="128"/>
        <v/>
      </c>
      <c r="AE692" s="10" t="str">
        <f t="shared" si="128"/>
        <v/>
      </c>
      <c r="AF692" s="10" t="str">
        <f t="shared" si="128"/>
        <v/>
      </c>
      <c r="AG692" s="10" t="str">
        <f t="shared" si="128"/>
        <v/>
      </c>
      <c r="AH692" s="10" t="str">
        <f t="shared" si="128"/>
        <v/>
      </c>
      <c r="AI692" s="10" t="str">
        <f t="shared" si="128"/>
        <v/>
      </c>
      <c r="AJ692" s="10" t="str">
        <f t="shared" si="128"/>
        <v/>
      </c>
      <c r="AK692" s="10" t="str">
        <f t="shared" si="128"/>
        <v/>
      </c>
      <c r="AL692" s="10" t="str">
        <f t="shared" si="128"/>
        <v/>
      </c>
      <c r="AM692" s="10" t="str">
        <f t="shared" si="128"/>
        <v/>
      </c>
      <c r="AN692" s="10" t="str">
        <f t="shared" si="128"/>
        <v/>
      </c>
      <c r="AO692" s="32" t="str">
        <f t="shared" si="128"/>
        <v/>
      </c>
      <c r="AU692" s="13" t="str">
        <f>IF($F692="", "", IF(COUNTIF('Intro &amp; Setup'!$T$17:$Y$26, $F692)&gt;0, "", "X"))</f>
        <v/>
      </c>
      <c r="AW692" s="39" t="str">
        <f>IF(K692="", "", IF(COUNTIF('Intro &amp; Setup'!$AP$17:$AS$31, K692)&gt;0, "", "X"))</f>
        <v/>
      </c>
      <c r="AX692" s="1" t="str">
        <f>IF(L692="", "", IF(COUNTIF('Intro &amp; Setup'!$AP$17:$AS$31, L692)&gt;0, "", "X"))</f>
        <v/>
      </c>
      <c r="AY692" s="1" t="str">
        <f>IF(M692="", "", IF(COUNTIF('Intro &amp; Setup'!$AP$17:$AS$31, M692)&gt;0, "", "X"))</f>
        <v/>
      </c>
      <c r="AZ692" s="40" t="str">
        <f>IF(N692="", "", IF(COUNTIF('Intro &amp; Setup'!$AP$17:$AS$31, N692)&gt;0, "", "X"))</f>
        <v/>
      </c>
      <c r="BB692" s="55" t="str">
        <f t="shared" si="123"/>
        <v/>
      </c>
      <c r="BC692" s="56" t="str">
        <f t="shared" si="123"/>
        <v/>
      </c>
      <c r="BE692" s="13" t="str">
        <f t="shared" si="124"/>
        <v/>
      </c>
      <c r="BG692" s="13" t="str">
        <f t="shared" si="125"/>
        <v/>
      </c>
    </row>
    <row r="693" spans="1:59" x14ac:dyDescent="0.25">
      <c r="A693" s="2"/>
      <c r="B693" s="72"/>
      <c r="C693" s="73"/>
      <c r="D693" s="74"/>
      <c r="E693" s="74"/>
      <c r="F693" s="75"/>
      <c r="G693" s="74"/>
      <c r="H693" s="76"/>
      <c r="I693" s="74"/>
      <c r="J693" s="77"/>
      <c r="K693" s="72"/>
      <c r="L693" s="75"/>
      <c r="M693" s="75"/>
      <c r="N693" s="78"/>
      <c r="O693" s="79"/>
      <c r="P693" s="2"/>
      <c r="Q693" s="13" t="str">
        <f t="shared" si="118"/>
        <v/>
      </c>
      <c r="R693" s="2"/>
      <c r="T693" s="13" t="str">
        <f t="shared" si="119"/>
        <v/>
      </c>
      <c r="V693" s="13" t="str">
        <f t="shared" si="120"/>
        <v/>
      </c>
      <c r="W693" s="24" t="str">
        <f t="shared" si="121"/>
        <v/>
      </c>
      <c r="Y693" s="46" t="str">
        <f t="shared" si="122"/>
        <v/>
      </c>
      <c r="AA693" s="31" t="str">
        <f t="shared" si="128"/>
        <v/>
      </c>
      <c r="AB693" s="10" t="str">
        <f t="shared" si="128"/>
        <v/>
      </c>
      <c r="AC693" s="10" t="str">
        <f t="shared" si="128"/>
        <v/>
      </c>
      <c r="AD693" s="10" t="str">
        <f t="shared" si="128"/>
        <v/>
      </c>
      <c r="AE693" s="10" t="str">
        <f t="shared" si="128"/>
        <v/>
      </c>
      <c r="AF693" s="10" t="str">
        <f t="shared" si="128"/>
        <v/>
      </c>
      <c r="AG693" s="10" t="str">
        <f t="shared" si="128"/>
        <v/>
      </c>
      <c r="AH693" s="10" t="str">
        <f t="shared" si="128"/>
        <v/>
      </c>
      <c r="AI693" s="10" t="str">
        <f t="shared" si="128"/>
        <v/>
      </c>
      <c r="AJ693" s="10" t="str">
        <f t="shared" si="128"/>
        <v/>
      </c>
      <c r="AK693" s="10" t="str">
        <f t="shared" si="128"/>
        <v/>
      </c>
      <c r="AL693" s="10" t="str">
        <f t="shared" si="128"/>
        <v/>
      </c>
      <c r="AM693" s="10" t="str">
        <f t="shared" si="128"/>
        <v/>
      </c>
      <c r="AN693" s="10" t="str">
        <f t="shared" si="128"/>
        <v/>
      </c>
      <c r="AO693" s="32" t="str">
        <f t="shared" si="128"/>
        <v/>
      </c>
      <c r="AU693" s="13" t="str">
        <f>IF($F693="", "", IF(COUNTIF('Intro &amp; Setup'!$T$17:$Y$26, $F693)&gt;0, "", "X"))</f>
        <v/>
      </c>
      <c r="AW693" s="39" t="str">
        <f>IF(K693="", "", IF(COUNTIF('Intro &amp; Setup'!$AP$17:$AS$31, K693)&gt;0, "", "X"))</f>
        <v/>
      </c>
      <c r="AX693" s="1" t="str">
        <f>IF(L693="", "", IF(COUNTIF('Intro &amp; Setup'!$AP$17:$AS$31, L693)&gt;0, "", "X"))</f>
        <v/>
      </c>
      <c r="AY693" s="1" t="str">
        <f>IF(M693="", "", IF(COUNTIF('Intro &amp; Setup'!$AP$17:$AS$31, M693)&gt;0, "", "X"))</f>
        <v/>
      </c>
      <c r="AZ693" s="40" t="str">
        <f>IF(N693="", "", IF(COUNTIF('Intro &amp; Setup'!$AP$17:$AS$31, N693)&gt;0, "", "X"))</f>
        <v/>
      </c>
      <c r="BB693" s="55" t="str">
        <f t="shared" si="123"/>
        <v/>
      </c>
      <c r="BC693" s="56" t="str">
        <f t="shared" si="123"/>
        <v/>
      </c>
      <c r="BE693" s="13" t="str">
        <f t="shared" si="124"/>
        <v/>
      </c>
      <c r="BG693" s="13" t="str">
        <f t="shared" si="125"/>
        <v/>
      </c>
    </row>
    <row r="694" spans="1:59" x14ac:dyDescent="0.25">
      <c r="A694" s="2"/>
      <c r="B694" s="72"/>
      <c r="C694" s="73"/>
      <c r="D694" s="74"/>
      <c r="E694" s="74"/>
      <c r="F694" s="75"/>
      <c r="G694" s="74"/>
      <c r="H694" s="76"/>
      <c r="I694" s="74"/>
      <c r="J694" s="77"/>
      <c r="K694" s="72"/>
      <c r="L694" s="75"/>
      <c r="M694" s="75"/>
      <c r="N694" s="78"/>
      <c r="O694" s="79"/>
      <c r="P694" s="2"/>
      <c r="Q694" s="13" t="str">
        <f t="shared" si="118"/>
        <v/>
      </c>
      <c r="R694" s="2"/>
      <c r="T694" s="13" t="str">
        <f t="shared" si="119"/>
        <v/>
      </c>
      <c r="V694" s="13" t="str">
        <f t="shared" si="120"/>
        <v/>
      </c>
      <c r="W694" s="24" t="str">
        <f t="shared" si="121"/>
        <v/>
      </c>
      <c r="Y694" s="46" t="str">
        <f t="shared" si="122"/>
        <v/>
      </c>
      <c r="AA694" s="31" t="str">
        <f t="shared" si="128"/>
        <v/>
      </c>
      <c r="AB694" s="10" t="str">
        <f t="shared" si="128"/>
        <v/>
      </c>
      <c r="AC694" s="10" t="str">
        <f t="shared" si="128"/>
        <v/>
      </c>
      <c r="AD694" s="10" t="str">
        <f t="shared" si="128"/>
        <v/>
      </c>
      <c r="AE694" s="10" t="str">
        <f t="shared" si="128"/>
        <v/>
      </c>
      <c r="AF694" s="10" t="str">
        <f t="shared" si="128"/>
        <v/>
      </c>
      <c r="AG694" s="10" t="str">
        <f t="shared" si="128"/>
        <v/>
      </c>
      <c r="AH694" s="10" t="str">
        <f t="shared" si="128"/>
        <v/>
      </c>
      <c r="AI694" s="10" t="str">
        <f t="shared" si="128"/>
        <v/>
      </c>
      <c r="AJ694" s="10" t="str">
        <f t="shared" si="128"/>
        <v/>
      </c>
      <c r="AK694" s="10" t="str">
        <f t="shared" si="128"/>
        <v/>
      </c>
      <c r="AL694" s="10" t="str">
        <f t="shared" si="128"/>
        <v/>
      </c>
      <c r="AM694" s="10" t="str">
        <f t="shared" si="128"/>
        <v/>
      </c>
      <c r="AN694" s="10" t="str">
        <f t="shared" si="128"/>
        <v/>
      </c>
      <c r="AO694" s="32" t="str">
        <f t="shared" si="128"/>
        <v/>
      </c>
      <c r="AU694" s="13" t="str">
        <f>IF($F694="", "", IF(COUNTIF('Intro &amp; Setup'!$T$17:$Y$26, $F694)&gt;0, "", "X"))</f>
        <v/>
      </c>
      <c r="AW694" s="39" t="str">
        <f>IF(K694="", "", IF(COUNTIF('Intro &amp; Setup'!$AP$17:$AS$31, K694)&gt;0, "", "X"))</f>
        <v/>
      </c>
      <c r="AX694" s="1" t="str">
        <f>IF(L694="", "", IF(COUNTIF('Intro &amp; Setup'!$AP$17:$AS$31, L694)&gt;0, "", "X"))</f>
        <v/>
      </c>
      <c r="AY694" s="1" t="str">
        <f>IF(M694="", "", IF(COUNTIF('Intro &amp; Setup'!$AP$17:$AS$31, M694)&gt;0, "", "X"))</f>
        <v/>
      </c>
      <c r="AZ694" s="40" t="str">
        <f>IF(N694="", "", IF(COUNTIF('Intro &amp; Setup'!$AP$17:$AS$31, N694)&gt;0, "", "X"))</f>
        <v/>
      </c>
      <c r="BB694" s="55" t="str">
        <f t="shared" si="123"/>
        <v/>
      </c>
      <c r="BC694" s="56" t="str">
        <f t="shared" si="123"/>
        <v/>
      </c>
      <c r="BE694" s="13" t="str">
        <f t="shared" si="124"/>
        <v/>
      </c>
      <c r="BG694" s="13" t="str">
        <f t="shared" si="125"/>
        <v/>
      </c>
    </row>
    <row r="695" spans="1:59" x14ac:dyDescent="0.25">
      <c r="A695" s="2"/>
      <c r="B695" s="72"/>
      <c r="C695" s="73"/>
      <c r="D695" s="74"/>
      <c r="E695" s="74"/>
      <c r="F695" s="75"/>
      <c r="G695" s="74"/>
      <c r="H695" s="76"/>
      <c r="I695" s="74"/>
      <c r="J695" s="77"/>
      <c r="K695" s="72"/>
      <c r="L695" s="75"/>
      <c r="M695" s="75"/>
      <c r="N695" s="78"/>
      <c r="O695" s="79"/>
      <c r="P695" s="2"/>
      <c r="Q695" s="13" t="str">
        <f t="shared" si="118"/>
        <v/>
      </c>
      <c r="R695" s="2"/>
      <c r="T695" s="13" t="str">
        <f t="shared" si="119"/>
        <v/>
      </c>
      <c r="V695" s="13" t="str">
        <f t="shared" si="120"/>
        <v/>
      </c>
      <c r="W695" s="24" t="str">
        <f t="shared" si="121"/>
        <v/>
      </c>
      <c r="Y695" s="46" t="str">
        <f t="shared" si="122"/>
        <v/>
      </c>
      <c r="AA695" s="31" t="str">
        <f t="shared" si="128"/>
        <v/>
      </c>
      <c r="AB695" s="10" t="str">
        <f t="shared" si="128"/>
        <v/>
      </c>
      <c r="AC695" s="10" t="str">
        <f t="shared" si="128"/>
        <v/>
      </c>
      <c r="AD695" s="10" t="str">
        <f t="shared" si="128"/>
        <v/>
      </c>
      <c r="AE695" s="10" t="str">
        <f t="shared" si="128"/>
        <v/>
      </c>
      <c r="AF695" s="10" t="str">
        <f t="shared" si="128"/>
        <v/>
      </c>
      <c r="AG695" s="10" t="str">
        <f t="shared" si="128"/>
        <v/>
      </c>
      <c r="AH695" s="10" t="str">
        <f t="shared" si="128"/>
        <v/>
      </c>
      <c r="AI695" s="10" t="str">
        <f t="shared" si="128"/>
        <v/>
      </c>
      <c r="AJ695" s="10" t="str">
        <f t="shared" si="128"/>
        <v/>
      </c>
      <c r="AK695" s="10" t="str">
        <f t="shared" si="128"/>
        <v/>
      </c>
      <c r="AL695" s="10" t="str">
        <f t="shared" si="128"/>
        <v/>
      </c>
      <c r="AM695" s="10" t="str">
        <f t="shared" si="128"/>
        <v/>
      </c>
      <c r="AN695" s="10" t="str">
        <f t="shared" si="128"/>
        <v/>
      </c>
      <c r="AO695" s="32" t="str">
        <f t="shared" si="128"/>
        <v/>
      </c>
      <c r="AU695" s="13" t="str">
        <f>IF($F695="", "", IF(COUNTIF('Intro &amp; Setup'!$T$17:$Y$26, $F695)&gt;0, "", "X"))</f>
        <v/>
      </c>
      <c r="AW695" s="39" t="str">
        <f>IF(K695="", "", IF(COUNTIF('Intro &amp; Setup'!$AP$17:$AS$31, K695)&gt;0, "", "X"))</f>
        <v/>
      </c>
      <c r="AX695" s="1" t="str">
        <f>IF(L695="", "", IF(COUNTIF('Intro &amp; Setup'!$AP$17:$AS$31, L695)&gt;0, "", "X"))</f>
        <v/>
      </c>
      <c r="AY695" s="1" t="str">
        <f>IF(M695="", "", IF(COUNTIF('Intro &amp; Setup'!$AP$17:$AS$31, M695)&gt;0, "", "X"))</f>
        <v/>
      </c>
      <c r="AZ695" s="40" t="str">
        <f>IF(N695="", "", IF(COUNTIF('Intro &amp; Setup'!$AP$17:$AS$31, N695)&gt;0, "", "X"))</f>
        <v/>
      </c>
      <c r="BB695" s="55" t="str">
        <f t="shared" si="123"/>
        <v/>
      </c>
      <c r="BC695" s="56" t="str">
        <f t="shared" si="123"/>
        <v/>
      </c>
      <c r="BE695" s="13" t="str">
        <f t="shared" si="124"/>
        <v/>
      </c>
      <c r="BG695" s="13" t="str">
        <f t="shared" si="125"/>
        <v/>
      </c>
    </row>
    <row r="696" spans="1:59" x14ac:dyDescent="0.25">
      <c r="A696" s="2"/>
      <c r="B696" s="72"/>
      <c r="C696" s="73"/>
      <c r="D696" s="74"/>
      <c r="E696" s="74"/>
      <c r="F696" s="75"/>
      <c r="G696" s="74"/>
      <c r="H696" s="76"/>
      <c r="I696" s="74"/>
      <c r="J696" s="77"/>
      <c r="K696" s="72"/>
      <c r="L696" s="75"/>
      <c r="M696" s="75"/>
      <c r="N696" s="78"/>
      <c r="O696" s="79"/>
      <c r="P696" s="2"/>
      <c r="Q696" s="13" t="str">
        <f t="shared" si="118"/>
        <v/>
      </c>
      <c r="R696" s="2"/>
      <c r="T696" s="13" t="str">
        <f t="shared" si="119"/>
        <v/>
      </c>
      <c r="V696" s="13" t="str">
        <f t="shared" si="120"/>
        <v/>
      </c>
      <c r="W696" s="24" t="str">
        <f t="shared" si="121"/>
        <v/>
      </c>
      <c r="Y696" s="46" t="str">
        <f t="shared" si="122"/>
        <v/>
      </c>
      <c r="AA696" s="31" t="str">
        <f t="shared" si="128"/>
        <v/>
      </c>
      <c r="AB696" s="10" t="str">
        <f t="shared" si="128"/>
        <v/>
      </c>
      <c r="AC696" s="10" t="str">
        <f t="shared" si="128"/>
        <v/>
      </c>
      <c r="AD696" s="10" t="str">
        <f t="shared" si="128"/>
        <v/>
      </c>
      <c r="AE696" s="10" t="str">
        <f t="shared" si="128"/>
        <v/>
      </c>
      <c r="AF696" s="10" t="str">
        <f t="shared" si="128"/>
        <v/>
      </c>
      <c r="AG696" s="10" t="str">
        <f t="shared" si="128"/>
        <v/>
      </c>
      <c r="AH696" s="10" t="str">
        <f t="shared" si="128"/>
        <v/>
      </c>
      <c r="AI696" s="10" t="str">
        <f t="shared" si="128"/>
        <v/>
      </c>
      <c r="AJ696" s="10" t="str">
        <f t="shared" si="128"/>
        <v/>
      </c>
      <c r="AK696" s="10" t="str">
        <f t="shared" si="128"/>
        <v/>
      </c>
      <c r="AL696" s="10" t="str">
        <f t="shared" si="128"/>
        <v/>
      </c>
      <c r="AM696" s="10" t="str">
        <f t="shared" si="128"/>
        <v/>
      </c>
      <c r="AN696" s="10" t="str">
        <f t="shared" si="128"/>
        <v/>
      </c>
      <c r="AO696" s="32" t="str">
        <f t="shared" si="128"/>
        <v/>
      </c>
      <c r="AU696" s="13" t="str">
        <f>IF($F696="", "", IF(COUNTIF('Intro &amp; Setup'!$T$17:$Y$26, $F696)&gt;0, "", "X"))</f>
        <v/>
      </c>
      <c r="AW696" s="39" t="str">
        <f>IF(K696="", "", IF(COUNTIF('Intro &amp; Setup'!$AP$17:$AS$31, K696)&gt;0, "", "X"))</f>
        <v/>
      </c>
      <c r="AX696" s="1" t="str">
        <f>IF(L696="", "", IF(COUNTIF('Intro &amp; Setup'!$AP$17:$AS$31, L696)&gt;0, "", "X"))</f>
        <v/>
      </c>
      <c r="AY696" s="1" t="str">
        <f>IF(M696="", "", IF(COUNTIF('Intro &amp; Setup'!$AP$17:$AS$31, M696)&gt;0, "", "X"))</f>
        <v/>
      </c>
      <c r="AZ696" s="40" t="str">
        <f>IF(N696="", "", IF(COUNTIF('Intro &amp; Setup'!$AP$17:$AS$31, N696)&gt;0, "", "X"))</f>
        <v/>
      </c>
      <c r="BB696" s="55" t="str">
        <f t="shared" si="123"/>
        <v/>
      </c>
      <c r="BC696" s="56" t="str">
        <f t="shared" si="123"/>
        <v/>
      </c>
      <c r="BE696" s="13" t="str">
        <f t="shared" si="124"/>
        <v/>
      </c>
      <c r="BG696" s="13" t="str">
        <f t="shared" si="125"/>
        <v/>
      </c>
    </row>
    <row r="697" spans="1:59" x14ac:dyDescent="0.25">
      <c r="A697" s="2"/>
      <c r="B697" s="72"/>
      <c r="C697" s="73"/>
      <c r="D697" s="74"/>
      <c r="E697" s="74"/>
      <c r="F697" s="75"/>
      <c r="G697" s="74"/>
      <c r="H697" s="76"/>
      <c r="I697" s="74"/>
      <c r="J697" s="77"/>
      <c r="K697" s="72"/>
      <c r="L697" s="75"/>
      <c r="M697" s="75"/>
      <c r="N697" s="78"/>
      <c r="O697" s="79"/>
      <c r="P697" s="2"/>
      <c r="Q697" s="13" t="str">
        <f t="shared" si="118"/>
        <v/>
      </c>
      <c r="R697" s="2"/>
      <c r="T697" s="13" t="str">
        <f t="shared" si="119"/>
        <v/>
      </c>
      <c r="V697" s="13" t="str">
        <f t="shared" si="120"/>
        <v/>
      </c>
      <c r="W697" s="24" t="str">
        <f t="shared" si="121"/>
        <v/>
      </c>
      <c r="Y697" s="46" t="str">
        <f t="shared" si="122"/>
        <v/>
      </c>
      <c r="AA697" s="31" t="str">
        <f t="shared" si="128"/>
        <v/>
      </c>
      <c r="AB697" s="10" t="str">
        <f t="shared" si="128"/>
        <v/>
      </c>
      <c r="AC697" s="10" t="str">
        <f t="shared" si="128"/>
        <v/>
      </c>
      <c r="AD697" s="10" t="str">
        <f t="shared" si="128"/>
        <v/>
      </c>
      <c r="AE697" s="10" t="str">
        <f t="shared" si="128"/>
        <v/>
      </c>
      <c r="AF697" s="10" t="str">
        <f t="shared" si="128"/>
        <v/>
      </c>
      <c r="AG697" s="10" t="str">
        <f t="shared" si="128"/>
        <v/>
      </c>
      <c r="AH697" s="10" t="str">
        <f t="shared" si="128"/>
        <v/>
      </c>
      <c r="AI697" s="10" t="str">
        <f t="shared" si="128"/>
        <v/>
      </c>
      <c r="AJ697" s="10" t="str">
        <f t="shared" si="128"/>
        <v/>
      </c>
      <c r="AK697" s="10" t="str">
        <f t="shared" si="128"/>
        <v/>
      </c>
      <c r="AL697" s="10" t="str">
        <f t="shared" si="128"/>
        <v/>
      </c>
      <c r="AM697" s="10" t="str">
        <f t="shared" si="128"/>
        <v/>
      </c>
      <c r="AN697" s="10" t="str">
        <f t="shared" si="128"/>
        <v/>
      </c>
      <c r="AO697" s="32" t="str">
        <f t="shared" si="128"/>
        <v/>
      </c>
      <c r="AU697" s="13" t="str">
        <f>IF($F697="", "", IF(COUNTIF('Intro &amp; Setup'!$T$17:$Y$26, $F697)&gt;0, "", "X"))</f>
        <v/>
      </c>
      <c r="AW697" s="39" t="str">
        <f>IF(K697="", "", IF(COUNTIF('Intro &amp; Setup'!$AP$17:$AS$31, K697)&gt;0, "", "X"))</f>
        <v/>
      </c>
      <c r="AX697" s="1" t="str">
        <f>IF(L697="", "", IF(COUNTIF('Intro &amp; Setup'!$AP$17:$AS$31, L697)&gt;0, "", "X"))</f>
        <v/>
      </c>
      <c r="AY697" s="1" t="str">
        <f>IF(M697="", "", IF(COUNTIF('Intro &amp; Setup'!$AP$17:$AS$31, M697)&gt;0, "", "X"))</f>
        <v/>
      </c>
      <c r="AZ697" s="40" t="str">
        <f>IF(N697="", "", IF(COUNTIF('Intro &amp; Setup'!$AP$17:$AS$31, N697)&gt;0, "", "X"))</f>
        <v/>
      </c>
      <c r="BB697" s="55" t="str">
        <f t="shared" si="123"/>
        <v/>
      </c>
      <c r="BC697" s="56" t="str">
        <f t="shared" si="123"/>
        <v/>
      </c>
      <c r="BE697" s="13" t="str">
        <f t="shared" si="124"/>
        <v/>
      </c>
      <c r="BG697" s="13" t="str">
        <f t="shared" si="125"/>
        <v/>
      </c>
    </row>
    <row r="698" spans="1:59" x14ac:dyDescent="0.25">
      <c r="A698" s="2"/>
      <c r="B698" s="72"/>
      <c r="C698" s="73"/>
      <c r="D698" s="74"/>
      <c r="E698" s="74"/>
      <c r="F698" s="75"/>
      <c r="G698" s="74"/>
      <c r="H698" s="76"/>
      <c r="I698" s="74"/>
      <c r="J698" s="77"/>
      <c r="K698" s="72"/>
      <c r="L698" s="75"/>
      <c r="M698" s="75"/>
      <c r="N698" s="78"/>
      <c r="O698" s="79"/>
      <c r="P698" s="2"/>
      <c r="Q698" s="13" t="str">
        <f t="shared" si="118"/>
        <v/>
      </c>
      <c r="R698" s="2"/>
      <c r="T698" s="13" t="str">
        <f t="shared" si="119"/>
        <v/>
      </c>
      <c r="V698" s="13" t="str">
        <f t="shared" si="120"/>
        <v/>
      </c>
      <c r="W698" s="24" t="str">
        <f t="shared" si="121"/>
        <v/>
      </c>
      <c r="Y698" s="46" t="str">
        <f t="shared" si="122"/>
        <v/>
      </c>
      <c r="AA698" s="31" t="str">
        <f t="shared" si="128"/>
        <v/>
      </c>
      <c r="AB698" s="10" t="str">
        <f t="shared" si="128"/>
        <v/>
      </c>
      <c r="AC698" s="10" t="str">
        <f t="shared" si="128"/>
        <v/>
      </c>
      <c r="AD698" s="10" t="str">
        <f t="shared" si="128"/>
        <v/>
      </c>
      <c r="AE698" s="10" t="str">
        <f t="shared" si="128"/>
        <v/>
      </c>
      <c r="AF698" s="10" t="str">
        <f t="shared" si="128"/>
        <v/>
      </c>
      <c r="AG698" s="10" t="str">
        <f t="shared" si="128"/>
        <v/>
      </c>
      <c r="AH698" s="10" t="str">
        <f t="shared" si="128"/>
        <v/>
      </c>
      <c r="AI698" s="10" t="str">
        <f t="shared" si="128"/>
        <v/>
      </c>
      <c r="AJ698" s="10" t="str">
        <f t="shared" si="128"/>
        <v/>
      </c>
      <c r="AK698" s="10" t="str">
        <f t="shared" si="128"/>
        <v/>
      </c>
      <c r="AL698" s="10" t="str">
        <f t="shared" si="128"/>
        <v/>
      </c>
      <c r="AM698" s="10" t="str">
        <f t="shared" si="128"/>
        <v/>
      </c>
      <c r="AN698" s="10" t="str">
        <f t="shared" si="128"/>
        <v/>
      </c>
      <c r="AO698" s="32" t="str">
        <f t="shared" si="128"/>
        <v/>
      </c>
      <c r="AU698" s="13" t="str">
        <f>IF($F698="", "", IF(COUNTIF('Intro &amp; Setup'!$T$17:$Y$26, $F698)&gt;0, "", "X"))</f>
        <v/>
      </c>
      <c r="AW698" s="39" t="str">
        <f>IF(K698="", "", IF(COUNTIF('Intro &amp; Setup'!$AP$17:$AS$31, K698)&gt;0, "", "X"))</f>
        <v/>
      </c>
      <c r="AX698" s="1" t="str">
        <f>IF(L698="", "", IF(COUNTIF('Intro &amp; Setup'!$AP$17:$AS$31, L698)&gt;0, "", "X"))</f>
        <v/>
      </c>
      <c r="AY698" s="1" t="str">
        <f>IF(M698="", "", IF(COUNTIF('Intro &amp; Setup'!$AP$17:$AS$31, M698)&gt;0, "", "X"))</f>
        <v/>
      </c>
      <c r="AZ698" s="40" t="str">
        <f>IF(N698="", "", IF(COUNTIF('Intro &amp; Setup'!$AP$17:$AS$31, N698)&gt;0, "", "X"))</f>
        <v/>
      </c>
      <c r="BB698" s="55" t="str">
        <f t="shared" si="123"/>
        <v/>
      </c>
      <c r="BC698" s="56" t="str">
        <f t="shared" si="123"/>
        <v/>
      </c>
      <c r="BE698" s="13" t="str">
        <f t="shared" si="124"/>
        <v/>
      </c>
      <c r="BG698" s="13" t="str">
        <f t="shared" si="125"/>
        <v/>
      </c>
    </row>
    <row r="699" spans="1:59" x14ac:dyDescent="0.25">
      <c r="A699" s="2"/>
      <c r="B699" s="72"/>
      <c r="C699" s="73"/>
      <c r="D699" s="74"/>
      <c r="E699" s="74"/>
      <c r="F699" s="75"/>
      <c r="G699" s="74"/>
      <c r="H699" s="76"/>
      <c r="I699" s="74"/>
      <c r="J699" s="77"/>
      <c r="K699" s="72"/>
      <c r="L699" s="75"/>
      <c r="M699" s="75"/>
      <c r="N699" s="78"/>
      <c r="O699" s="79"/>
      <c r="P699" s="2"/>
      <c r="Q699" s="13" t="str">
        <f t="shared" si="118"/>
        <v/>
      </c>
      <c r="R699" s="2"/>
      <c r="T699" s="13" t="str">
        <f t="shared" si="119"/>
        <v/>
      </c>
      <c r="V699" s="13" t="str">
        <f t="shared" si="120"/>
        <v/>
      </c>
      <c r="W699" s="24" t="str">
        <f t="shared" si="121"/>
        <v/>
      </c>
      <c r="Y699" s="46" t="str">
        <f t="shared" si="122"/>
        <v/>
      </c>
      <c r="AA699" s="31" t="str">
        <f t="shared" si="128"/>
        <v/>
      </c>
      <c r="AB699" s="10" t="str">
        <f t="shared" si="128"/>
        <v/>
      </c>
      <c r="AC699" s="10" t="str">
        <f t="shared" si="128"/>
        <v/>
      </c>
      <c r="AD699" s="10" t="str">
        <f t="shared" si="128"/>
        <v/>
      </c>
      <c r="AE699" s="10" t="str">
        <f t="shared" si="128"/>
        <v/>
      </c>
      <c r="AF699" s="10" t="str">
        <f t="shared" si="128"/>
        <v/>
      </c>
      <c r="AG699" s="10" t="str">
        <f t="shared" si="128"/>
        <v/>
      </c>
      <c r="AH699" s="10" t="str">
        <f t="shared" si="128"/>
        <v/>
      </c>
      <c r="AI699" s="10" t="str">
        <f t="shared" si="128"/>
        <v/>
      </c>
      <c r="AJ699" s="10" t="str">
        <f t="shared" si="128"/>
        <v/>
      </c>
      <c r="AK699" s="10" t="str">
        <f t="shared" si="128"/>
        <v/>
      </c>
      <c r="AL699" s="10" t="str">
        <f t="shared" si="128"/>
        <v/>
      </c>
      <c r="AM699" s="10" t="str">
        <f t="shared" si="128"/>
        <v/>
      </c>
      <c r="AN699" s="10" t="str">
        <f t="shared" si="128"/>
        <v/>
      </c>
      <c r="AO699" s="32" t="str">
        <f t="shared" si="128"/>
        <v/>
      </c>
      <c r="AU699" s="13" t="str">
        <f>IF($F699="", "", IF(COUNTIF('Intro &amp; Setup'!$T$17:$Y$26, $F699)&gt;0, "", "X"))</f>
        <v/>
      </c>
      <c r="AW699" s="39" t="str">
        <f>IF(K699="", "", IF(COUNTIF('Intro &amp; Setup'!$AP$17:$AS$31, K699)&gt;0, "", "X"))</f>
        <v/>
      </c>
      <c r="AX699" s="1" t="str">
        <f>IF(L699="", "", IF(COUNTIF('Intro &amp; Setup'!$AP$17:$AS$31, L699)&gt;0, "", "X"))</f>
        <v/>
      </c>
      <c r="AY699" s="1" t="str">
        <f>IF(M699="", "", IF(COUNTIF('Intro &amp; Setup'!$AP$17:$AS$31, M699)&gt;0, "", "X"))</f>
        <v/>
      </c>
      <c r="AZ699" s="40" t="str">
        <f>IF(N699="", "", IF(COUNTIF('Intro &amp; Setup'!$AP$17:$AS$31, N699)&gt;0, "", "X"))</f>
        <v/>
      </c>
      <c r="BB699" s="55" t="str">
        <f t="shared" si="123"/>
        <v/>
      </c>
      <c r="BC699" s="56" t="str">
        <f t="shared" si="123"/>
        <v/>
      </c>
      <c r="BE699" s="13" t="str">
        <f t="shared" si="124"/>
        <v/>
      </c>
      <c r="BG699" s="13" t="str">
        <f t="shared" si="125"/>
        <v/>
      </c>
    </row>
    <row r="700" spans="1:59" x14ac:dyDescent="0.25">
      <c r="A700" s="2"/>
      <c r="B700" s="72"/>
      <c r="C700" s="73"/>
      <c r="D700" s="74"/>
      <c r="E700" s="74"/>
      <c r="F700" s="75"/>
      <c r="G700" s="74"/>
      <c r="H700" s="76"/>
      <c r="I700" s="74"/>
      <c r="J700" s="77"/>
      <c r="K700" s="72"/>
      <c r="L700" s="75"/>
      <c r="M700" s="75"/>
      <c r="N700" s="78"/>
      <c r="O700" s="79"/>
      <c r="P700" s="2"/>
      <c r="Q700" s="13" t="str">
        <f t="shared" si="118"/>
        <v/>
      </c>
      <c r="R700" s="2"/>
      <c r="T700" s="13" t="str">
        <f t="shared" si="119"/>
        <v/>
      </c>
      <c r="V700" s="13" t="str">
        <f t="shared" si="120"/>
        <v/>
      </c>
      <c r="W700" s="24" t="str">
        <f t="shared" si="121"/>
        <v/>
      </c>
      <c r="Y700" s="46" t="str">
        <f t="shared" si="122"/>
        <v/>
      </c>
      <c r="AA700" s="31" t="str">
        <f t="shared" si="128"/>
        <v/>
      </c>
      <c r="AB700" s="10" t="str">
        <f t="shared" si="128"/>
        <v/>
      </c>
      <c r="AC700" s="10" t="str">
        <f t="shared" si="128"/>
        <v/>
      </c>
      <c r="AD700" s="10" t="str">
        <f t="shared" si="128"/>
        <v/>
      </c>
      <c r="AE700" s="10" t="str">
        <f t="shared" si="128"/>
        <v/>
      </c>
      <c r="AF700" s="10" t="str">
        <f t="shared" si="128"/>
        <v/>
      </c>
      <c r="AG700" s="10" t="str">
        <f t="shared" si="128"/>
        <v/>
      </c>
      <c r="AH700" s="10" t="str">
        <f t="shared" si="128"/>
        <v/>
      </c>
      <c r="AI700" s="10" t="str">
        <f t="shared" si="128"/>
        <v/>
      </c>
      <c r="AJ700" s="10" t="str">
        <f t="shared" si="128"/>
        <v/>
      </c>
      <c r="AK700" s="10" t="str">
        <f t="shared" si="128"/>
        <v/>
      </c>
      <c r="AL700" s="10" t="str">
        <f t="shared" si="128"/>
        <v/>
      </c>
      <c r="AM700" s="10" t="str">
        <f t="shared" si="128"/>
        <v/>
      </c>
      <c r="AN700" s="10" t="str">
        <f t="shared" si="128"/>
        <v/>
      </c>
      <c r="AO700" s="32" t="str">
        <f t="shared" si="128"/>
        <v/>
      </c>
      <c r="AU700" s="13" t="str">
        <f>IF($F700="", "", IF(COUNTIF('Intro &amp; Setup'!$T$17:$Y$26, $F700)&gt;0, "", "X"))</f>
        <v/>
      </c>
      <c r="AW700" s="39" t="str">
        <f>IF(K700="", "", IF(COUNTIF('Intro &amp; Setup'!$AP$17:$AS$31, K700)&gt;0, "", "X"))</f>
        <v/>
      </c>
      <c r="AX700" s="1" t="str">
        <f>IF(L700="", "", IF(COUNTIF('Intro &amp; Setup'!$AP$17:$AS$31, L700)&gt;0, "", "X"))</f>
        <v/>
      </c>
      <c r="AY700" s="1" t="str">
        <f>IF(M700="", "", IF(COUNTIF('Intro &amp; Setup'!$AP$17:$AS$31, M700)&gt;0, "", "X"))</f>
        <v/>
      </c>
      <c r="AZ700" s="40" t="str">
        <f>IF(N700="", "", IF(COUNTIF('Intro &amp; Setup'!$AP$17:$AS$31, N700)&gt;0, "", "X"))</f>
        <v/>
      </c>
      <c r="BB700" s="55" t="str">
        <f t="shared" si="123"/>
        <v/>
      </c>
      <c r="BC700" s="56" t="str">
        <f t="shared" si="123"/>
        <v/>
      </c>
      <c r="BE700" s="13" t="str">
        <f t="shared" si="124"/>
        <v/>
      </c>
      <c r="BG700" s="13" t="str">
        <f t="shared" si="125"/>
        <v/>
      </c>
    </row>
    <row r="701" spans="1:59" x14ac:dyDescent="0.25">
      <c r="A701" s="2"/>
      <c r="B701" s="72"/>
      <c r="C701" s="73"/>
      <c r="D701" s="74"/>
      <c r="E701" s="74"/>
      <c r="F701" s="75"/>
      <c r="G701" s="74"/>
      <c r="H701" s="76"/>
      <c r="I701" s="74"/>
      <c r="J701" s="77"/>
      <c r="K701" s="72"/>
      <c r="L701" s="75"/>
      <c r="M701" s="75"/>
      <c r="N701" s="78"/>
      <c r="O701" s="79"/>
      <c r="P701" s="2"/>
      <c r="Q701" s="13" t="str">
        <f t="shared" si="118"/>
        <v/>
      </c>
      <c r="R701" s="2"/>
      <c r="T701" s="13" t="str">
        <f t="shared" si="119"/>
        <v/>
      </c>
      <c r="V701" s="13" t="str">
        <f t="shared" si="120"/>
        <v/>
      </c>
      <c r="W701" s="24" t="str">
        <f t="shared" si="121"/>
        <v/>
      </c>
      <c r="Y701" s="46" t="str">
        <f t="shared" si="122"/>
        <v/>
      </c>
      <c r="AA701" s="31" t="str">
        <f t="shared" si="128"/>
        <v/>
      </c>
      <c r="AB701" s="10" t="str">
        <f t="shared" si="128"/>
        <v/>
      </c>
      <c r="AC701" s="10" t="str">
        <f t="shared" si="128"/>
        <v/>
      </c>
      <c r="AD701" s="10" t="str">
        <f t="shared" si="128"/>
        <v/>
      </c>
      <c r="AE701" s="10" t="str">
        <f t="shared" si="128"/>
        <v/>
      </c>
      <c r="AF701" s="10" t="str">
        <f t="shared" si="128"/>
        <v/>
      </c>
      <c r="AG701" s="10" t="str">
        <f t="shared" si="128"/>
        <v/>
      </c>
      <c r="AH701" s="10" t="str">
        <f t="shared" si="128"/>
        <v/>
      </c>
      <c r="AI701" s="10" t="str">
        <f t="shared" si="128"/>
        <v/>
      </c>
      <c r="AJ701" s="10" t="str">
        <f t="shared" si="128"/>
        <v/>
      </c>
      <c r="AK701" s="10" t="str">
        <f t="shared" si="128"/>
        <v/>
      </c>
      <c r="AL701" s="10" t="str">
        <f t="shared" si="128"/>
        <v/>
      </c>
      <c r="AM701" s="10" t="str">
        <f t="shared" si="128"/>
        <v/>
      </c>
      <c r="AN701" s="10" t="str">
        <f t="shared" si="128"/>
        <v/>
      </c>
      <c r="AO701" s="32" t="str">
        <f t="shared" si="128"/>
        <v/>
      </c>
      <c r="AU701" s="13" t="str">
        <f>IF($F701="", "", IF(COUNTIF('Intro &amp; Setup'!$T$17:$Y$26, $F701)&gt;0, "", "X"))</f>
        <v/>
      </c>
      <c r="AW701" s="39" t="str">
        <f>IF(K701="", "", IF(COUNTIF('Intro &amp; Setup'!$AP$17:$AS$31, K701)&gt;0, "", "X"))</f>
        <v/>
      </c>
      <c r="AX701" s="1" t="str">
        <f>IF(L701="", "", IF(COUNTIF('Intro &amp; Setup'!$AP$17:$AS$31, L701)&gt;0, "", "X"))</f>
        <v/>
      </c>
      <c r="AY701" s="1" t="str">
        <f>IF(M701="", "", IF(COUNTIF('Intro &amp; Setup'!$AP$17:$AS$31, M701)&gt;0, "", "X"))</f>
        <v/>
      </c>
      <c r="AZ701" s="40" t="str">
        <f>IF(N701="", "", IF(COUNTIF('Intro &amp; Setup'!$AP$17:$AS$31, N701)&gt;0, "", "X"))</f>
        <v/>
      </c>
      <c r="BB701" s="55" t="str">
        <f t="shared" si="123"/>
        <v/>
      </c>
      <c r="BC701" s="56" t="str">
        <f t="shared" si="123"/>
        <v/>
      </c>
      <c r="BE701" s="13" t="str">
        <f t="shared" si="124"/>
        <v/>
      </c>
      <c r="BG701" s="13" t="str">
        <f t="shared" si="125"/>
        <v/>
      </c>
    </row>
    <row r="702" spans="1:59" x14ac:dyDescent="0.25">
      <c r="A702" s="2"/>
      <c r="B702" s="72"/>
      <c r="C702" s="73"/>
      <c r="D702" s="74"/>
      <c r="E702" s="74"/>
      <c r="F702" s="75"/>
      <c r="G702" s="74"/>
      <c r="H702" s="76"/>
      <c r="I702" s="74"/>
      <c r="J702" s="77"/>
      <c r="K702" s="72"/>
      <c r="L702" s="75"/>
      <c r="M702" s="75"/>
      <c r="N702" s="78"/>
      <c r="O702" s="79"/>
      <c r="P702" s="2"/>
      <c r="Q702" s="13" t="str">
        <f t="shared" si="118"/>
        <v/>
      </c>
      <c r="R702" s="2"/>
      <c r="T702" s="13" t="str">
        <f t="shared" si="119"/>
        <v/>
      </c>
      <c r="V702" s="13" t="str">
        <f t="shared" si="120"/>
        <v/>
      </c>
      <c r="W702" s="24" t="str">
        <f t="shared" si="121"/>
        <v/>
      </c>
      <c r="Y702" s="46" t="str">
        <f t="shared" si="122"/>
        <v/>
      </c>
      <c r="AA702" s="31" t="str">
        <f t="shared" si="128"/>
        <v/>
      </c>
      <c r="AB702" s="10" t="str">
        <f t="shared" si="128"/>
        <v/>
      </c>
      <c r="AC702" s="10" t="str">
        <f t="shared" si="128"/>
        <v/>
      </c>
      <c r="AD702" s="10" t="str">
        <f t="shared" si="128"/>
        <v/>
      </c>
      <c r="AE702" s="10" t="str">
        <f t="shared" si="128"/>
        <v/>
      </c>
      <c r="AF702" s="10" t="str">
        <f t="shared" si="128"/>
        <v/>
      </c>
      <c r="AG702" s="10" t="str">
        <f t="shared" si="128"/>
        <v/>
      </c>
      <c r="AH702" s="10" t="str">
        <f t="shared" si="128"/>
        <v/>
      </c>
      <c r="AI702" s="10" t="str">
        <f t="shared" si="128"/>
        <v/>
      </c>
      <c r="AJ702" s="10" t="str">
        <f t="shared" si="128"/>
        <v/>
      </c>
      <c r="AK702" s="10" t="str">
        <f t="shared" si="128"/>
        <v/>
      </c>
      <c r="AL702" s="10" t="str">
        <f t="shared" si="128"/>
        <v/>
      </c>
      <c r="AM702" s="10" t="str">
        <f t="shared" si="128"/>
        <v/>
      </c>
      <c r="AN702" s="10" t="str">
        <f t="shared" si="128"/>
        <v/>
      </c>
      <c r="AO702" s="32" t="str">
        <f t="shared" si="128"/>
        <v/>
      </c>
      <c r="AU702" s="13" t="str">
        <f>IF($F702="", "", IF(COUNTIF('Intro &amp; Setup'!$T$17:$Y$26, $F702)&gt;0, "", "X"))</f>
        <v/>
      </c>
      <c r="AW702" s="39" t="str">
        <f>IF(K702="", "", IF(COUNTIF('Intro &amp; Setup'!$AP$17:$AS$31, K702)&gt;0, "", "X"))</f>
        <v/>
      </c>
      <c r="AX702" s="1" t="str">
        <f>IF(L702="", "", IF(COUNTIF('Intro &amp; Setup'!$AP$17:$AS$31, L702)&gt;0, "", "X"))</f>
        <v/>
      </c>
      <c r="AY702" s="1" t="str">
        <f>IF(M702="", "", IF(COUNTIF('Intro &amp; Setup'!$AP$17:$AS$31, M702)&gt;0, "", "X"))</f>
        <v/>
      </c>
      <c r="AZ702" s="40" t="str">
        <f>IF(N702="", "", IF(COUNTIF('Intro &amp; Setup'!$AP$17:$AS$31, N702)&gt;0, "", "X"))</f>
        <v/>
      </c>
      <c r="BB702" s="55" t="str">
        <f t="shared" si="123"/>
        <v/>
      </c>
      <c r="BC702" s="56" t="str">
        <f t="shared" si="123"/>
        <v/>
      </c>
      <c r="BE702" s="13" t="str">
        <f t="shared" si="124"/>
        <v/>
      </c>
      <c r="BG702" s="13" t="str">
        <f t="shared" si="125"/>
        <v/>
      </c>
    </row>
    <row r="703" spans="1:59" x14ac:dyDescent="0.25">
      <c r="A703" s="2"/>
      <c r="B703" s="72"/>
      <c r="C703" s="73"/>
      <c r="D703" s="74"/>
      <c r="E703" s="74"/>
      <c r="F703" s="75"/>
      <c r="G703" s="74"/>
      <c r="H703" s="76"/>
      <c r="I703" s="74"/>
      <c r="J703" s="77"/>
      <c r="K703" s="72"/>
      <c r="L703" s="75"/>
      <c r="M703" s="75"/>
      <c r="N703" s="78"/>
      <c r="O703" s="79"/>
      <c r="P703" s="2"/>
      <c r="Q703" s="13" t="str">
        <f t="shared" si="118"/>
        <v/>
      </c>
      <c r="R703" s="2"/>
      <c r="T703" s="13" t="str">
        <f t="shared" si="119"/>
        <v/>
      </c>
      <c r="V703" s="13" t="str">
        <f t="shared" si="120"/>
        <v/>
      </c>
      <c r="W703" s="24" t="str">
        <f t="shared" si="121"/>
        <v/>
      </c>
      <c r="Y703" s="46" t="str">
        <f t="shared" si="122"/>
        <v/>
      </c>
      <c r="AA703" s="31" t="str">
        <f t="shared" si="128"/>
        <v/>
      </c>
      <c r="AB703" s="10" t="str">
        <f t="shared" si="128"/>
        <v/>
      </c>
      <c r="AC703" s="10" t="str">
        <f t="shared" si="128"/>
        <v/>
      </c>
      <c r="AD703" s="10" t="str">
        <f t="shared" si="128"/>
        <v/>
      </c>
      <c r="AE703" s="10" t="str">
        <f t="shared" si="128"/>
        <v/>
      </c>
      <c r="AF703" s="10" t="str">
        <f t="shared" si="128"/>
        <v/>
      </c>
      <c r="AG703" s="10" t="str">
        <f t="shared" si="128"/>
        <v/>
      </c>
      <c r="AH703" s="10" t="str">
        <f t="shared" si="128"/>
        <v/>
      </c>
      <c r="AI703" s="10" t="str">
        <f t="shared" si="128"/>
        <v/>
      </c>
      <c r="AJ703" s="10" t="str">
        <f t="shared" si="128"/>
        <v/>
      </c>
      <c r="AK703" s="10" t="str">
        <f t="shared" si="128"/>
        <v/>
      </c>
      <c r="AL703" s="10" t="str">
        <f t="shared" si="128"/>
        <v/>
      </c>
      <c r="AM703" s="10" t="str">
        <f t="shared" si="128"/>
        <v/>
      </c>
      <c r="AN703" s="10" t="str">
        <f t="shared" si="128"/>
        <v/>
      </c>
      <c r="AO703" s="32" t="str">
        <f t="shared" si="128"/>
        <v/>
      </c>
      <c r="AU703" s="13" t="str">
        <f>IF($F703="", "", IF(COUNTIF('Intro &amp; Setup'!$T$17:$Y$26, $F703)&gt;0, "", "X"))</f>
        <v/>
      </c>
      <c r="AW703" s="39" t="str">
        <f>IF(K703="", "", IF(COUNTIF('Intro &amp; Setup'!$AP$17:$AS$31, K703)&gt;0, "", "X"))</f>
        <v/>
      </c>
      <c r="AX703" s="1" t="str">
        <f>IF(L703="", "", IF(COUNTIF('Intro &amp; Setup'!$AP$17:$AS$31, L703)&gt;0, "", "X"))</f>
        <v/>
      </c>
      <c r="AY703" s="1" t="str">
        <f>IF(M703="", "", IF(COUNTIF('Intro &amp; Setup'!$AP$17:$AS$31, M703)&gt;0, "", "X"))</f>
        <v/>
      </c>
      <c r="AZ703" s="40" t="str">
        <f>IF(N703="", "", IF(COUNTIF('Intro &amp; Setup'!$AP$17:$AS$31, N703)&gt;0, "", "X"))</f>
        <v/>
      </c>
      <c r="BB703" s="55" t="str">
        <f t="shared" si="123"/>
        <v/>
      </c>
      <c r="BC703" s="56" t="str">
        <f t="shared" si="123"/>
        <v/>
      </c>
      <c r="BE703" s="13" t="str">
        <f t="shared" si="124"/>
        <v/>
      </c>
      <c r="BG703" s="13" t="str">
        <f t="shared" si="125"/>
        <v/>
      </c>
    </row>
    <row r="704" spans="1:59" x14ac:dyDescent="0.25">
      <c r="A704" s="2"/>
      <c r="B704" s="72"/>
      <c r="C704" s="73"/>
      <c r="D704" s="74"/>
      <c r="E704" s="74"/>
      <c r="F704" s="75"/>
      <c r="G704" s="74"/>
      <c r="H704" s="76"/>
      <c r="I704" s="74"/>
      <c r="J704" s="77"/>
      <c r="K704" s="72"/>
      <c r="L704" s="75"/>
      <c r="M704" s="75"/>
      <c r="N704" s="78"/>
      <c r="O704" s="79"/>
      <c r="P704" s="2"/>
      <c r="Q704" s="13" t="str">
        <f t="shared" si="118"/>
        <v/>
      </c>
      <c r="R704" s="2"/>
      <c r="T704" s="13" t="str">
        <f t="shared" si="119"/>
        <v/>
      </c>
      <c r="V704" s="13" t="str">
        <f t="shared" si="120"/>
        <v/>
      </c>
      <c r="W704" s="24" t="str">
        <f t="shared" si="121"/>
        <v/>
      </c>
      <c r="Y704" s="46" t="str">
        <f t="shared" si="122"/>
        <v/>
      </c>
      <c r="AA704" s="31" t="str">
        <f t="shared" si="128"/>
        <v/>
      </c>
      <c r="AB704" s="10" t="str">
        <f t="shared" si="128"/>
        <v/>
      </c>
      <c r="AC704" s="10" t="str">
        <f t="shared" si="128"/>
        <v/>
      </c>
      <c r="AD704" s="10" t="str">
        <f t="shared" si="128"/>
        <v/>
      </c>
      <c r="AE704" s="10" t="str">
        <f t="shared" si="128"/>
        <v/>
      </c>
      <c r="AF704" s="10" t="str">
        <f t="shared" si="128"/>
        <v/>
      </c>
      <c r="AG704" s="10" t="str">
        <f t="shared" si="128"/>
        <v/>
      </c>
      <c r="AH704" s="10" t="str">
        <f t="shared" si="128"/>
        <v/>
      </c>
      <c r="AI704" s="10" t="str">
        <f t="shared" si="128"/>
        <v/>
      </c>
      <c r="AJ704" s="10" t="str">
        <f t="shared" si="128"/>
        <v/>
      </c>
      <c r="AK704" s="10" t="str">
        <f t="shared" si="128"/>
        <v/>
      </c>
      <c r="AL704" s="10" t="str">
        <f t="shared" si="128"/>
        <v/>
      </c>
      <c r="AM704" s="10" t="str">
        <f t="shared" si="128"/>
        <v/>
      </c>
      <c r="AN704" s="10" t="str">
        <f t="shared" si="128"/>
        <v/>
      </c>
      <c r="AO704" s="32" t="str">
        <f t="shared" si="128"/>
        <v/>
      </c>
      <c r="AU704" s="13" t="str">
        <f>IF($F704="", "", IF(COUNTIF('Intro &amp; Setup'!$T$17:$Y$26, $F704)&gt;0, "", "X"))</f>
        <v/>
      </c>
      <c r="AW704" s="39" t="str">
        <f>IF(K704="", "", IF(COUNTIF('Intro &amp; Setup'!$AP$17:$AS$31, K704)&gt;0, "", "X"))</f>
        <v/>
      </c>
      <c r="AX704" s="1" t="str">
        <f>IF(L704="", "", IF(COUNTIF('Intro &amp; Setup'!$AP$17:$AS$31, L704)&gt;0, "", "X"))</f>
        <v/>
      </c>
      <c r="AY704" s="1" t="str">
        <f>IF(M704="", "", IF(COUNTIF('Intro &amp; Setup'!$AP$17:$AS$31, M704)&gt;0, "", "X"))</f>
        <v/>
      </c>
      <c r="AZ704" s="40" t="str">
        <f>IF(N704="", "", IF(COUNTIF('Intro &amp; Setup'!$AP$17:$AS$31, N704)&gt;0, "", "X"))</f>
        <v/>
      </c>
      <c r="BB704" s="55" t="str">
        <f t="shared" si="123"/>
        <v/>
      </c>
      <c r="BC704" s="56" t="str">
        <f t="shared" si="123"/>
        <v/>
      </c>
      <c r="BE704" s="13" t="str">
        <f t="shared" si="124"/>
        <v/>
      </c>
      <c r="BG704" s="13" t="str">
        <f t="shared" si="125"/>
        <v/>
      </c>
    </row>
    <row r="705" spans="1:59" x14ac:dyDescent="0.25">
      <c r="A705" s="2"/>
      <c r="B705" s="72"/>
      <c r="C705" s="73"/>
      <c r="D705" s="74"/>
      <c r="E705" s="74"/>
      <c r="F705" s="75"/>
      <c r="G705" s="74"/>
      <c r="H705" s="76"/>
      <c r="I705" s="74"/>
      <c r="J705" s="77"/>
      <c r="K705" s="72"/>
      <c r="L705" s="75"/>
      <c r="M705" s="75"/>
      <c r="N705" s="78"/>
      <c r="O705" s="79"/>
      <c r="P705" s="2"/>
      <c r="Q705" s="13" t="str">
        <f t="shared" si="118"/>
        <v/>
      </c>
      <c r="R705" s="2"/>
      <c r="T705" s="13" t="str">
        <f t="shared" si="119"/>
        <v/>
      </c>
      <c r="V705" s="13" t="str">
        <f t="shared" si="120"/>
        <v/>
      </c>
      <c r="W705" s="24" t="str">
        <f t="shared" si="121"/>
        <v/>
      </c>
      <c r="Y705" s="46" t="str">
        <f t="shared" si="122"/>
        <v/>
      </c>
      <c r="AA705" s="31" t="str">
        <f t="shared" si="128"/>
        <v/>
      </c>
      <c r="AB705" s="10" t="str">
        <f t="shared" si="128"/>
        <v/>
      </c>
      <c r="AC705" s="10" t="str">
        <f t="shared" si="128"/>
        <v/>
      </c>
      <c r="AD705" s="10" t="str">
        <f t="shared" si="128"/>
        <v/>
      </c>
      <c r="AE705" s="10" t="str">
        <f t="shared" si="128"/>
        <v/>
      </c>
      <c r="AF705" s="10" t="str">
        <f t="shared" si="128"/>
        <v/>
      </c>
      <c r="AG705" s="10" t="str">
        <f t="shared" si="128"/>
        <v/>
      </c>
      <c r="AH705" s="10" t="str">
        <f t="shared" si="128"/>
        <v/>
      </c>
      <c r="AI705" s="10" t="str">
        <f t="shared" si="128"/>
        <v/>
      </c>
      <c r="AJ705" s="10" t="str">
        <f t="shared" si="128"/>
        <v/>
      </c>
      <c r="AK705" s="10" t="str">
        <f t="shared" si="128"/>
        <v/>
      </c>
      <c r="AL705" s="10" t="str">
        <f t="shared" si="128"/>
        <v/>
      </c>
      <c r="AM705" s="10" t="str">
        <f t="shared" si="128"/>
        <v/>
      </c>
      <c r="AN705" s="10" t="str">
        <f t="shared" si="128"/>
        <v/>
      </c>
      <c r="AO705" s="32" t="str">
        <f t="shared" si="128"/>
        <v/>
      </c>
      <c r="AU705" s="13" t="str">
        <f>IF($F705="", "", IF(COUNTIF('Intro &amp; Setup'!$T$17:$Y$26, $F705)&gt;0, "", "X"))</f>
        <v/>
      </c>
      <c r="AW705" s="39" t="str">
        <f>IF(K705="", "", IF(COUNTIF('Intro &amp; Setup'!$AP$17:$AS$31, K705)&gt;0, "", "X"))</f>
        <v/>
      </c>
      <c r="AX705" s="1" t="str">
        <f>IF(L705="", "", IF(COUNTIF('Intro &amp; Setup'!$AP$17:$AS$31, L705)&gt;0, "", "X"))</f>
        <v/>
      </c>
      <c r="AY705" s="1" t="str">
        <f>IF(M705="", "", IF(COUNTIF('Intro &amp; Setup'!$AP$17:$AS$31, M705)&gt;0, "", "X"))</f>
        <v/>
      </c>
      <c r="AZ705" s="40" t="str">
        <f>IF(N705="", "", IF(COUNTIF('Intro &amp; Setup'!$AP$17:$AS$31, N705)&gt;0, "", "X"))</f>
        <v/>
      </c>
      <c r="BB705" s="55" t="str">
        <f t="shared" si="123"/>
        <v/>
      </c>
      <c r="BC705" s="56" t="str">
        <f t="shared" si="123"/>
        <v/>
      </c>
      <c r="BE705" s="13" t="str">
        <f t="shared" si="124"/>
        <v/>
      </c>
      <c r="BG705" s="13" t="str">
        <f t="shared" si="125"/>
        <v/>
      </c>
    </row>
    <row r="706" spans="1:59" x14ac:dyDescent="0.25">
      <c r="A706" s="2"/>
      <c r="B706" s="72"/>
      <c r="C706" s="73"/>
      <c r="D706" s="74"/>
      <c r="E706" s="74"/>
      <c r="F706" s="75"/>
      <c r="G706" s="74"/>
      <c r="H706" s="76"/>
      <c r="I706" s="74"/>
      <c r="J706" s="77"/>
      <c r="K706" s="72"/>
      <c r="L706" s="75"/>
      <c r="M706" s="75"/>
      <c r="N706" s="78"/>
      <c r="O706" s="79"/>
      <c r="P706" s="2"/>
      <c r="Q706" s="13" t="str">
        <f t="shared" si="118"/>
        <v/>
      </c>
      <c r="R706" s="2"/>
      <c r="T706" s="13" t="str">
        <f t="shared" si="119"/>
        <v/>
      </c>
      <c r="V706" s="13" t="str">
        <f t="shared" si="120"/>
        <v/>
      </c>
      <c r="W706" s="24" t="str">
        <f t="shared" si="121"/>
        <v/>
      </c>
      <c r="Y706" s="46" t="str">
        <f t="shared" si="122"/>
        <v/>
      </c>
      <c r="AA706" s="31" t="str">
        <f t="shared" ref="AA706:AO722" si="129">IF(OR(AA$10="", $J706=""), "", IF($K706=AA$10, $Y706, 0)+IF($L706=AA$10, $Y706, 0)+IF($M706=AA$10, $Y706, 0)+IF($N706=AA$10, $Y706, 0))</f>
        <v/>
      </c>
      <c r="AB706" s="10" t="str">
        <f t="shared" si="129"/>
        <v/>
      </c>
      <c r="AC706" s="10" t="str">
        <f t="shared" si="129"/>
        <v/>
      </c>
      <c r="AD706" s="10" t="str">
        <f t="shared" si="129"/>
        <v/>
      </c>
      <c r="AE706" s="10" t="str">
        <f t="shared" si="129"/>
        <v/>
      </c>
      <c r="AF706" s="10" t="str">
        <f t="shared" si="129"/>
        <v/>
      </c>
      <c r="AG706" s="10" t="str">
        <f t="shared" si="129"/>
        <v/>
      </c>
      <c r="AH706" s="10" t="str">
        <f t="shared" si="129"/>
        <v/>
      </c>
      <c r="AI706" s="10" t="str">
        <f t="shared" si="129"/>
        <v/>
      </c>
      <c r="AJ706" s="10" t="str">
        <f t="shared" si="129"/>
        <v/>
      </c>
      <c r="AK706" s="10" t="str">
        <f t="shared" si="129"/>
        <v/>
      </c>
      <c r="AL706" s="10" t="str">
        <f t="shared" si="129"/>
        <v/>
      </c>
      <c r="AM706" s="10" t="str">
        <f t="shared" si="129"/>
        <v/>
      </c>
      <c r="AN706" s="10" t="str">
        <f t="shared" si="129"/>
        <v/>
      </c>
      <c r="AO706" s="32" t="str">
        <f t="shared" si="129"/>
        <v/>
      </c>
      <c r="AU706" s="13" t="str">
        <f>IF($F706="", "", IF(COUNTIF('Intro &amp; Setup'!$T$17:$Y$26, $F706)&gt;0, "", "X"))</f>
        <v/>
      </c>
      <c r="AW706" s="39" t="str">
        <f>IF(K706="", "", IF(COUNTIF('Intro &amp; Setup'!$AP$17:$AS$31, K706)&gt;0, "", "X"))</f>
        <v/>
      </c>
      <c r="AX706" s="1" t="str">
        <f>IF(L706="", "", IF(COUNTIF('Intro &amp; Setup'!$AP$17:$AS$31, L706)&gt;0, "", "X"))</f>
        <v/>
      </c>
      <c r="AY706" s="1" t="str">
        <f>IF(M706="", "", IF(COUNTIF('Intro &amp; Setup'!$AP$17:$AS$31, M706)&gt;0, "", "X"))</f>
        <v/>
      </c>
      <c r="AZ706" s="40" t="str">
        <f>IF(N706="", "", IF(COUNTIF('Intro &amp; Setup'!$AP$17:$AS$31, N706)&gt;0, "", "X"))</f>
        <v/>
      </c>
      <c r="BB706" s="55" t="str">
        <f t="shared" si="123"/>
        <v/>
      </c>
      <c r="BC706" s="56" t="str">
        <f t="shared" si="123"/>
        <v/>
      </c>
      <c r="BE706" s="13" t="str">
        <f t="shared" si="124"/>
        <v/>
      </c>
      <c r="BG706" s="13" t="str">
        <f t="shared" si="125"/>
        <v/>
      </c>
    </row>
    <row r="707" spans="1:59" x14ac:dyDescent="0.25">
      <c r="A707" s="2"/>
      <c r="B707" s="72"/>
      <c r="C707" s="73"/>
      <c r="D707" s="74"/>
      <c r="E707" s="74"/>
      <c r="F707" s="75"/>
      <c r="G707" s="74"/>
      <c r="H707" s="76"/>
      <c r="I707" s="74"/>
      <c r="J707" s="77"/>
      <c r="K707" s="72"/>
      <c r="L707" s="75"/>
      <c r="M707" s="75"/>
      <c r="N707" s="78"/>
      <c r="O707" s="79"/>
      <c r="P707" s="2"/>
      <c r="Q707" s="13" t="str">
        <f t="shared" si="118"/>
        <v/>
      </c>
      <c r="R707" s="2"/>
      <c r="T707" s="13" t="str">
        <f t="shared" si="119"/>
        <v/>
      </c>
      <c r="V707" s="13" t="str">
        <f t="shared" si="120"/>
        <v/>
      </c>
      <c r="W707" s="24" t="str">
        <f t="shared" si="121"/>
        <v/>
      </c>
      <c r="Y707" s="46" t="str">
        <f t="shared" si="122"/>
        <v/>
      </c>
      <c r="AA707" s="31" t="str">
        <f t="shared" si="129"/>
        <v/>
      </c>
      <c r="AB707" s="10" t="str">
        <f t="shared" si="129"/>
        <v/>
      </c>
      <c r="AC707" s="10" t="str">
        <f t="shared" si="129"/>
        <v/>
      </c>
      <c r="AD707" s="10" t="str">
        <f t="shared" si="129"/>
        <v/>
      </c>
      <c r="AE707" s="10" t="str">
        <f t="shared" si="129"/>
        <v/>
      </c>
      <c r="AF707" s="10" t="str">
        <f t="shared" si="129"/>
        <v/>
      </c>
      <c r="AG707" s="10" t="str">
        <f t="shared" si="129"/>
        <v/>
      </c>
      <c r="AH707" s="10" t="str">
        <f t="shared" si="129"/>
        <v/>
      </c>
      <c r="AI707" s="10" t="str">
        <f t="shared" si="129"/>
        <v/>
      </c>
      <c r="AJ707" s="10" t="str">
        <f t="shared" si="129"/>
        <v/>
      </c>
      <c r="AK707" s="10" t="str">
        <f t="shared" si="129"/>
        <v/>
      </c>
      <c r="AL707" s="10" t="str">
        <f t="shared" si="129"/>
        <v/>
      </c>
      <c r="AM707" s="10" t="str">
        <f t="shared" si="129"/>
        <v/>
      </c>
      <c r="AN707" s="10" t="str">
        <f t="shared" si="129"/>
        <v/>
      </c>
      <c r="AO707" s="32" t="str">
        <f t="shared" si="129"/>
        <v/>
      </c>
      <c r="AU707" s="13" t="str">
        <f>IF($F707="", "", IF(COUNTIF('Intro &amp; Setup'!$T$17:$Y$26, $F707)&gt;0, "", "X"))</f>
        <v/>
      </c>
      <c r="AW707" s="39" t="str">
        <f>IF(K707="", "", IF(COUNTIF('Intro &amp; Setup'!$AP$17:$AS$31, K707)&gt;0, "", "X"))</f>
        <v/>
      </c>
      <c r="AX707" s="1" t="str">
        <f>IF(L707="", "", IF(COUNTIF('Intro &amp; Setup'!$AP$17:$AS$31, L707)&gt;0, "", "X"))</f>
        <v/>
      </c>
      <c r="AY707" s="1" t="str">
        <f>IF(M707="", "", IF(COUNTIF('Intro &amp; Setup'!$AP$17:$AS$31, M707)&gt;0, "", "X"))</f>
        <v/>
      </c>
      <c r="AZ707" s="40" t="str">
        <f>IF(N707="", "", IF(COUNTIF('Intro &amp; Setup'!$AP$17:$AS$31, N707)&gt;0, "", "X"))</f>
        <v/>
      </c>
      <c r="BB707" s="55" t="str">
        <f t="shared" si="123"/>
        <v/>
      </c>
      <c r="BC707" s="56" t="str">
        <f t="shared" si="123"/>
        <v/>
      </c>
      <c r="BE707" s="13" t="str">
        <f t="shared" si="124"/>
        <v/>
      </c>
      <c r="BG707" s="13" t="str">
        <f t="shared" si="125"/>
        <v/>
      </c>
    </row>
    <row r="708" spans="1:59" x14ac:dyDescent="0.25">
      <c r="A708" s="2"/>
      <c r="B708" s="72"/>
      <c r="C708" s="73"/>
      <c r="D708" s="74"/>
      <c r="E708" s="74"/>
      <c r="F708" s="75"/>
      <c r="G708" s="74"/>
      <c r="H708" s="76"/>
      <c r="I708" s="74"/>
      <c r="J708" s="77"/>
      <c r="K708" s="72"/>
      <c r="L708" s="75"/>
      <c r="M708" s="75"/>
      <c r="N708" s="78"/>
      <c r="O708" s="79"/>
      <c r="P708" s="2"/>
      <c r="Q708" s="13" t="str">
        <f t="shared" si="118"/>
        <v/>
      </c>
      <c r="R708" s="2"/>
      <c r="T708" s="13" t="str">
        <f t="shared" si="119"/>
        <v/>
      </c>
      <c r="V708" s="13" t="str">
        <f t="shared" si="120"/>
        <v/>
      </c>
      <c r="W708" s="24" t="str">
        <f t="shared" si="121"/>
        <v/>
      </c>
      <c r="Y708" s="46" t="str">
        <f t="shared" si="122"/>
        <v/>
      </c>
      <c r="AA708" s="31" t="str">
        <f t="shared" si="129"/>
        <v/>
      </c>
      <c r="AB708" s="10" t="str">
        <f t="shared" si="129"/>
        <v/>
      </c>
      <c r="AC708" s="10" t="str">
        <f t="shared" si="129"/>
        <v/>
      </c>
      <c r="AD708" s="10" t="str">
        <f t="shared" si="129"/>
        <v/>
      </c>
      <c r="AE708" s="10" t="str">
        <f t="shared" si="129"/>
        <v/>
      </c>
      <c r="AF708" s="10" t="str">
        <f t="shared" si="129"/>
        <v/>
      </c>
      <c r="AG708" s="10" t="str">
        <f t="shared" si="129"/>
        <v/>
      </c>
      <c r="AH708" s="10" t="str">
        <f t="shared" si="129"/>
        <v/>
      </c>
      <c r="AI708" s="10" t="str">
        <f t="shared" si="129"/>
        <v/>
      </c>
      <c r="AJ708" s="10" t="str">
        <f t="shared" si="129"/>
        <v/>
      </c>
      <c r="AK708" s="10" t="str">
        <f t="shared" si="129"/>
        <v/>
      </c>
      <c r="AL708" s="10" t="str">
        <f t="shared" si="129"/>
        <v/>
      </c>
      <c r="AM708" s="10" t="str">
        <f t="shared" si="129"/>
        <v/>
      </c>
      <c r="AN708" s="10" t="str">
        <f t="shared" si="129"/>
        <v/>
      </c>
      <c r="AO708" s="32" t="str">
        <f t="shared" si="129"/>
        <v/>
      </c>
      <c r="AU708" s="13" t="str">
        <f>IF($F708="", "", IF(COUNTIF('Intro &amp; Setup'!$T$17:$Y$26, $F708)&gt;0, "", "X"))</f>
        <v/>
      </c>
      <c r="AW708" s="39" t="str">
        <f>IF(K708="", "", IF(COUNTIF('Intro &amp; Setup'!$AP$17:$AS$31, K708)&gt;0, "", "X"))</f>
        <v/>
      </c>
      <c r="AX708" s="1" t="str">
        <f>IF(L708="", "", IF(COUNTIF('Intro &amp; Setup'!$AP$17:$AS$31, L708)&gt;0, "", "X"))</f>
        <v/>
      </c>
      <c r="AY708" s="1" t="str">
        <f>IF(M708="", "", IF(COUNTIF('Intro &amp; Setup'!$AP$17:$AS$31, M708)&gt;0, "", "X"))</f>
        <v/>
      </c>
      <c r="AZ708" s="40" t="str">
        <f>IF(N708="", "", IF(COUNTIF('Intro &amp; Setup'!$AP$17:$AS$31, N708)&gt;0, "", "X"))</f>
        <v/>
      </c>
      <c r="BB708" s="55" t="str">
        <f t="shared" si="123"/>
        <v/>
      </c>
      <c r="BC708" s="56" t="str">
        <f t="shared" si="123"/>
        <v/>
      </c>
      <c r="BE708" s="13" t="str">
        <f t="shared" si="124"/>
        <v/>
      </c>
      <c r="BG708" s="13" t="str">
        <f t="shared" si="125"/>
        <v/>
      </c>
    </row>
    <row r="709" spans="1:59" x14ac:dyDescent="0.25">
      <c r="A709" s="2"/>
      <c r="B709" s="72"/>
      <c r="C709" s="73"/>
      <c r="D709" s="74"/>
      <c r="E709" s="74"/>
      <c r="F709" s="75"/>
      <c r="G709" s="74"/>
      <c r="H709" s="76"/>
      <c r="I709" s="74"/>
      <c r="J709" s="77"/>
      <c r="K709" s="72"/>
      <c r="L709" s="75"/>
      <c r="M709" s="75"/>
      <c r="N709" s="78"/>
      <c r="O709" s="79"/>
      <c r="P709" s="2"/>
      <c r="Q709" s="13" t="str">
        <f t="shared" si="118"/>
        <v/>
      </c>
      <c r="R709" s="2"/>
      <c r="T709" s="13" t="str">
        <f t="shared" si="119"/>
        <v/>
      </c>
      <c r="V709" s="13" t="str">
        <f t="shared" si="120"/>
        <v/>
      </c>
      <c r="W709" s="24" t="str">
        <f t="shared" si="121"/>
        <v/>
      </c>
      <c r="Y709" s="46" t="str">
        <f t="shared" si="122"/>
        <v/>
      </c>
      <c r="AA709" s="31" t="str">
        <f t="shared" si="129"/>
        <v/>
      </c>
      <c r="AB709" s="10" t="str">
        <f t="shared" si="129"/>
        <v/>
      </c>
      <c r="AC709" s="10" t="str">
        <f t="shared" si="129"/>
        <v/>
      </c>
      <c r="AD709" s="10" t="str">
        <f t="shared" si="129"/>
        <v/>
      </c>
      <c r="AE709" s="10" t="str">
        <f t="shared" si="129"/>
        <v/>
      </c>
      <c r="AF709" s="10" t="str">
        <f t="shared" si="129"/>
        <v/>
      </c>
      <c r="AG709" s="10" t="str">
        <f t="shared" si="129"/>
        <v/>
      </c>
      <c r="AH709" s="10" t="str">
        <f t="shared" si="129"/>
        <v/>
      </c>
      <c r="AI709" s="10" t="str">
        <f t="shared" si="129"/>
        <v/>
      </c>
      <c r="AJ709" s="10" t="str">
        <f t="shared" si="129"/>
        <v/>
      </c>
      <c r="AK709" s="10" t="str">
        <f t="shared" si="129"/>
        <v/>
      </c>
      <c r="AL709" s="10" t="str">
        <f t="shared" si="129"/>
        <v/>
      </c>
      <c r="AM709" s="10" t="str">
        <f t="shared" si="129"/>
        <v/>
      </c>
      <c r="AN709" s="10" t="str">
        <f t="shared" si="129"/>
        <v/>
      </c>
      <c r="AO709" s="32" t="str">
        <f t="shared" si="129"/>
        <v/>
      </c>
      <c r="AU709" s="13" t="str">
        <f>IF($F709="", "", IF(COUNTIF('Intro &amp; Setup'!$T$17:$Y$26, $F709)&gt;0, "", "X"))</f>
        <v/>
      </c>
      <c r="AW709" s="39" t="str">
        <f>IF(K709="", "", IF(COUNTIF('Intro &amp; Setup'!$AP$17:$AS$31, K709)&gt;0, "", "X"))</f>
        <v/>
      </c>
      <c r="AX709" s="1" t="str">
        <f>IF(L709="", "", IF(COUNTIF('Intro &amp; Setup'!$AP$17:$AS$31, L709)&gt;0, "", "X"))</f>
        <v/>
      </c>
      <c r="AY709" s="1" t="str">
        <f>IF(M709="", "", IF(COUNTIF('Intro &amp; Setup'!$AP$17:$AS$31, M709)&gt;0, "", "X"))</f>
        <v/>
      </c>
      <c r="AZ709" s="40" t="str">
        <f>IF(N709="", "", IF(COUNTIF('Intro &amp; Setup'!$AP$17:$AS$31, N709)&gt;0, "", "X"))</f>
        <v/>
      </c>
      <c r="BB709" s="55" t="str">
        <f t="shared" si="123"/>
        <v/>
      </c>
      <c r="BC709" s="56" t="str">
        <f t="shared" si="123"/>
        <v/>
      </c>
      <c r="BE709" s="13" t="str">
        <f t="shared" si="124"/>
        <v/>
      </c>
      <c r="BG709" s="13" t="str">
        <f t="shared" si="125"/>
        <v/>
      </c>
    </row>
    <row r="710" spans="1:59" x14ac:dyDescent="0.25">
      <c r="A710" s="2"/>
      <c r="B710" s="72"/>
      <c r="C710" s="73"/>
      <c r="D710" s="74"/>
      <c r="E710" s="74"/>
      <c r="F710" s="75"/>
      <c r="G710" s="74"/>
      <c r="H710" s="76"/>
      <c r="I710" s="74"/>
      <c r="J710" s="77"/>
      <c r="K710" s="72"/>
      <c r="L710" s="75"/>
      <c r="M710" s="75"/>
      <c r="N710" s="78"/>
      <c r="O710" s="79"/>
      <c r="P710" s="2"/>
      <c r="Q710" s="13" t="str">
        <f t="shared" si="118"/>
        <v/>
      </c>
      <c r="R710" s="2"/>
      <c r="T710" s="13" t="str">
        <f t="shared" si="119"/>
        <v/>
      </c>
      <c r="V710" s="13" t="str">
        <f t="shared" si="120"/>
        <v/>
      </c>
      <c r="W710" s="24" t="str">
        <f t="shared" si="121"/>
        <v/>
      </c>
      <c r="Y710" s="46" t="str">
        <f t="shared" si="122"/>
        <v/>
      </c>
      <c r="AA710" s="31" t="str">
        <f t="shared" si="129"/>
        <v/>
      </c>
      <c r="AB710" s="10" t="str">
        <f t="shared" si="129"/>
        <v/>
      </c>
      <c r="AC710" s="10" t="str">
        <f t="shared" si="129"/>
        <v/>
      </c>
      <c r="AD710" s="10" t="str">
        <f t="shared" si="129"/>
        <v/>
      </c>
      <c r="AE710" s="10" t="str">
        <f t="shared" si="129"/>
        <v/>
      </c>
      <c r="AF710" s="10" t="str">
        <f t="shared" si="129"/>
        <v/>
      </c>
      <c r="AG710" s="10" t="str">
        <f t="shared" si="129"/>
        <v/>
      </c>
      <c r="AH710" s="10" t="str">
        <f t="shared" si="129"/>
        <v/>
      </c>
      <c r="AI710" s="10" t="str">
        <f t="shared" si="129"/>
        <v/>
      </c>
      <c r="AJ710" s="10" t="str">
        <f t="shared" si="129"/>
        <v/>
      </c>
      <c r="AK710" s="10" t="str">
        <f t="shared" si="129"/>
        <v/>
      </c>
      <c r="AL710" s="10" t="str">
        <f t="shared" si="129"/>
        <v/>
      </c>
      <c r="AM710" s="10" t="str">
        <f t="shared" si="129"/>
        <v/>
      </c>
      <c r="AN710" s="10" t="str">
        <f t="shared" si="129"/>
        <v/>
      </c>
      <c r="AO710" s="32" t="str">
        <f t="shared" si="129"/>
        <v/>
      </c>
      <c r="AU710" s="13" t="str">
        <f>IF($F710="", "", IF(COUNTIF('Intro &amp; Setup'!$T$17:$Y$26, $F710)&gt;0, "", "X"))</f>
        <v/>
      </c>
      <c r="AW710" s="39" t="str">
        <f>IF(K710="", "", IF(COUNTIF('Intro &amp; Setup'!$AP$17:$AS$31, K710)&gt;0, "", "X"))</f>
        <v/>
      </c>
      <c r="AX710" s="1" t="str">
        <f>IF(L710="", "", IF(COUNTIF('Intro &amp; Setup'!$AP$17:$AS$31, L710)&gt;0, "", "X"))</f>
        <v/>
      </c>
      <c r="AY710" s="1" t="str">
        <f>IF(M710="", "", IF(COUNTIF('Intro &amp; Setup'!$AP$17:$AS$31, M710)&gt;0, "", "X"))</f>
        <v/>
      </c>
      <c r="AZ710" s="40" t="str">
        <f>IF(N710="", "", IF(COUNTIF('Intro &amp; Setup'!$AP$17:$AS$31, N710)&gt;0, "", "X"))</f>
        <v/>
      </c>
      <c r="BB710" s="55" t="str">
        <f t="shared" si="123"/>
        <v/>
      </c>
      <c r="BC710" s="56" t="str">
        <f t="shared" si="123"/>
        <v/>
      </c>
      <c r="BE710" s="13" t="str">
        <f t="shared" si="124"/>
        <v/>
      </c>
      <c r="BG710" s="13" t="str">
        <f t="shared" si="125"/>
        <v/>
      </c>
    </row>
    <row r="711" spans="1:59" x14ac:dyDescent="0.25">
      <c r="A711" s="2"/>
      <c r="B711" s="72"/>
      <c r="C711" s="73"/>
      <c r="D711" s="74"/>
      <c r="E711" s="74"/>
      <c r="F711" s="75"/>
      <c r="G711" s="74"/>
      <c r="H711" s="76"/>
      <c r="I711" s="74"/>
      <c r="J711" s="77"/>
      <c r="K711" s="72"/>
      <c r="L711" s="75"/>
      <c r="M711" s="75"/>
      <c r="N711" s="78"/>
      <c r="O711" s="79"/>
      <c r="P711" s="2"/>
      <c r="Q711" s="13" t="str">
        <f t="shared" si="118"/>
        <v/>
      </c>
      <c r="R711" s="2"/>
      <c r="T711" s="13" t="str">
        <f t="shared" si="119"/>
        <v/>
      </c>
      <c r="V711" s="13" t="str">
        <f t="shared" si="120"/>
        <v/>
      </c>
      <c r="W711" s="24" t="str">
        <f t="shared" si="121"/>
        <v/>
      </c>
      <c r="Y711" s="46" t="str">
        <f t="shared" si="122"/>
        <v/>
      </c>
      <c r="AA711" s="31" t="str">
        <f t="shared" si="129"/>
        <v/>
      </c>
      <c r="AB711" s="10" t="str">
        <f t="shared" si="129"/>
        <v/>
      </c>
      <c r="AC711" s="10" t="str">
        <f t="shared" si="129"/>
        <v/>
      </c>
      <c r="AD711" s="10" t="str">
        <f t="shared" si="129"/>
        <v/>
      </c>
      <c r="AE711" s="10" t="str">
        <f t="shared" si="129"/>
        <v/>
      </c>
      <c r="AF711" s="10" t="str">
        <f t="shared" si="129"/>
        <v/>
      </c>
      <c r="AG711" s="10" t="str">
        <f t="shared" si="129"/>
        <v/>
      </c>
      <c r="AH711" s="10" t="str">
        <f t="shared" si="129"/>
        <v/>
      </c>
      <c r="AI711" s="10" t="str">
        <f t="shared" si="129"/>
        <v/>
      </c>
      <c r="AJ711" s="10" t="str">
        <f t="shared" si="129"/>
        <v/>
      </c>
      <c r="AK711" s="10" t="str">
        <f t="shared" si="129"/>
        <v/>
      </c>
      <c r="AL711" s="10" t="str">
        <f t="shared" si="129"/>
        <v/>
      </c>
      <c r="AM711" s="10" t="str">
        <f t="shared" si="129"/>
        <v/>
      </c>
      <c r="AN711" s="10" t="str">
        <f t="shared" si="129"/>
        <v/>
      </c>
      <c r="AO711" s="32" t="str">
        <f t="shared" si="129"/>
        <v/>
      </c>
      <c r="AU711" s="13" t="str">
        <f>IF($F711="", "", IF(COUNTIF('Intro &amp; Setup'!$T$17:$Y$26, $F711)&gt;0, "", "X"))</f>
        <v/>
      </c>
      <c r="AW711" s="39" t="str">
        <f>IF(K711="", "", IF(COUNTIF('Intro &amp; Setup'!$AP$17:$AS$31, K711)&gt;0, "", "X"))</f>
        <v/>
      </c>
      <c r="AX711" s="1" t="str">
        <f>IF(L711="", "", IF(COUNTIF('Intro &amp; Setup'!$AP$17:$AS$31, L711)&gt;0, "", "X"))</f>
        <v/>
      </c>
      <c r="AY711" s="1" t="str">
        <f>IF(M711="", "", IF(COUNTIF('Intro &amp; Setup'!$AP$17:$AS$31, M711)&gt;0, "", "X"))</f>
        <v/>
      </c>
      <c r="AZ711" s="40" t="str">
        <f>IF(N711="", "", IF(COUNTIF('Intro &amp; Setup'!$AP$17:$AS$31, N711)&gt;0, "", "X"))</f>
        <v/>
      </c>
      <c r="BB711" s="55" t="str">
        <f t="shared" si="123"/>
        <v/>
      </c>
      <c r="BC711" s="56" t="str">
        <f t="shared" si="123"/>
        <v/>
      </c>
      <c r="BE711" s="13" t="str">
        <f t="shared" si="124"/>
        <v/>
      </c>
      <c r="BG711" s="13" t="str">
        <f t="shared" si="125"/>
        <v/>
      </c>
    </row>
    <row r="712" spans="1:59" x14ac:dyDescent="0.25">
      <c r="A712" s="2"/>
      <c r="B712" s="72"/>
      <c r="C712" s="73"/>
      <c r="D712" s="74"/>
      <c r="E712" s="74"/>
      <c r="F712" s="75"/>
      <c r="G712" s="74"/>
      <c r="H712" s="76"/>
      <c r="I712" s="74"/>
      <c r="J712" s="77"/>
      <c r="K712" s="72"/>
      <c r="L712" s="75"/>
      <c r="M712" s="75"/>
      <c r="N712" s="78"/>
      <c r="O712" s="79"/>
      <c r="P712" s="2"/>
      <c r="Q712" s="13" t="str">
        <f t="shared" si="118"/>
        <v/>
      </c>
      <c r="R712" s="2"/>
      <c r="T712" s="13" t="str">
        <f t="shared" si="119"/>
        <v/>
      </c>
      <c r="V712" s="13" t="str">
        <f t="shared" si="120"/>
        <v/>
      </c>
      <c r="W712" s="24" t="str">
        <f t="shared" si="121"/>
        <v/>
      </c>
      <c r="Y712" s="46" t="str">
        <f t="shared" si="122"/>
        <v/>
      </c>
      <c r="AA712" s="31" t="str">
        <f t="shared" si="129"/>
        <v/>
      </c>
      <c r="AB712" s="10" t="str">
        <f t="shared" si="129"/>
        <v/>
      </c>
      <c r="AC712" s="10" t="str">
        <f t="shared" si="129"/>
        <v/>
      </c>
      <c r="AD712" s="10" t="str">
        <f t="shared" si="129"/>
        <v/>
      </c>
      <c r="AE712" s="10" t="str">
        <f t="shared" si="129"/>
        <v/>
      </c>
      <c r="AF712" s="10" t="str">
        <f t="shared" si="129"/>
        <v/>
      </c>
      <c r="AG712" s="10" t="str">
        <f t="shared" si="129"/>
        <v/>
      </c>
      <c r="AH712" s="10" t="str">
        <f t="shared" si="129"/>
        <v/>
      </c>
      <c r="AI712" s="10" t="str">
        <f t="shared" si="129"/>
        <v/>
      </c>
      <c r="AJ712" s="10" t="str">
        <f t="shared" si="129"/>
        <v/>
      </c>
      <c r="AK712" s="10" t="str">
        <f t="shared" si="129"/>
        <v/>
      </c>
      <c r="AL712" s="10" t="str">
        <f t="shared" si="129"/>
        <v/>
      </c>
      <c r="AM712" s="10" t="str">
        <f t="shared" si="129"/>
        <v/>
      </c>
      <c r="AN712" s="10" t="str">
        <f t="shared" si="129"/>
        <v/>
      </c>
      <c r="AO712" s="32" t="str">
        <f t="shared" si="129"/>
        <v/>
      </c>
      <c r="AU712" s="13" t="str">
        <f>IF($F712="", "", IF(COUNTIF('Intro &amp; Setup'!$T$17:$Y$26, $F712)&gt;0, "", "X"))</f>
        <v/>
      </c>
      <c r="AW712" s="39" t="str">
        <f>IF(K712="", "", IF(COUNTIF('Intro &amp; Setup'!$AP$17:$AS$31, K712)&gt;0, "", "X"))</f>
        <v/>
      </c>
      <c r="AX712" s="1" t="str">
        <f>IF(L712="", "", IF(COUNTIF('Intro &amp; Setup'!$AP$17:$AS$31, L712)&gt;0, "", "X"))</f>
        <v/>
      </c>
      <c r="AY712" s="1" t="str">
        <f>IF(M712="", "", IF(COUNTIF('Intro &amp; Setup'!$AP$17:$AS$31, M712)&gt;0, "", "X"))</f>
        <v/>
      </c>
      <c r="AZ712" s="40" t="str">
        <f>IF(N712="", "", IF(COUNTIF('Intro &amp; Setup'!$AP$17:$AS$31, N712)&gt;0, "", "X"))</f>
        <v/>
      </c>
      <c r="BB712" s="55" t="str">
        <f t="shared" si="123"/>
        <v/>
      </c>
      <c r="BC712" s="56" t="str">
        <f t="shared" si="123"/>
        <v/>
      </c>
      <c r="BE712" s="13" t="str">
        <f t="shared" si="124"/>
        <v/>
      </c>
      <c r="BG712" s="13" t="str">
        <f t="shared" si="125"/>
        <v/>
      </c>
    </row>
    <row r="713" spans="1:59" x14ac:dyDescent="0.25">
      <c r="A713" s="2"/>
      <c r="B713" s="72"/>
      <c r="C713" s="73"/>
      <c r="D713" s="74"/>
      <c r="E713" s="74"/>
      <c r="F713" s="75"/>
      <c r="G713" s="74"/>
      <c r="H713" s="76"/>
      <c r="I713" s="74"/>
      <c r="J713" s="77"/>
      <c r="K713" s="72"/>
      <c r="L713" s="75"/>
      <c r="M713" s="75"/>
      <c r="N713" s="78"/>
      <c r="O713" s="79"/>
      <c r="P713" s="2"/>
      <c r="Q713" s="13" t="str">
        <f t="shared" si="118"/>
        <v/>
      </c>
      <c r="R713" s="2"/>
      <c r="T713" s="13" t="str">
        <f t="shared" si="119"/>
        <v/>
      </c>
      <c r="V713" s="13" t="str">
        <f t="shared" si="120"/>
        <v/>
      </c>
      <c r="W713" s="24" t="str">
        <f t="shared" si="121"/>
        <v/>
      </c>
      <c r="Y713" s="46" t="str">
        <f t="shared" si="122"/>
        <v/>
      </c>
      <c r="AA713" s="31" t="str">
        <f t="shared" si="129"/>
        <v/>
      </c>
      <c r="AB713" s="10" t="str">
        <f t="shared" si="129"/>
        <v/>
      </c>
      <c r="AC713" s="10" t="str">
        <f t="shared" si="129"/>
        <v/>
      </c>
      <c r="AD713" s="10" t="str">
        <f t="shared" si="129"/>
        <v/>
      </c>
      <c r="AE713" s="10" t="str">
        <f t="shared" si="129"/>
        <v/>
      </c>
      <c r="AF713" s="10" t="str">
        <f t="shared" si="129"/>
        <v/>
      </c>
      <c r="AG713" s="10" t="str">
        <f t="shared" si="129"/>
        <v/>
      </c>
      <c r="AH713" s="10" t="str">
        <f t="shared" si="129"/>
        <v/>
      </c>
      <c r="AI713" s="10" t="str">
        <f t="shared" si="129"/>
        <v/>
      </c>
      <c r="AJ713" s="10" t="str">
        <f t="shared" si="129"/>
        <v/>
      </c>
      <c r="AK713" s="10" t="str">
        <f t="shared" si="129"/>
        <v/>
      </c>
      <c r="AL713" s="10" t="str">
        <f t="shared" si="129"/>
        <v/>
      </c>
      <c r="AM713" s="10" t="str">
        <f t="shared" si="129"/>
        <v/>
      </c>
      <c r="AN713" s="10" t="str">
        <f t="shared" si="129"/>
        <v/>
      </c>
      <c r="AO713" s="32" t="str">
        <f t="shared" si="129"/>
        <v/>
      </c>
      <c r="AU713" s="13" t="str">
        <f>IF($F713="", "", IF(COUNTIF('Intro &amp; Setup'!$T$17:$Y$26, $F713)&gt;0, "", "X"))</f>
        <v/>
      </c>
      <c r="AW713" s="39" t="str">
        <f>IF(K713="", "", IF(COUNTIF('Intro &amp; Setup'!$AP$17:$AS$31, K713)&gt;0, "", "X"))</f>
        <v/>
      </c>
      <c r="AX713" s="1" t="str">
        <f>IF(L713="", "", IF(COUNTIF('Intro &amp; Setup'!$AP$17:$AS$31, L713)&gt;0, "", "X"))</f>
        <v/>
      </c>
      <c r="AY713" s="1" t="str">
        <f>IF(M713="", "", IF(COUNTIF('Intro &amp; Setup'!$AP$17:$AS$31, M713)&gt;0, "", "X"))</f>
        <v/>
      </c>
      <c r="AZ713" s="40" t="str">
        <f>IF(N713="", "", IF(COUNTIF('Intro &amp; Setup'!$AP$17:$AS$31, N713)&gt;0, "", "X"))</f>
        <v/>
      </c>
      <c r="BB713" s="55" t="str">
        <f t="shared" si="123"/>
        <v/>
      </c>
      <c r="BC713" s="56" t="str">
        <f t="shared" si="123"/>
        <v/>
      </c>
      <c r="BE713" s="13" t="str">
        <f t="shared" si="124"/>
        <v/>
      </c>
      <c r="BG713" s="13" t="str">
        <f t="shared" si="125"/>
        <v/>
      </c>
    </row>
    <row r="714" spans="1:59" x14ac:dyDescent="0.25">
      <c r="A714" s="2"/>
      <c r="B714" s="72"/>
      <c r="C714" s="73"/>
      <c r="D714" s="74"/>
      <c r="E714" s="74"/>
      <c r="F714" s="75"/>
      <c r="G714" s="74"/>
      <c r="H714" s="76"/>
      <c r="I714" s="74"/>
      <c r="J714" s="77"/>
      <c r="K714" s="72"/>
      <c r="L714" s="75"/>
      <c r="M714" s="75"/>
      <c r="N714" s="78"/>
      <c r="O714" s="79"/>
      <c r="P714" s="2"/>
      <c r="Q714" s="13" t="str">
        <f t="shared" si="118"/>
        <v/>
      </c>
      <c r="R714" s="2"/>
      <c r="T714" s="13" t="str">
        <f t="shared" si="119"/>
        <v/>
      </c>
      <c r="V714" s="13" t="str">
        <f t="shared" si="120"/>
        <v/>
      </c>
      <c r="W714" s="24" t="str">
        <f t="shared" si="121"/>
        <v/>
      </c>
      <c r="Y714" s="46" t="str">
        <f t="shared" si="122"/>
        <v/>
      </c>
      <c r="AA714" s="31" t="str">
        <f t="shared" si="129"/>
        <v/>
      </c>
      <c r="AB714" s="10" t="str">
        <f t="shared" si="129"/>
        <v/>
      </c>
      <c r="AC714" s="10" t="str">
        <f t="shared" si="129"/>
        <v/>
      </c>
      <c r="AD714" s="10" t="str">
        <f t="shared" si="129"/>
        <v/>
      </c>
      <c r="AE714" s="10" t="str">
        <f t="shared" si="129"/>
        <v/>
      </c>
      <c r="AF714" s="10" t="str">
        <f t="shared" si="129"/>
        <v/>
      </c>
      <c r="AG714" s="10" t="str">
        <f t="shared" si="129"/>
        <v/>
      </c>
      <c r="AH714" s="10" t="str">
        <f t="shared" si="129"/>
        <v/>
      </c>
      <c r="AI714" s="10" t="str">
        <f t="shared" si="129"/>
        <v/>
      </c>
      <c r="AJ714" s="10" t="str">
        <f t="shared" si="129"/>
        <v/>
      </c>
      <c r="AK714" s="10" t="str">
        <f t="shared" si="129"/>
        <v/>
      </c>
      <c r="AL714" s="10" t="str">
        <f t="shared" si="129"/>
        <v/>
      </c>
      <c r="AM714" s="10" t="str">
        <f t="shared" si="129"/>
        <v/>
      </c>
      <c r="AN714" s="10" t="str">
        <f t="shared" si="129"/>
        <v/>
      </c>
      <c r="AO714" s="32" t="str">
        <f t="shared" si="129"/>
        <v/>
      </c>
      <c r="AU714" s="13" t="str">
        <f>IF($F714="", "", IF(COUNTIF('Intro &amp; Setup'!$T$17:$Y$26, $F714)&gt;0, "", "X"))</f>
        <v/>
      </c>
      <c r="AW714" s="39" t="str">
        <f>IF(K714="", "", IF(COUNTIF('Intro &amp; Setup'!$AP$17:$AS$31, K714)&gt;0, "", "X"))</f>
        <v/>
      </c>
      <c r="AX714" s="1" t="str">
        <f>IF(L714="", "", IF(COUNTIF('Intro &amp; Setup'!$AP$17:$AS$31, L714)&gt;0, "", "X"))</f>
        <v/>
      </c>
      <c r="AY714" s="1" t="str">
        <f>IF(M714="", "", IF(COUNTIF('Intro &amp; Setup'!$AP$17:$AS$31, M714)&gt;0, "", "X"))</f>
        <v/>
      </c>
      <c r="AZ714" s="40" t="str">
        <f>IF(N714="", "", IF(COUNTIF('Intro &amp; Setup'!$AP$17:$AS$31, N714)&gt;0, "", "X"))</f>
        <v/>
      </c>
      <c r="BB714" s="55" t="str">
        <f t="shared" si="123"/>
        <v/>
      </c>
      <c r="BC714" s="56" t="str">
        <f t="shared" si="123"/>
        <v/>
      </c>
      <c r="BE714" s="13" t="str">
        <f t="shared" si="124"/>
        <v/>
      </c>
      <c r="BG714" s="13" t="str">
        <f t="shared" si="125"/>
        <v/>
      </c>
    </row>
    <row r="715" spans="1:59" x14ac:dyDescent="0.25">
      <c r="A715" s="2"/>
      <c r="B715" s="72"/>
      <c r="C715" s="73"/>
      <c r="D715" s="74"/>
      <c r="E715" s="74"/>
      <c r="F715" s="75"/>
      <c r="G715" s="74"/>
      <c r="H715" s="76"/>
      <c r="I715" s="74"/>
      <c r="J715" s="77"/>
      <c r="K715" s="72"/>
      <c r="L715" s="75"/>
      <c r="M715" s="75"/>
      <c r="N715" s="78"/>
      <c r="O715" s="79"/>
      <c r="P715" s="2"/>
      <c r="Q715" s="13" t="str">
        <f t="shared" si="118"/>
        <v/>
      </c>
      <c r="R715" s="2"/>
      <c r="T715" s="13" t="str">
        <f t="shared" si="119"/>
        <v/>
      </c>
      <c r="V715" s="13" t="str">
        <f t="shared" si="120"/>
        <v/>
      </c>
      <c r="W715" s="24" t="str">
        <f t="shared" si="121"/>
        <v/>
      </c>
      <c r="Y715" s="46" t="str">
        <f t="shared" si="122"/>
        <v/>
      </c>
      <c r="AA715" s="31" t="str">
        <f t="shared" si="129"/>
        <v/>
      </c>
      <c r="AB715" s="10" t="str">
        <f t="shared" si="129"/>
        <v/>
      </c>
      <c r="AC715" s="10" t="str">
        <f t="shared" si="129"/>
        <v/>
      </c>
      <c r="AD715" s="10" t="str">
        <f t="shared" si="129"/>
        <v/>
      </c>
      <c r="AE715" s="10" t="str">
        <f t="shared" si="129"/>
        <v/>
      </c>
      <c r="AF715" s="10" t="str">
        <f t="shared" si="129"/>
        <v/>
      </c>
      <c r="AG715" s="10" t="str">
        <f t="shared" si="129"/>
        <v/>
      </c>
      <c r="AH715" s="10" t="str">
        <f t="shared" si="129"/>
        <v/>
      </c>
      <c r="AI715" s="10" t="str">
        <f t="shared" si="129"/>
        <v/>
      </c>
      <c r="AJ715" s="10" t="str">
        <f t="shared" si="129"/>
        <v/>
      </c>
      <c r="AK715" s="10" t="str">
        <f t="shared" si="129"/>
        <v/>
      </c>
      <c r="AL715" s="10" t="str">
        <f t="shared" si="129"/>
        <v/>
      </c>
      <c r="AM715" s="10" t="str">
        <f t="shared" si="129"/>
        <v/>
      </c>
      <c r="AN715" s="10" t="str">
        <f t="shared" si="129"/>
        <v/>
      </c>
      <c r="AO715" s="32" t="str">
        <f t="shared" si="129"/>
        <v/>
      </c>
      <c r="AU715" s="13" t="str">
        <f>IF($F715="", "", IF(COUNTIF('Intro &amp; Setup'!$T$17:$Y$26, $F715)&gt;0, "", "X"))</f>
        <v/>
      </c>
      <c r="AW715" s="39" t="str">
        <f>IF(K715="", "", IF(COUNTIF('Intro &amp; Setup'!$AP$17:$AS$31, K715)&gt;0, "", "X"))</f>
        <v/>
      </c>
      <c r="AX715" s="1" t="str">
        <f>IF(L715="", "", IF(COUNTIF('Intro &amp; Setup'!$AP$17:$AS$31, L715)&gt;0, "", "X"))</f>
        <v/>
      </c>
      <c r="AY715" s="1" t="str">
        <f>IF(M715="", "", IF(COUNTIF('Intro &amp; Setup'!$AP$17:$AS$31, M715)&gt;0, "", "X"))</f>
        <v/>
      </c>
      <c r="AZ715" s="40" t="str">
        <f>IF(N715="", "", IF(COUNTIF('Intro &amp; Setup'!$AP$17:$AS$31, N715)&gt;0, "", "X"))</f>
        <v/>
      </c>
      <c r="BB715" s="55" t="str">
        <f t="shared" si="123"/>
        <v/>
      </c>
      <c r="BC715" s="56" t="str">
        <f t="shared" si="123"/>
        <v/>
      </c>
      <c r="BE715" s="13" t="str">
        <f t="shared" si="124"/>
        <v/>
      </c>
      <c r="BG715" s="13" t="str">
        <f t="shared" si="125"/>
        <v/>
      </c>
    </row>
    <row r="716" spans="1:59" x14ac:dyDescent="0.25">
      <c r="A716" s="2"/>
      <c r="B716" s="72"/>
      <c r="C716" s="73"/>
      <c r="D716" s="74"/>
      <c r="E716" s="74"/>
      <c r="F716" s="75"/>
      <c r="G716" s="74"/>
      <c r="H716" s="76"/>
      <c r="I716" s="74"/>
      <c r="J716" s="77"/>
      <c r="K716" s="72"/>
      <c r="L716" s="75"/>
      <c r="M716" s="75"/>
      <c r="N716" s="78"/>
      <c r="O716" s="79"/>
      <c r="P716" s="2"/>
      <c r="Q716" s="13" t="str">
        <f t="shared" ref="Q716:Q779" si="130">IF($T716="", "", IF($O716="", $T$4, $T$5))</f>
        <v/>
      </c>
      <c r="R716" s="2"/>
      <c r="T716" s="13" t="str">
        <f t="shared" ref="T716:T779" si="131">IF(COUNTIF($B716:$O716, "")=14, "", "X")</f>
        <v/>
      </c>
      <c r="V716" s="13" t="str">
        <f t="shared" ref="V716:V779" si="132">IF($T716="", "", 4-COUNTIF($K716:$N716, ""))</f>
        <v/>
      </c>
      <c r="W716" s="24" t="str">
        <f t="shared" ref="W716:W779" si="133">IFERROR(INDEX($W$3:$W$7, MATCH($V716, $V$3:$V$7, 0)), "")</f>
        <v/>
      </c>
      <c r="Y716" s="46" t="str">
        <f t="shared" ref="Y716:Y779" si="134">IF($T716="", "", $J716*$W716)</f>
        <v/>
      </c>
      <c r="AA716" s="31" t="str">
        <f t="shared" si="129"/>
        <v/>
      </c>
      <c r="AB716" s="10" t="str">
        <f t="shared" si="129"/>
        <v/>
      </c>
      <c r="AC716" s="10" t="str">
        <f t="shared" si="129"/>
        <v/>
      </c>
      <c r="AD716" s="10" t="str">
        <f t="shared" si="129"/>
        <v/>
      </c>
      <c r="AE716" s="10" t="str">
        <f t="shared" si="129"/>
        <v/>
      </c>
      <c r="AF716" s="10" t="str">
        <f t="shared" si="129"/>
        <v/>
      </c>
      <c r="AG716" s="10" t="str">
        <f t="shared" si="129"/>
        <v/>
      </c>
      <c r="AH716" s="10" t="str">
        <f t="shared" si="129"/>
        <v/>
      </c>
      <c r="AI716" s="10" t="str">
        <f t="shared" si="129"/>
        <v/>
      </c>
      <c r="AJ716" s="10" t="str">
        <f t="shared" si="129"/>
        <v/>
      </c>
      <c r="AK716" s="10" t="str">
        <f t="shared" si="129"/>
        <v/>
      </c>
      <c r="AL716" s="10" t="str">
        <f t="shared" si="129"/>
        <v/>
      </c>
      <c r="AM716" s="10" t="str">
        <f t="shared" si="129"/>
        <v/>
      </c>
      <c r="AN716" s="10" t="str">
        <f t="shared" si="129"/>
        <v/>
      </c>
      <c r="AO716" s="32" t="str">
        <f t="shared" si="129"/>
        <v/>
      </c>
      <c r="AU716" s="13" t="str">
        <f>IF($F716="", "", IF(COUNTIF('Intro &amp; Setup'!$T$17:$Y$26, $F716)&gt;0, "", "X"))</f>
        <v/>
      </c>
      <c r="AW716" s="39" t="str">
        <f>IF(K716="", "", IF(COUNTIF('Intro &amp; Setup'!$AP$17:$AS$31, K716)&gt;0, "", "X"))</f>
        <v/>
      </c>
      <c r="AX716" s="1" t="str">
        <f>IF(L716="", "", IF(COUNTIF('Intro &amp; Setup'!$AP$17:$AS$31, L716)&gt;0, "", "X"))</f>
        <v/>
      </c>
      <c r="AY716" s="1" t="str">
        <f>IF(M716="", "", IF(COUNTIF('Intro &amp; Setup'!$AP$17:$AS$31, M716)&gt;0, "", "X"))</f>
        <v/>
      </c>
      <c r="AZ716" s="40" t="str">
        <f>IF(N716="", "", IF(COUNTIF('Intro &amp; Setup'!$AP$17:$AS$31, N716)&gt;0, "", "X"))</f>
        <v/>
      </c>
      <c r="BB716" s="55" t="str">
        <f t="shared" ref="BB716:BC779" si="135">IF($T716="", "", IF($Q716=BB$10, $J716, 0))</f>
        <v/>
      </c>
      <c r="BC716" s="56" t="str">
        <f t="shared" si="135"/>
        <v/>
      </c>
      <c r="BE716" s="13" t="str">
        <f t="shared" ref="BE716:BE779" si="136">IF($C716="", "", TEXT($C716, "mmm yyyy"))</f>
        <v/>
      </c>
      <c r="BG716" s="13" t="str">
        <f t="shared" ref="BG716:BG779" si="137">IF(OR($O716="", $C716=""), "", NETWORKDAYS($C716, $O716)-1)</f>
        <v/>
      </c>
    </row>
    <row r="717" spans="1:59" x14ac:dyDescent="0.25">
      <c r="A717" s="2"/>
      <c r="B717" s="72"/>
      <c r="C717" s="73"/>
      <c r="D717" s="74"/>
      <c r="E717" s="74"/>
      <c r="F717" s="75"/>
      <c r="G717" s="74"/>
      <c r="H717" s="76"/>
      <c r="I717" s="74"/>
      <c r="J717" s="77"/>
      <c r="K717" s="72"/>
      <c r="L717" s="75"/>
      <c r="M717" s="75"/>
      <c r="N717" s="78"/>
      <c r="O717" s="79"/>
      <c r="P717" s="2"/>
      <c r="Q717" s="13" t="str">
        <f t="shared" si="130"/>
        <v/>
      </c>
      <c r="R717" s="2"/>
      <c r="T717" s="13" t="str">
        <f t="shared" si="131"/>
        <v/>
      </c>
      <c r="V717" s="13" t="str">
        <f t="shared" si="132"/>
        <v/>
      </c>
      <c r="W717" s="24" t="str">
        <f t="shared" si="133"/>
        <v/>
      </c>
      <c r="Y717" s="46" t="str">
        <f t="shared" si="134"/>
        <v/>
      </c>
      <c r="AA717" s="31" t="str">
        <f t="shared" si="129"/>
        <v/>
      </c>
      <c r="AB717" s="10" t="str">
        <f t="shared" si="129"/>
        <v/>
      </c>
      <c r="AC717" s="10" t="str">
        <f t="shared" si="129"/>
        <v/>
      </c>
      <c r="AD717" s="10" t="str">
        <f t="shared" si="129"/>
        <v/>
      </c>
      <c r="AE717" s="10" t="str">
        <f t="shared" si="129"/>
        <v/>
      </c>
      <c r="AF717" s="10" t="str">
        <f t="shared" si="129"/>
        <v/>
      </c>
      <c r="AG717" s="10" t="str">
        <f t="shared" si="129"/>
        <v/>
      </c>
      <c r="AH717" s="10" t="str">
        <f t="shared" si="129"/>
        <v/>
      </c>
      <c r="AI717" s="10" t="str">
        <f t="shared" si="129"/>
        <v/>
      </c>
      <c r="AJ717" s="10" t="str">
        <f t="shared" si="129"/>
        <v/>
      </c>
      <c r="AK717" s="10" t="str">
        <f t="shared" si="129"/>
        <v/>
      </c>
      <c r="AL717" s="10" t="str">
        <f t="shared" si="129"/>
        <v/>
      </c>
      <c r="AM717" s="10" t="str">
        <f t="shared" si="129"/>
        <v/>
      </c>
      <c r="AN717" s="10" t="str">
        <f t="shared" si="129"/>
        <v/>
      </c>
      <c r="AO717" s="32" t="str">
        <f t="shared" si="129"/>
        <v/>
      </c>
      <c r="AU717" s="13" t="str">
        <f>IF($F717="", "", IF(COUNTIF('Intro &amp; Setup'!$T$17:$Y$26, $F717)&gt;0, "", "X"))</f>
        <v/>
      </c>
      <c r="AW717" s="39" t="str">
        <f>IF(K717="", "", IF(COUNTIF('Intro &amp; Setup'!$AP$17:$AS$31, K717)&gt;0, "", "X"))</f>
        <v/>
      </c>
      <c r="AX717" s="1" t="str">
        <f>IF(L717="", "", IF(COUNTIF('Intro &amp; Setup'!$AP$17:$AS$31, L717)&gt;0, "", "X"))</f>
        <v/>
      </c>
      <c r="AY717" s="1" t="str">
        <f>IF(M717="", "", IF(COUNTIF('Intro &amp; Setup'!$AP$17:$AS$31, M717)&gt;0, "", "X"))</f>
        <v/>
      </c>
      <c r="AZ717" s="40" t="str">
        <f>IF(N717="", "", IF(COUNTIF('Intro &amp; Setup'!$AP$17:$AS$31, N717)&gt;0, "", "X"))</f>
        <v/>
      </c>
      <c r="BB717" s="55" t="str">
        <f t="shared" si="135"/>
        <v/>
      </c>
      <c r="BC717" s="56" t="str">
        <f t="shared" si="135"/>
        <v/>
      </c>
      <c r="BE717" s="13" t="str">
        <f t="shared" si="136"/>
        <v/>
      </c>
      <c r="BG717" s="13" t="str">
        <f t="shared" si="137"/>
        <v/>
      </c>
    </row>
    <row r="718" spans="1:59" x14ac:dyDescent="0.25">
      <c r="A718" s="2"/>
      <c r="B718" s="72"/>
      <c r="C718" s="73"/>
      <c r="D718" s="74"/>
      <c r="E718" s="74"/>
      <c r="F718" s="75"/>
      <c r="G718" s="74"/>
      <c r="H718" s="76"/>
      <c r="I718" s="74"/>
      <c r="J718" s="77"/>
      <c r="K718" s="72"/>
      <c r="L718" s="75"/>
      <c r="M718" s="75"/>
      <c r="N718" s="78"/>
      <c r="O718" s="79"/>
      <c r="P718" s="2"/>
      <c r="Q718" s="13" t="str">
        <f t="shared" si="130"/>
        <v/>
      </c>
      <c r="R718" s="2"/>
      <c r="T718" s="13" t="str">
        <f t="shared" si="131"/>
        <v/>
      </c>
      <c r="V718" s="13" t="str">
        <f t="shared" si="132"/>
        <v/>
      </c>
      <c r="W718" s="24" t="str">
        <f t="shared" si="133"/>
        <v/>
      </c>
      <c r="Y718" s="46" t="str">
        <f t="shared" si="134"/>
        <v/>
      </c>
      <c r="AA718" s="31" t="str">
        <f t="shared" si="129"/>
        <v/>
      </c>
      <c r="AB718" s="10" t="str">
        <f t="shared" si="129"/>
        <v/>
      </c>
      <c r="AC718" s="10" t="str">
        <f t="shared" si="129"/>
        <v/>
      </c>
      <c r="AD718" s="10" t="str">
        <f t="shared" si="129"/>
        <v/>
      </c>
      <c r="AE718" s="10" t="str">
        <f t="shared" si="129"/>
        <v/>
      </c>
      <c r="AF718" s="10" t="str">
        <f t="shared" si="129"/>
        <v/>
      </c>
      <c r="AG718" s="10" t="str">
        <f t="shared" si="129"/>
        <v/>
      </c>
      <c r="AH718" s="10" t="str">
        <f t="shared" si="129"/>
        <v/>
      </c>
      <c r="AI718" s="10" t="str">
        <f t="shared" si="129"/>
        <v/>
      </c>
      <c r="AJ718" s="10" t="str">
        <f t="shared" si="129"/>
        <v/>
      </c>
      <c r="AK718" s="10" t="str">
        <f t="shared" si="129"/>
        <v/>
      </c>
      <c r="AL718" s="10" t="str">
        <f t="shared" si="129"/>
        <v/>
      </c>
      <c r="AM718" s="10" t="str">
        <f t="shared" si="129"/>
        <v/>
      </c>
      <c r="AN718" s="10" t="str">
        <f t="shared" si="129"/>
        <v/>
      </c>
      <c r="AO718" s="32" t="str">
        <f t="shared" si="129"/>
        <v/>
      </c>
      <c r="AU718" s="13" t="str">
        <f>IF($F718="", "", IF(COUNTIF('Intro &amp; Setup'!$T$17:$Y$26, $F718)&gt;0, "", "X"))</f>
        <v/>
      </c>
      <c r="AW718" s="39" t="str">
        <f>IF(K718="", "", IF(COUNTIF('Intro &amp; Setup'!$AP$17:$AS$31, K718)&gt;0, "", "X"))</f>
        <v/>
      </c>
      <c r="AX718" s="1" t="str">
        <f>IF(L718="", "", IF(COUNTIF('Intro &amp; Setup'!$AP$17:$AS$31, L718)&gt;0, "", "X"))</f>
        <v/>
      </c>
      <c r="AY718" s="1" t="str">
        <f>IF(M718="", "", IF(COUNTIF('Intro &amp; Setup'!$AP$17:$AS$31, M718)&gt;0, "", "X"))</f>
        <v/>
      </c>
      <c r="AZ718" s="40" t="str">
        <f>IF(N718="", "", IF(COUNTIF('Intro &amp; Setup'!$AP$17:$AS$31, N718)&gt;0, "", "X"))</f>
        <v/>
      </c>
      <c r="BB718" s="55" t="str">
        <f t="shared" si="135"/>
        <v/>
      </c>
      <c r="BC718" s="56" t="str">
        <f t="shared" si="135"/>
        <v/>
      </c>
      <c r="BE718" s="13" t="str">
        <f t="shared" si="136"/>
        <v/>
      </c>
      <c r="BG718" s="13" t="str">
        <f t="shared" si="137"/>
        <v/>
      </c>
    </row>
    <row r="719" spans="1:59" x14ac:dyDescent="0.25">
      <c r="A719" s="2"/>
      <c r="B719" s="72"/>
      <c r="C719" s="73"/>
      <c r="D719" s="74"/>
      <c r="E719" s="74"/>
      <c r="F719" s="75"/>
      <c r="G719" s="74"/>
      <c r="H719" s="76"/>
      <c r="I719" s="74"/>
      <c r="J719" s="77"/>
      <c r="K719" s="72"/>
      <c r="L719" s="75"/>
      <c r="M719" s="75"/>
      <c r="N719" s="78"/>
      <c r="O719" s="79"/>
      <c r="P719" s="2"/>
      <c r="Q719" s="13" t="str">
        <f t="shared" si="130"/>
        <v/>
      </c>
      <c r="R719" s="2"/>
      <c r="T719" s="13" t="str">
        <f t="shared" si="131"/>
        <v/>
      </c>
      <c r="V719" s="13" t="str">
        <f t="shared" si="132"/>
        <v/>
      </c>
      <c r="W719" s="24" t="str">
        <f t="shared" si="133"/>
        <v/>
      </c>
      <c r="Y719" s="46" t="str">
        <f t="shared" si="134"/>
        <v/>
      </c>
      <c r="AA719" s="31" t="str">
        <f t="shared" si="129"/>
        <v/>
      </c>
      <c r="AB719" s="10" t="str">
        <f t="shared" si="129"/>
        <v/>
      </c>
      <c r="AC719" s="10" t="str">
        <f t="shared" si="129"/>
        <v/>
      </c>
      <c r="AD719" s="10" t="str">
        <f t="shared" si="129"/>
        <v/>
      </c>
      <c r="AE719" s="10" t="str">
        <f t="shared" si="129"/>
        <v/>
      </c>
      <c r="AF719" s="10" t="str">
        <f t="shared" si="129"/>
        <v/>
      </c>
      <c r="AG719" s="10" t="str">
        <f t="shared" si="129"/>
        <v/>
      </c>
      <c r="AH719" s="10" t="str">
        <f t="shared" si="129"/>
        <v/>
      </c>
      <c r="AI719" s="10" t="str">
        <f t="shared" si="129"/>
        <v/>
      </c>
      <c r="AJ719" s="10" t="str">
        <f t="shared" si="129"/>
        <v/>
      </c>
      <c r="AK719" s="10" t="str">
        <f t="shared" si="129"/>
        <v/>
      </c>
      <c r="AL719" s="10" t="str">
        <f t="shared" si="129"/>
        <v/>
      </c>
      <c r="AM719" s="10" t="str">
        <f t="shared" si="129"/>
        <v/>
      </c>
      <c r="AN719" s="10" t="str">
        <f t="shared" si="129"/>
        <v/>
      </c>
      <c r="AO719" s="32" t="str">
        <f t="shared" si="129"/>
        <v/>
      </c>
      <c r="AU719" s="13" t="str">
        <f>IF($F719="", "", IF(COUNTIF('Intro &amp; Setup'!$T$17:$Y$26, $F719)&gt;0, "", "X"))</f>
        <v/>
      </c>
      <c r="AW719" s="39" t="str">
        <f>IF(K719="", "", IF(COUNTIF('Intro &amp; Setup'!$AP$17:$AS$31, K719)&gt;0, "", "X"))</f>
        <v/>
      </c>
      <c r="AX719" s="1" t="str">
        <f>IF(L719="", "", IF(COUNTIF('Intro &amp; Setup'!$AP$17:$AS$31, L719)&gt;0, "", "X"))</f>
        <v/>
      </c>
      <c r="AY719" s="1" t="str">
        <f>IF(M719="", "", IF(COUNTIF('Intro &amp; Setup'!$AP$17:$AS$31, M719)&gt;0, "", "X"))</f>
        <v/>
      </c>
      <c r="AZ719" s="40" t="str">
        <f>IF(N719="", "", IF(COUNTIF('Intro &amp; Setup'!$AP$17:$AS$31, N719)&gt;0, "", "X"))</f>
        <v/>
      </c>
      <c r="BB719" s="55" t="str">
        <f t="shared" si="135"/>
        <v/>
      </c>
      <c r="BC719" s="56" t="str">
        <f t="shared" si="135"/>
        <v/>
      </c>
      <c r="BE719" s="13" t="str">
        <f t="shared" si="136"/>
        <v/>
      </c>
      <c r="BG719" s="13" t="str">
        <f t="shared" si="137"/>
        <v/>
      </c>
    </row>
    <row r="720" spans="1:59" x14ac:dyDescent="0.25">
      <c r="A720" s="2"/>
      <c r="B720" s="72"/>
      <c r="C720" s="73"/>
      <c r="D720" s="74"/>
      <c r="E720" s="74"/>
      <c r="F720" s="75"/>
      <c r="G720" s="74"/>
      <c r="H720" s="76"/>
      <c r="I720" s="74"/>
      <c r="J720" s="77"/>
      <c r="K720" s="72"/>
      <c r="L720" s="75"/>
      <c r="M720" s="75"/>
      <c r="N720" s="78"/>
      <c r="O720" s="79"/>
      <c r="P720" s="2"/>
      <c r="Q720" s="13" t="str">
        <f t="shared" si="130"/>
        <v/>
      </c>
      <c r="R720" s="2"/>
      <c r="T720" s="13" t="str">
        <f t="shared" si="131"/>
        <v/>
      </c>
      <c r="V720" s="13" t="str">
        <f t="shared" si="132"/>
        <v/>
      </c>
      <c r="W720" s="24" t="str">
        <f t="shared" si="133"/>
        <v/>
      </c>
      <c r="Y720" s="46" t="str">
        <f t="shared" si="134"/>
        <v/>
      </c>
      <c r="AA720" s="31" t="str">
        <f t="shared" si="129"/>
        <v/>
      </c>
      <c r="AB720" s="10" t="str">
        <f t="shared" si="129"/>
        <v/>
      </c>
      <c r="AC720" s="10" t="str">
        <f t="shared" si="129"/>
        <v/>
      </c>
      <c r="AD720" s="10" t="str">
        <f t="shared" si="129"/>
        <v/>
      </c>
      <c r="AE720" s="10" t="str">
        <f t="shared" si="129"/>
        <v/>
      </c>
      <c r="AF720" s="10" t="str">
        <f t="shared" si="129"/>
        <v/>
      </c>
      <c r="AG720" s="10" t="str">
        <f t="shared" si="129"/>
        <v/>
      </c>
      <c r="AH720" s="10" t="str">
        <f t="shared" si="129"/>
        <v/>
      </c>
      <c r="AI720" s="10" t="str">
        <f t="shared" si="129"/>
        <v/>
      </c>
      <c r="AJ720" s="10" t="str">
        <f t="shared" si="129"/>
        <v/>
      </c>
      <c r="AK720" s="10" t="str">
        <f t="shared" si="129"/>
        <v/>
      </c>
      <c r="AL720" s="10" t="str">
        <f t="shared" si="129"/>
        <v/>
      </c>
      <c r="AM720" s="10" t="str">
        <f t="shared" si="129"/>
        <v/>
      </c>
      <c r="AN720" s="10" t="str">
        <f t="shared" si="129"/>
        <v/>
      </c>
      <c r="AO720" s="32" t="str">
        <f t="shared" si="129"/>
        <v/>
      </c>
      <c r="AU720" s="13" t="str">
        <f>IF($F720="", "", IF(COUNTIF('Intro &amp; Setup'!$T$17:$Y$26, $F720)&gt;0, "", "X"))</f>
        <v/>
      </c>
      <c r="AW720" s="39" t="str">
        <f>IF(K720="", "", IF(COUNTIF('Intro &amp; Setup'!$AP$17:$AS$31, K720)&gt;0, "", "X"))</f>
        <v/>
      </c>
      <c r="AX720" s="1" t="str">
        <f>IF(L720="", "", IF(COUNTIF('Intro &amp; Setup'!$AP$17:$AS$31, L720)&gt;0, "", "X"))</f>
        <v/>
      </c>
      <c r="AY720" s="1" t="str">
        <f>IF(M720="", "", IF(COUNTIF('Intro &amp; Setup'!$AP$17:$AS$31, M720)&gt;0, "", "X"))</f>
        <v/>
      </c>
      <c r="AZ720" s="40" t="str">
        <f>IF(N720="", "", IF(COUNTIF('Intro &amp; Setup'!$AP$17:$AS$31, N720)&gt;0, "", "X"))</f>
        <v/>
      </c>
      <c r="BB720" s="55" t="str">
        <f t="shared" si="135"/>
        <v/>
      </c>
      <c r="BC720" s="56" t="str">
        <f t="shared" si="135"/>
        <v/>
      </c>
      <c r="BE720" s="13" t="str">
        <f t="shared" si="136"/>
        <v/>
      </c>
      <c r="BG720" s="13" t="str">
        <f t="shared" si="137"/>
        <v/>
      </c>
    </row>
    <row r="721" spans="1:59" x14ac:dyDescent="0.25">
      <c r="A721" s="2"/>
      <c r="B721" s="72"/>
      <c r="C721" s="73"/>
      <c r="D721" s="74"/>
      <c r="E721" s="74"/>
      <c r="F721" s="75"/>
      <c r="G721" s="74"/>
      <c r="H721" s="76"/>
      <c r="I721" s="74"/>
      <c r="J721" s="77"/>
      <c r="K721" s="72"/>
      <c r="L721" s="75"/>
      <c r="M721" s="75"/>
      <c r="N721" s="78"/>
      <c r="O721" s="79"/>
      <c r="P721" s="2"/>
      <c r="Q721" s="13" t="str">
        <f t="shared" si="130"/>
        <v/>
      </c>
      <c r="R721" s="2"/>
      <c r="T721" s="13" t="str">
        <f t="shared" si="131"/>
        <v/>
      </c>
      <c r="V721" s="13" t="str">
        <f t="shared" si="132"/>
        <v/>
      </c>
      <c r="W721" s="24" t="str">
        <f t="shared" si="133"/>
        <v/>
      </c>
      <c r="Y721" s="46" t="str">
        <f t="shared" si="134"/>
        <v/>
      </c>
      <c r="AA721" s="31" t="str">
        <f t="shared" si="129"/>
        <v/>
      </c>
      <c r="AB721" s="10" t="str">
        <f t="shared" si="129"/>
        <v/>
      </c>
      <c r="AC721" s="10" t="str">
        <f t="shared" si="129"/>
        <v/>
      </c>
      <c r="AD721" s="10" t="str">
        <f t="shared" si="129"/>
        <v/>
      </c>
      <c r="AE721" s="10" t="str">
        <f t="shared" si="129"/>
        <v/>
      </c>
      <c r="AF721" s="10" t="str">
        <f t="shared" si="129"/>
        <v/>
      </c>
      <c r="AG721" s="10" t="str">
        <f t="shared" si="129"/>
        <v/>
      </c>
      <c r="AH721" s="10" t="str">
        <f t="shared" si="129"/>
        <v/>
      </c>
      <c r="AI721" s="10" t="str">
        <f t="shared" si="129"/>
        <v/>
      </c>
      <c r="AJ721" s="10" t="str">
        <f t="shared" si="129"/>
        <v/>
      </c>
      <c r="AK721" s="10" t="str">
        <f t="shared" si="129"/>
        <v/>
      </c>
      <c r="AL721" s="10" t="str">
        <f t="shared" si="129"/>
        <v/>
      </c>
      <c r="AM721" s="10" t="str">
        <f t="shared" si="129"/>
        <v/>
      </c>
      <c r="AN721" s="10" t="str">
        <f t="shared" si="129"/>
        <v/>
      </c>
      <c r="AO721" s="32" t="str">
        <f t="shared" si="129"/>
        <v/>
      </c>
      <c r="AU721" s="13" t="str">
        <f>IF($F721="", "", IF(COUNTIF('Intro &amp; Setup'!$T$17:$Y$26, $F721)&gt;0, "", "X"))</f>
        <v/>
      </c>
      <c r="AW721" s="39" t="str">
        <f>IF(K721="", "", IF(COUNTIF('Intro &amp; Setup'!$AP$17:$AS$31, K721)&gt;0, "", "X"))</f>
        <v/>
      </c>
      <c r="AX721" s="1" t="str">
        <f>IF(L721="", "", IF(COUNTIF('Intro &amp; Setup'!$AP$17:$AS$31, L721)&gt;0, "", "X"))</f>
        <v/>
      </c>
      <c r="AY721" s="1" t="str">
        <f>IF(M721="", "", IF(COUNTIF('Intro &amp; Setup'!$AP$17:$AS$31, M721)&gt;0, "", "X"))</f>
        <v/>
      </c>
      <c r="AZ721" s="40" t="str">
        <f>IF(N721="", "", IF(COUNTIF('Intro &amp; Setup'!$AP$17:$AS$31, N721)&gt;0, "", "X"))</f>
        <v/>
      </c>
      <c r="BB721" s="55" t="str">
        <f t="shared" si="135"/>
        <v/>
      </c>
      <c r="BC721" s="56" t="str">
        <f t="shared" si="135"/>
        <v/>
      </c>
      <c r="BE721" s="13" t="str">
        <f t="shared" si="136"/>
        <v/>
      </c>
      <c r="BG721" s="13" t="str">
        <f t="shared" si="137"/>
        <v/>
      </c>
    </row>
    <row r="722" spans="1:59" x14ac:dyDescent="0.25">
      <c r="A722" s="2"/>
      <c r="B722" s="72"/>
      <c r="C722" s="73"/>
      <c r="D722" s="74"/>
      <c r="E722" s="74"/>
      <c r="F722" s="75"/>
      <c r="G722" s="74"/>
      <c r="H722" s="76"/>
      <c r="I722" s="74"/>
      <c r="J722" s="77"/>
      <c r="K722" s="72"/>
      <c r="L722" s="75"/>
      <c r="M722" s="75"/>
      <c r="N722" s="78"/>
      <c r="O722" s="79"/>
      <c r="P722" s="2"/>
      <c r="Q722" s="13" t="str">
        <f t="shared" si="130"/>
        <v/>
      </c>
      <c r="R722" s="2"/>
      <c r="T722" s="13" t="str">
        <f t="shared" si="131"/>
        <v/>
      </c>
      <c r="V722" s="13" t="str">
        <f t="shared" si="132"/>
        <v/>
      </c>
      <c r="W722" s="24" t="str">
        <f t="shared" si="133"/>
        <v/>
      </c>
      <c r="Y722" s="46" t="str">
        <f t="shared" si="134"/>
        <v/>
      </c>
      <c r="AA722" s="31" t="str">
        <f t="shared" si="129"/>
        <v/>
      </c>
      <c r="AB722" s="10" t="str">
        <f t="shared" si="129"/>
        <v/>
      </c>
      <c r="AC722" s="10" t="str">
        <f t="shared" si="129"/>
        <v/>
      </c>
      <c r="AD722" s="10" t="str">
        <f t="shared" si="129"/>
        <v/>
      </c>
      <c r="AE722" s="10" t="str">
        <f t="shared" si="129"/>
        <v/>
      </c>
      <c r="AF722" s="10" t="str">
        <f t="shared" si="129"/>
        <v/>
      </c>
      <c r="AG722" s="10" t="str">
        <f t="shared" si="129"/>
        <v/>
      </c>
      <c r="AH722" s="10" t="str">
        <f t="shared" si="129"/>
        <v/>
      </c>
      <c r="AI722" s="10" t="str">
        <f t="shared" si="129"/>
        <v/>
      </c>
      <c r="AJ722" s="10" t="str">
        <f t="shared" si="129"/>
        <v/>
      </c>
      <c r="AK722" s="10" t="str">
        <f t="shared" si="129"/>
        <v/>
      </c>
      <c r="AL722" s="10" t="str">
        <f t="shared" si="129"/>
        <v/>
      </c>
      <c r="AM722" s="10" t="str">
        <f t="shared" si="129"/>
        <v/>
      </c>
      <c r="AN722" s="10" t="str">
        <f t="shared" si="129"/>
        <v/>
      </c>
      <c r="AO722" s="32" t="str">
        <f t="shared" si="129"/>
        <v/>
      </c>
      <c r="AU722" s="13" t="str">
        <f>IF($F722="", "", IF(COUNTIF('Intro &amp; Setup'!$T$17:$Y$26, $F722)&gt;0, "", "X"))</f>
        <v/>
      </c>
      <c r="AW722" s="39" t="str">
        <f>IF(K722="", "", IF(COUNTIF('Intro &amp; Setup'!$AP$17:$AS$31, K722)&gt;0, "", "X"))</f>
        <v/>
      </c>
      <c r="AX722" s="1" t="str">
        <f>IF(L722="", "", IF(COUNTIF('Intro &amp; Setup'!$AP$17:$AS$31, L722)&gt;0, "", "X"))</f>
        <v/>
      </c>
      <c r="AY722" s="1" t="str">
        <f>IF(M722="", "", IF(COUNTIF('Intro &amp; Setup'!$AP$17:$AS$31, M722)&gt;0, "", "X"))</f>
        <v/>
      </c>
      <c r="AZ722" s="40" t="str">
        <f>IF(N722="", "", IF(COUNTIF('Intro &amp; Setup'!$AP$17:$AS$31, N722)&gt;0, "", "X"))</f>
        <v/>
      </c>
      <c r="BB722" s="55" t="str">
        <f t="shared" si="135"/>
        <v/>
      </c>
      <c r="BC722" s="56" t="str">
        <f t="shared" si="135"/>
        <v/>
      </c>
      <c r="BE722" s="13" t="str">
        <f t="shared" si="136"/>
        <v/>
      </c>
      <c r="BG722" s="13" t="str">
        <f t="shared" si="137"/>
        <v/>
      </c>
    </row>
    <row r="723" spans="1:59" x14ac:dyDescent="0.25">
      <c r="A723" s="2"/>
      <c r="B723" s="72"/>
      <c r="C723" s="73"/>
      <c r="D723" s="74"/>
      <c r="E723" s="74"/>
      <c r="F723" s="75"/>
      <c r="G723" s="74"/>
      <c r="H723" s="76"/>
      <c r="I723" s="74"/>
      <c r="J723" s="77"/>
      <c r="K723" s="72"/>
      <c r="L723" s="75"/>
      <c r="M723" s="75"/>
      <c r="N723" s="78"/>
      <c r="O723" s="79"/>
      <c r="P723" s="2"/>
      <c r="Q723" s="13" t="str">
        <f t="shared" si="130"/>
        <v/>
      </c>
      <c r="R723" s="2"/>
      <c r="T723" s="13" t="str">
        <f t="shared" si="131"/>
        <v/>
      </c>
      <c r="V723" s="13" t="str">
        <f t="shared" si="132"/>
        <v/>
      </c>
      <c r="W723" s="24" t="str">
        <f t="shared" si="133"/>
        <v/>
      </c>
      <c r="Y723" s="46" t="str">
        <f t="shared" si="134"/>
        <v/>
      </c>
      <c r="AA723" s="31" t="str">
        <f t="shared" ref="AA723:AO739" si="138">IF(OR(AA$10="", $J723=""), "", IF($K723=AA$10, $Y723, 0)+IF($L723=AA$10, $Y723, 0)+IF($M723=AA$10, $Y723, 0)+IF($N723=AA$10, $Y723, 0))</f>
        <v/>
      </c>
      <c r="AB723" s="10" t="str">
        <f t="shared" si="138"/>
        <v/>
      </c>
      <c r="AC723" s="10" t="str">
        <f t="shared" si="138"/>
        <v/>
      </c>
      <c r="AD723" s="10" t="str">
        <f t="shared" si="138"/>
        <v/>
      </c>
      <c r="AE723" s="10" t="str">
        <f t="shared" si="138"/>
        <v/>
      </c>
      <c r="AF723" s="10" t="str">
        <f t="shared" si="138"/>
        <v/>
      </c>
      <c r="AG723" s="10" t="str">
        <f t="shared" si="138"/>
        <v/>
      </c>
      <c r="AH723" s="10" t="str">
        <f t="shared" si="138"/>
        <v/>
      </c>
      <c r="AI723" s="10" t="str">
        <f t="shared" si="138"/>
        <v/>
      </c>
      <c r="AJ723" s="10" t="str">
        <f t="shared" si="138"/>
        <v/>
      </c>
      <c r="AK723" s="10" t="str">
        <f t="shared" si="138"/>
        <v/>
      </c>
      <c r="AL723" s="10" t="str">
        <f t="shared" si="138"/>
        <v/>
      </c>
      <c r="AM723" s="10" t="str">
        <f t="shared" si="138"/>
        <v/>
      </c>
      <c r="AN723" s="10" t="str">
        <f t="shared" si="138"/>
        <v/>
      </c>
      <c r="AO723" s="32" t="str">
        <f t="shared" si="138"/>
        <v/>
      </c>
      <c r="AU723" s="13" t="str">
        <f>IF($F723="", "", IF(COUNTIF('Intro &amp; Setup'!$T$17:$Y$26, $F723)&gt;0, "", "X"))</f>
        <v/>
      </c>
      <c r="AW723" s="39" t="str">
        <f>IF(K723="", "", IF(COUNTIF('Intro &amp; Setup'!$AP$17:$AS$31, K723)&gt;0, "", "X"))</f>
        <v/>
      </c>
      <c r="AX723" s="1" t="str">
        <f>IF(L723="", "", IF(COUNTIF('Intro &amp; Setup'!$AP$17:$AS$31, L723)&gt;0, "", "X"))</f>
        <v/>
      </c>
      <c r="AY723" s="1" t="str">
        <f>IF(M723="", "", IF(COUNTIF('Intro &amp; Setup'!$AP$17:$AS$31, M723)&gt;0, "", "X"))</f>
        <v/>
      </c>
      <c r="AZ723" s="40" t="str">
        <f>IF(N723="", "", IF(COUNTIF('Intro &amp; Setup'!$AP$17:$AS$31, N723)&gt;0, "", "X"))</f>
        <v/>
      </c>
      <c r="BB723" s="55" t="str">
        <f t="shared" si="135"/>
        <v/>
      </c>
      <c r="BC723" s="56" t="str">
        <f t="shared" si="135"/>
        <v/>
      </c>
      <c r="BE723" s="13" t="str">
        <f t="shared" si="136"/>
        <v/>
      </c>
      <c r="BG723" s="13" t="str">
        <f t="shared" si="137"/>
        <v/>
      </c>
    </row>
    <row r="724" spans="1:59" x14ac:dyDescent="0.25">
      <c r="A724" s="2"/>
      <c r="B724" s="72"/>
      <c r="C724" s="73"/>
      <c r="D724" s="74"/>
      <c r="E724" s="74"/>
      <c r="F724" s="75"/>
      <c r="G724" s="74"/>
      <c r="H724" s="76"/>
      <c r="I724" s="74"/>
      <c r="J724" s="77"/>
      <c r="K724" s="72"/>
      <c r="L724" s="75"/>
      <c r="M724" s="75"/>
      <c r="N724" s="78"/>
      <c r="O724" s="79"/>
      <c r="P724" s="2"/>
      <c r="Q724" s="13" t="str">
        <f t="shared" si="130"/>
        <v/>
      </c>
      <c r="R724" s="2"/>
      <c r="T724" s="13" t="str">
        <f t="shared" si="131"/>
        <v/>
      </c>
      <c r="V724" s="13" t="str">
        <f t="shared" si="132"/>
        <v/>
      </c>
      <c r="W724" s="24" t="str">
        <f t="shared" si="133"/>
        <v/>
      </c>
      <c r="Y724" s="46" t="str">
        <f t="shared" si="134"/>
        <v/>
      </c>
      <c r="AA724" s="31" t="str">
        <f t="shared" si="138"/>
        <v/>
      </c>
      <c r="AB724" s="10" t="str">
        <f t="shared" si="138"/>
        <v/>
      </c>
      <c r="AC724" s="10" t="str">
        <f t="shared" si="138"/>
        <v/>
      </c>
      <c r="AD724" s="10" t="str">
        <f t="shared" si="138"/>
        <v/>
      </c>
      <c r="AE724" s="10" t="str">
        <f t="shared" si="138"/>
        <v/>
      </c>
      <c r="AF724" s="10" t="str">
        <f t="shared" si="138"/>
        <v/>
      </c>
      <c r="AG724" s="10" t="str">
        <f t="shared" si="138"/>
        <v/>
      </c>
      <c r="AH724" s="10" t="str">
        <f t="shared" si="138"/>
        <v/>
      </c>
      <c r="AI724" s="10" t="str">
        <f t="shared" si="138"/>
        <v/>
      </c>
      <c r="AJ724" s="10" t="str">
        <f t="shared" si="138"/>
        <v/>
      </c>
      <c r="AK724" s="10" t="str">
        <f t="shared" si="138"/>
        <v/>
      </c>
      <c r="AL724" s="10" t="str">
        <f t="shared" si="138"/>
        <v/>
      </c>
      <c r="AM724" s="10" t="str">
        <f t="shared" si="138"/>
        <v/>
      </c>
      <c r="AN724" s="10" t="str">
        <f t="shared" si="138"/>
        <v/>
      </c>
      <c r="AO724" s="32" t="str">
        <f t="shared" si="138"/>
        <v/>
      </c>
      <c r="AU724" s="13" t="str">
        <f>IF($F724="", "", IF(COUNTIF('Intro &amp; Setup'!$T$17:$Y$26, $F724)&gt;0, "", "X"))</f>
        <v/>
      </c>
      <c r="AW724" s="39" t="str">
        <f>IF(K724="", "", IF(COUNTIF('Intro &amp; Setup'!$AP$17:$AS$31, K724)&gt;0, "", "X"))</f>
        <v/>
      </c>
      <c r="AX724" s="1" t="str">
        <f>IF(L724="", "", IF(COUNTIF('Intro &amp; Setup'!$AP$17:$AS$31, L724)&gt;0, "", "X"))</f>
        <v/>
      </c>
      <c r="AY724" s="1" t="str">
        <f>IF(M724="", "", IF(COUNTIF('Intro &amp; Setup'!$AP$17:$AS$31, M724)&gt;0, "", "X"))</f>
        <v/>
      </c>
      <c r="AZ724" s="40" t="str">
        <f>IF(N724="", "", IF(COUNTIF('Intro &amp; Setup'!$AP$17:$AS$31, N724)&gt;0, "", "X"))</f>
        <v/>
      </c>
      <c r="BB724" s="55" t="str">
        <f t="shared" si="135"/>
        <v/>
      </c>
      <c r="BC724" s="56" t="str">
        <f t="shared" si="135"/>
        <v/>
      </c>
      <c r="BE724" s="13" t="str">
        <f t="shared" si="136"/>
        <v/>
      </c>
      <c r="BG724" s="13" t="str">
        <f t="shared" si="137"/>
        <v/>
      </c>
    </row>
    <row r="725" spans="1:59" x14ac:dyDescent="0.25">
      <c r="A725" s="2"/>
      <c r="B725" s="72"/>
      <c r="C725" s="73"/>
      <c r="D725" s="74"/>
      <c r="E725" s="74"/>
      <c r="F725" s="75"/>
      <c r="G725" s="74"/>
      <c r="H725" s="76"/>
      <c r="I725" s="74"/>
      <c r="J725" s="77"/>
      <c r="K725" s="72"/>
      <c r="L725" s="75"/>
      <c r="M725" s="75"/>
      <c r="N725" s="78"/>
      <c r="O725" s="79"/>
      <c r="P725" s="2"/>
      <c r="Q725" s="13" t="str">
        <f t="shared" si="130"/>
        <v/>
      </c>
      <c r="R725" s="2"/>
      <c r="T725" s="13" t="str">
        <f t="shared" si="131"/>
        <v/>
      </c>
      <c r="V725" s="13" t="str">
        <f t="shared" si="132"/>
        <v/>
      </c>
      <c r="W725" s="24" t="str">
        <f t="shared" si="133"/>
        <v/>
      </c>
      <c r="Y725" s="46" t="str">
        <f t="shared" si="134"/>
        <v/>
      </c>
      <c r="AA725" s="31" t="str">
        <f t="shared" si="138"/>
        <v/>
      </c>
      <c r="AB725" s="10" t="str">
        <f t="shared" si="138"/>
        <v/>
      </c>
      <c r="AC725" s="10" t="str">
        <f t="shared" si="138"/>
        <v/>
      </c>
      <c r="AD725" s="10" t="str">
        <f t="shared" si="138"/>
        <v/>
      </c>
      <c r="AE725" s="10" t="str">
        <f t="shared" si="138"/>
        <v/>
      </c>
      <c r="AF725" s="10" t="str">
        <f t="shared" si="138"/>
        <v/>
      </c>
      <c r="AG725" s="10" t="str">
        <f t="shared" si="138"/>
        <v/>
      </c>
      <c r="AH725" s="10" t="str">
        <f t="shared" si="138"/>
        <v/>
      </c>
      <c r="AI725" s="10" t="str">
        <f t="shared" si="138"/>
        <v/>
      </c>
      <c r="AJ725" s="10" t="str">
        <f t="shared" si="138"/>
        <v/>
      </c>
      <c r="AK725" s="10" t="str">
        <f t="shared" si="138"/>
        <v/>
      </c>
      <c r="AL725" s="10" t="str">
        <f t="shared" si="138"/>
        <v/>
      </c>
      <c r="AM725" s="10" t="str">
        <f t="shared" si="138"/>
        <v/>
      </c>
      <c r="AN725" s="10" t="str">
        <f t="shared" si="138"/>
        <v/>
      </c>
      <c r="AO725" s="32" t="str">
        <f t="shared" si="138"/>
        <v/>
      </c>
      <c r="AU725" s="13" t="str">
        <f>IF($F725="", "", IF(COUNTIF('Intro &amp; Setup'!$T$17:$Y$26, $F725)&gt;0, "", "X"))</f>
        <v/>
      </c>
      <c r="AW725" s="39" t="str">
        <f>IF(K725="", "", IF(COUNTIF('Intro &amp; Setup'!$AP$17:$AS$31, K725)&gt;0, "", "X"))</f>
        <v/>
      </c>
      <c r="AX725" s="1" t="str">
        <f>IF(L725="", "", IF(COUNTIF('Intro &amp; Setup'!$AP$17:$AS$31, L725)&gt;0, "", "X"))</f>
        <v/>
      </c>
      <c r="AY725" s="1" t="str">
        <f>IF(M725="", "", IF(COUNTIF('Intro &amp; Setup'!$AP$17:$AS$31, M725)&gt;0, "", "X"))</f>
        <v/>
      </c>
      <c r="AZ725" s="40" t="str">
        <f>IF(N725="", "", IF(COUNTIF('Intro &amp; Setup'!$AP$17:$AS$31, N725)&gt;0, "", "X"))</f>
        <v/>
      </c>
      <c r="BB725" s="55" t="str">
        <f t="shared" si="135"/>
        <v/>
      </c>
      <c r="BC725" s="56" t="str">
        <f t="shared" si="135"/>
        <v/>
      </c>
      <c r="BE725" s="13" t="str">
        <f t="shared" si="136"/>
        <v/>
      </c>
      <c r="BG725" s="13" t="str">
        <f t="shared" si="137"/>
        <v/>
      </c>
    </row>
    <row r="726" spans="1:59" x14ac:dyDescent="0.25">
      <c r="A726" s="2"/>
      <c r="B726" s="72"/>
      <c r="C726" s="73"/>
      <c r="D726" s="74"/>
      <c r="E726" s="74"/>
      <c r="F726" s="75"/>
      <c r="G726" s="74"/>
      <c r="H726" s="76"/>
      <c r="I726" s="74"/>
      <c r="J726" s="77"/>
      <c r="K726" s="72"/>
      <c r="L726" s="75"/>
      <c r="M726" s="75"/>
      <c r="N726" s="78"/>
      <c r="O726" s="79"/>
      <c r="P726" s="2"/>
      <c r="Q726" s="13" t="str">
        <f t="shared" si="130"/>
        <v/>
      </c>
      <c r="R726" s="2"/>
      <c r="T726" s="13" t="str">
        <f t="shared" si="131"/>
        <v/>
      </c>
      <c r="V726" s="13" t="str">
        <f t="shared" si="132"/>
        <v/>
      </c>
      <c r="W726" s="24" t="str">
        <f t="shared" si="133"/>
        <v/>
      </c>
      <c r="Y726" s="46" t="str">
        <f t="shared" si="134"/>
        <v/>
      </c>
      <c r="AA726" s="31" t="str">
        <f t="shared" si="138"/>
        <v/>
      </c>
      <c r="AB726" s="10" t="str">
        <f t="shared" si="138"/>
        <v/>
      </c>
      <c r="AC726" s="10" t="str">
        <f t="shared" si="138"/>
        <v/>
      </c>
      <c r="AD726" s="10" t="str">
        <f t="shared" si="138"/>
        <v/>
      </c>
      <c r="AE726" s="10" t="str">
        <f t="shared" si="138"/>
        <v/>
      </c>
      <c r="AF726" s="10" t="str">
        <f t="shared" si="138"/>
        <v/>
      </c>
      <c r="AG726" s="10" t="str">
        <f t="shared" si="138"/>
        <v/>
      </c>
      <c r="AH726" s="10" t="str">
        <f t="shared" si="138"/>
        <v/>
      </c>
      <c r="AI726" s="10" t="str">
        <f t="shared" si="138"/>
        <v/>
      </c>
      <c r="AJ726" s="10" t="str">
        <f t="shared" si="138"/>
        <v/>
      </c>
      <c r="AK726" s="10" t="str">
        <f t="shared" si="138"/>
        <v/>
      </c>
      <c r="AL726" s="10" t="str">
        <f t="shared" si="138"/>
        <v/>
      </c>
      <c r="AM726" s="10" t="str">
        <f t="shared" si="138"/>
        <v/>
      </c>
      <c r="AN726" s="10" t="str">
        <f t="shared" si="138"/>
        <v/>
      </c>
      <c r="AO726" s="32" t="str">
        <f t="shared" si="138"/>
        <v/>
      </c>
      <c r="AU726" s="13" t="str">
        <f>IF($F726="", "", IF(COUNTIF('Intro &amp; Setup'!$T$17:$Y$26, $F726)&gt;0, "", "X"))</f>
        <v/>
      </c>
      <c r="AW726" s="39" t="str">
        <f>IF(K726="", "", IF(COUNTIF('Intro &amp; Setup'!$AP$17:$AS$31, K726)&gt;0, "", "X"))</f>
        <v/>
      </c>
      <c r="AX726" s="1" t="str">
        <f>IF(L726="", "", IF(COUNTIF('Intro &amp; Setup'!$AP$17:$AS$31, L726)&gt;0, "", "X"))</f>
        <v/>
      </c>
      <c r="AY726" s="1" t="str">
        <f>IF(M726="", "", IF(COUNTIF('Intro &amp; Setup'!$AP$17:$AS$31, M726)&gt;0, "", "X"))</f>
        <v/>
      </c>
      <c r="AZ726" s="40" t="str">
        <f>IF(N726="", "", IF(COUNTIF('Intro &amp; Setup'!$AP$17:$AS$31, N726)&gt;0, "", "X"))</f>
        <v/>
      </c>
      <c r="BB726" s="55" t="str">
        <f t="shared" si="135"/>
        <v/>
      </c>
      <c r="BC726" s="56" t="str">
        <f t="shared" si="135"/>
        <v/>
      </c>
      <c r="BE726" s="13" t="str">
        <f t="shared" si="136"/>
        <v/>
      </c>
      <c r="BG726" s="13" t="str">
        <f t="shared" si="137"/>
        <v/>
      </c>
    </row>
    <row r="727" spans="1:59" x14ac:dyDescent="0.25">
      <c r="A727" s="2"/>
      <c r="B727" s="72"/>
      <c r="C727" s="73"/>
      <c r="D727" s="74"/>
      <c r="E727" s="74"/>
      <c r="F727" s="75"/>
      <c r="G727" s="74"/>
      <c r="H727" s="76"/>
      <c r="I727" s="74"/>
      <c r="J727" s="77"/>
      <c r="K727" s="72"/>
      <c r="L727" s="75"/>
      <c r="M727" s="75"/>
      <c r="N727" s="78"/>
      <c r="O727" s="79"/>
      <c r="P727" s="2"/>
      <c r="Q727" s="13" t="str">
        <f t="shared" si="130"/>
        <v/>
      </c>
      <c r="R727" s="2"/>
      <c r="T727" s="13" t="str">
        <f t="shared" si="131"/>
        <v/>
      </c>
      <c r="V727" s="13" t="str">
        <f t="shared" si="132"/>
        <v/>
      </c>
      <c r="W727" s="24" t="str">
        <f t="shared" si="133"/>
        <v/>
      </c>
      <c r="Y727" s="46" t="str">
        <f t="shared" si="134"/>
        <v/>
      </c>
      <c r="AA727" s="31" t="str">
        <f t="shared" si="138"/>
        <v/>
      </c>
      <c r="AB727" s="10" t="str">
        <f t="shared" si="138"/>
        <v/>
      </c>
      <c r="AC727" s="10" t="str">
        <f t="shared" si="138"/>
        <v/>
      </c>
      <c r="AD727" s="10" t="str">
        <f t="shared" si="138"/>
        <v/>
      </c>
      <c r="AE727" s="10" t="str">
        <f t="shared" si="138"/>
        <v/>
      </c>
      <c r="AF727" s="10" t="str">
        <f t="shared" si="138"/>
        <v/>
      </c>
      <c r="AG727" s="10" t="str">
        <f t="shared" si="138"/>
        <v/>
      </c>
      <c r="AH727" s="10" t="str">
        <f t="shared" si="138"/>
        <v/>
      </c>
      <c r="AI727" s="10" t="str">
        <f t="shared" si="138"/>
        <v/>
      </c>
      <c r="AJ727" s="10" t="str">
        <f t="shared" si="138"/>
        <v/>
      </c>
      <c r="AK727" s="10" t="str">
        <f t="shared" si="138"/>
        <v/>
      </c>
      <c r="AL727" s="10" t="str">
        <f t="shared" si="138"/>
        <v/>
      </c>
      <c r="AM727" s="10" t="str">
        <f t="shared" si="138"/>
        <v/>
      </c>
      <c r="AN727" s="10" t="str">
        <f t="shared" si="138"/>
        <v/>
      </c>
      <c r="AO727" s="32" t="str">
        <f t="shared" si="138"/>
        <v/>
      </c>
      <c r="AU727" s="13" t="str">
        <f>IF($F727="", "", IF(COUNTIF('Intro &amp; Setup'!$T$17:$Y$26, $F727)&gt;0, "", "X"))</f>
        <v/>
      </c>
      <c r="AW727" s="39" t="str">
        <f>IF(K727="", "", IF(COUNTIF('Intro &amp; Setup'!$AP$17:$AS$31, K727)&gt;0, "", "X"))</f>
        <v/>
      </c>
      <c r="AX727" s="1" t="str">
        <f>IF(L727="", "", IF(COUNTIF('Intro &amp; Setup'!$AP$17:$AS$31, L727)&gt;0, "", "X"))</f>
        <v/>
      </c>
      <c r="AY727" s="1" t="str">
        <f>IF(M727="", "", IF(COUNTIF('Intro &amp; Setup'!$AP$17:$AS$31, M727)&gt;0, "", "X"))</f>
        <v/>
      </c>
      <c r="AZ727" s="40" t="str">
        <f>IF(N727="", "", IF(COUNTIF('Intro &amp; Setup'!$AP$17:$AS$31, N727)&gt;0, "", "X"))</f>
        <v/>
      </c>
      <c r="BB727" s="55" t="str">
        <f t="shared" si="135"/>
        <v/>
      </c>
      <c r="BC727" s="56" t="str">
        <f t="shared" si="135"/>
        <v/>
      </c>
      <c r="BE727" s="13" t="str">
        <f t="shared" si="136"/>
        <v/>
      </c>
      <c r="BG727" s="13" t="str">
        <f t="shared" si="137"/>
        <v/>
      </c>
    </row>
    <row r="728" spans="1:59" x14ac:dyDescent="0.25">
      <c r="A728" s="2"/>
      <c r="B728" s="72"/>
      <c r="C728" s="73"/>
      <c r="D728" s="74"/>
      <c r="E728" s="74"/>
      <c r="F728" s="75"/>
      <c r="G728" s="74"/>
      <c r="H728" s="76"/>
      <c r="I728" s="74"/>
      <c r="J728" s="77"/>
      <c r="K728" s="72"/>
      <c r="L728" s="75"/>
      <c r="M728" s="75"/>
      <c r="N728" s="78"/>
      <c r="O728" s="79"/>
      <c r="P728" s="2"/>
      <c r="Q728" s="13" t="str">
        <f t="shared" si="130"/>
        <v/>
      </c>
      <c r="R728" s="2"/>
      <c r="T728" s="13" t="str">
        <f t="shared" si="131"/>
        <v/>
      </c>
      <c r="V728" s="13" t="str">
        <f t="shared" si="132"/>
        <v/>
      </c>
      <c r="W728" s="24" t="str">
        <f t="shared" si="133"/>
        <v/>
      </c>
      <c r="Y728" s="46" t="str">
        <f t="shared" si="134"/>
        <v/>
      </c>
      <c r="AA728" s="31" t="str">
        <f t="shared" si="138"/>
        <v/>
      </c>
      <c r="AB728" s="10" t="str">
        <f t="shared" si="138"/>
        <v/>
      </c>
      <c r="AC728" s="10" t="str">
        <f t="shared" si="138"/>
        <v/>
      </c>
      <c r="AD728" s="10" t="str">
        <f t="shared" si="138"/>
        <v/>
      </c>
      <c r="AE728" s="10" t="str">
        <f t="shared" si="138"/>
        <v/>
      </c>
      <c r="AF728" s="10" t="str">
        <f t="shared" si="138"/>
        <v/>
      </c>
      <c r="AG728" s="10" t="str">
        <f t="shared" si="138"/>
        <v/>
      </c>
      <c r="AH728" s="10" t="str">
        <f t="shared" si="138"/>
        <v/>
      </c>
      <c r="AI728" s="10" t="str">
        <f t="shared" si="138"/>
        <v/>
      </c>
      <c r="AJ728" s="10" t="str">
        <f t="shared" si="138"/>
        <v/>
      </c>
      <c r="AK728" s="10" t="str">
        <f t="shared" si="138"/>
        <v/>
      </c>
      <c r="AL728" s="10" t="str">
        <f t="shared" si="138"/>
        <v/>
      </c>
      <c r="AM728" s="10" t="str">
        <f t="shared" si="138"/>
        <v/>
      </c>
      <c r="AN728" s="10" t="str">
        <f t="shared" si="138"/>
        <v/>
      </c>
      <c r="AO728" s="32" t="str">
        <f t="shared" si="138"/>
        <v/>
      </c>
      <c r="AU728" s="13" t="str">
        <f>IF($F728="", "", IF(COUNTIF('Intro &amp; Setup'!$T$17:$Y$26, $F728)&gt;0, "", "X"))</f>
        <v/>
      </c>
      <c r="AW728" s="39" t="str">
        <f>IF(K728="", "", IF(COUNTIF('Intro &amp; Setup'!$AP$17:$AS$31, K728)&gt;0, "", "X"))</f>
        <v/>
      </c>
      <c r="AX728" s="1" t="str">
        <f>IF(L728="", "", IF(COUNTIF('Intro &amp; Setup'!$AP$17:$AS$31, L728)&gt;0, "", "X"))</f>
        <v/>
      </c>
      <c r="AY728" s="1" t="str">
        <f>IF(M728="", "", IF(COUNTIF('Intro &amp; Setup'!$AP$17:$AS$31, M728)&gt;0, "", "X"))</f>
        <v/>
      </c>
      <c r="AZ728" s="40" t="str">
        <f>IF(N728="", "", IF(COUNTIF('Intro &amp; Setup'!$AP$17:$AS$31, N728)&gt;0, "", "X"))</f>
        <v/>
      </c>
      <c r="BB728" s="55" t="str">
        <f t="shared" si="135"/>
        <v/>
      </c>
      <c r="BC728" s="56" t="str">
        <f t="shared" si="135"/>
        <v/>
      </c>
      <c r="BE728" s="13" t="str">
        <f t="shared" si="136"/>
        <v/>
      </c>
      <c r="BG728" s="13" t="str">
        <f t="shared" si="137"/>
        <v/>
      </c>
    </row>
    <row r="729" spans="1:59" x14ac:dyDescent="0.25">
      <c r="A729" s="2"/>
      <c r="B729" s="72"/>
      <c r="C729" s="73"/>
      <c r="D729" s="74"/>
      <c r="E729" s="74"/>
      <c r="F729" s="75"/>
      <c r="G729" s="74"/>
      <c r="H729" s="76"/>
      <c r="I729" s="74"/>
      <c r="J729" s="77"/>
      <c r="K729" s="72"/>
      <c r="L729" s="75"/>
      <c r="M729" s="75"/>
      <c r="N729" s="78"/>
      <c r="O729" s="79"/>
      <c r="P729" s="2"/>
      <c r="Q729" s="13" t="str">
        <f t="shared" si="130"/>
        <v/>
      </c>
      <c r="R729" s="2"/>
      <c r="T729" s="13" t="str">
        <f t="shared" si="131"/>
        <v/>
      </c>
      <c r="V729" s="13" t="str">
        <f t="shared" si="132"/>
        <v/>
      </c>
      <c r="W729" s="24" t="str">
        <f t="shared" si="133"/>
        <v/>
      </c>
      <c r="Y729" s="46" t="str">
        <f t="shared" si="134"/>
        <v/>
      </c>
      <c r="AA729" s="31" t="str">
        <f t="shared" si="138"/>
        <v/>
      </c>
      <c r="AB729" s="10" t="str">
        <f t="shared" si="138"/>
        <v/>
      </c>
      <c r="AC729" s="10" t="str">
        <f t="shared" si="138"/>
        <v/>
      </c>
      <c r="AD729" s="10" t="str">
        <f t="shared" si="138"/>
        <v/>
      </c>
      <c r="AE729" s="10" t="str">
        <f t="shared" si="138"/>
        <v/>
      </c>
      <c r="AF729" s="10" t="str">
        <f t="shared" si="138"/>
        <v/>
      </c>
      <c r="AG729" s="10" t="str">
        <f t="shared" si="138"/>
        <v/>
      </c>
      <c r="AH729" s="10" t="str">
        <f t="shared" si="138"/>
        <v/>
      </c>
      <c r="AI729" s="10" t="str">
        <f t="shared" si="138"/>
        <v/>
      </c>
      <c r="AJ729" s="10" t="str">
        <f t="shared" si="138"/>
        <v/>
      </c>
      <c r="AK729" s="10" t="str">
        <f t="shared" si="138"/>
        <v/>
      </c>
      <c r="AL729" s="10" t="str">
        <f t="shared" si="138"/>
        <v/>
      </c>
      <c r="AM729" s="10" t="str">
        <f t="shared" si="138"/>
        <v/>
      </c>
      <c r="AN729" s="10" t="str">
        <f t="shared" si="138"/>
        <v/>
      </c>
      <c r="AO729" s="32" t="str">
        <f t="shared" si="138"/>
        <v/>
      </c>
      <c r="AU729" s="13" t="str">
        <f>IF($F729="", "", IF(COUNTIF('Intro &amp; Setup'!$T$17:$Y$26, $F729)&gt;0, "", "X"))</f>
        <v/>
      </c>
      <c r="AW729" s="39" t="str">
        <f>IF(K729="", "", IF(COUNTIF('Intro &amp; Setup'!$AP$17:$AS$31, K729)&gt;0, "", "X"))</f>
        <v/>
      </c>
      <c r="AX729" s="1" t="str">
        <f>IF(L729="", "", IF(COUNTIF('Intro &amp; Setup'!$AP$17:$AS$31, L729)&gt;0, "", "X"))</f>
        <v/>
      </c>
      <c r="AY729" s="1" t="str">
        <f>IF(M729="", "", IF(COUNTIF('Intro &amp; Setup'!$AP$17:$AS$31, M729)&gt;0, "", "X"))</f>
        <v/>
      </c>
      <c r="AZ729" s="40" t="str">
        <f>IF(N729="", "", IF(COUNTIF('Intro &amp; Setup'!$AP$17:$AS$31, N729)&gt;0, "", "X"))</f>
        <v/>
      </c>
      <c r="BB729" s="55" t="str">
        <f t="shared" si="135"/>
        <v/>
      </c>
      <c r="BC729" s="56" t="str">
        <f t="shared" si="135"/>
        <v/>
      </c>
      <c r="BE729" s="13" t="str">
        <f t="shared" si="136"/>
        <v/>
      </c>
      <c r="BG729" s="13" t="str">
        <f t="shared" si="137"/>
        <v/>
      </c>
    </row>
    <row r="730" spans="1:59" x14ac:dyDescent="0.25">
      <c r="A730" s="2"/>
      <c r="B730" s="72"/>
      <c r="C730" s="73"/>
      <c r="D730" s="74"/>
      <c r="E730" s="74"/>
      <c r="F730" s="75"/>
      <c r="G730" s="74"/>
      <c r="H730" s="76"/>
      <c r="I730" s="74"/>
      <c r="J730" s="77"/>
      <c r="K730" s="72"/>
      <c r="L730" s="75"/>
      <c r="M730" s="75"/>
      <c r="N730" s="78"/>
      <c r="O730" s="79"/>
      <c r="P730" s="2"/>
      <c r="Q730" s="13" t="str">
        <f t="shared" si="130"/>
        <v/>
      </c>
      <c r="R730" s="2"/>
      <c r="T730" s="13" t="str">
        <f t="shared" si="131"/>
        <v/>
      </c>
      <c r="V730" s="13" t="str">
        <f t="shared" si="132"/>
        <v/>
      </c>
      <c r="W730" s="24" t="str">
        <f t="shared" si="133"/>
        <v/>
      </c>
      <c r="Y730" s="46" t="str">
        <f t="shared" si="134"/>
        <v/>
      </c>
      <c r="AA730" s="31" t="str">
        <f t="shared" si="138"/>
        <v/>
      </c>
      <c r="AB730" s="10" t="str">
        <f t="shared" si="138"/>
        <v/>
      </c>
      <c r="AC730" s="10" t="str">
        <f t="shared" si="138"/>
        <v/>
      </c>
      <c r="AD730" s="10" t="str">
        <f t="shared" si="138"/>
        <v/>
      </c>
      <c r="AE730" s="10" t="str">
        <f t="shared" si="138"/>
        <v/>
      </c>
      <c r="AF730" s="10" t="str">
        <f t="shared" si="138"/>
        <v/>
      </c>
      <c r="AG730" s="10" t="str">
        <f t="shared" si="138"/>
        <v/>
      </c>
      <c r="AH730" s="10" t="str">
        <f t="shared" si="138"/>
        <v/>
      </c>
      <c r="AI730" s="10" t="str">
        <f t="shared" si="138"/>
        <v/>
      </c>
      <c r="AJ730" s="10" t="str">
        <f t="shared" si="138"/>
        <v/>
      </c>
      <c r="AK730" s="10" t="str">
        <f t="shared" si="138"/>
        <v/>
      </c>
      <c r="AL730" s="10" t="str">
        <f t="shared" si="138"/>
        <v/>
      </c>
      <c r="AM730" s="10" t="str">
        <f t="shared" si="138"/>
        <v/>
      </c>
      <c r="AN730" s="10" t="str">
        <f t="shared" si="138"/>
        <v/>
      </c>
      <c r="AO730" s="32" t="str">
        <f t="shared" si="138"/>
        <v/>
      </c>
      <c r="AU730" s="13" t="str">
        <f>IF($F730="", "", IF(COUNTIF('Intro &amp; Setup'!$T$17:$Y$26, $F730)&gt;0, "", "X"))</f>
        <v/>
      </c>
      <c r="AW730" s="39" t="str">
        <f>IF(K730="", "", IF(COUNTIF('Intro &amp; Setup'!$AP$17:$AS$31, K730)&gt;0, "", "X"))</f>
        <v/>
      </c>
      <c r="AX730" s="1" t="str">
        <f>IF(L730="", "", IF(COUNTIF('Intro &amp; Setup'!$AP$17:$AS$31, L730)&gt;0, "", "X"))</f>
        <v/>
      </c>
      <c r="AY730" s="1" t="str">
        <f>IF(M730="", "", IF(COUNTIF('Intro &amp; Setup'!$AP$17:$AS$31, M730)&gt;0, "", "X"))</f>
        <v/>
      </c>
      <c r="AZ730" s="40" t="str">
        <f>IF(N730="", "", IF(COUNTIF('Intro &amp; Setup'!$AP$17:$AS$31, N730)&gt;0, "", "X"))</f>
        <v/>
      </c>
      <c r="BB730" s="55" t="str">
        <f t="shared" si="135"/>
        <v/>
      </c>
      <c r="BC730" s="56" t="str">
        <f t="shared" si="135"/>
        <v/>
      </c>
      <c r="BE730" s="13" t="str">
        <f t="shared" si="136"/>
        <v/>
      </c>
      <c r="BG730" s="13" t="str">
        <f t="shared" si="137"/>
        <v/>
      </c>
    </row>
    <row r="731" spans="1:59" x14ac:dyDescent="0.25">
      <c r="A731" s="2"/>
      <c r="B731" s="72"/>
      <c r="C731" s="73"/>
      <c r="D731" s="74"/>
      <c r="E731" s="74"/>
      <c r="F731" s="75"/>
      <c r="G731" s="74"/>
      <c r="H731" s="76"/>
      <c r="I731" s="74"/>
      <c r="J731" s="77"/>
      <c r="K731" s="72"/>
      <c r="L731" s="75"/>
      <c r="M731" s="75"/>
      <c r="N731" s="78"/>
      <c r="O731" s="79"/>
      <c r="P731" s="2"/>
      <c r="Q731" s="13" t="str">
        <f t="shared" si="130"/>
        <v/>
      </c>
      <c r="R731" s="2"/>
      <c r="T731" s="13" t="str">
        <f t="shared" si="131"/>
        <v/>
      </c>
      <c r="V731" s="13" t="str">
        <f t="shared" si="132"/>
        <v/>
      </c>
      <c r="W731" s="24" t="str">
        <f t="shared" si="133"/>
        <v/>
      </c>
      <c r="Y731" s="46" t="str">
        <f t="shared" si="134"/>
        <v/>
      </c>
      <c r="AA731" s="31" t="str">
        <f t="shared" si="138"/>
        <v/>
      </c>
      <c r="AB731" s="10" t="str">
        <f t="shared" si="138"/>
        <v/>
      </c>
      <c r="AC731" s="10" t="str">
        <f t="shared" si="138"/>
        <v/>
      </c>
      <c r="AD731" s="10" t="str">
        <f t="shared" si="138"/>
        <v/>
      </c>
      <c r="AE731" s="10" t="str">
        <f t="shared" si="138"/>
        <v/>
      </c>
      <c r="AF731" s="10" t="str">
        <f t="shared" si="138"/>
        <v/>
      </c>
      <c r="AG731" s="10" t="str">
        <f t="shared" si="138"/>
        <v/>
      </c>
      <c r="AH731" s="10" t="str">
        <f t="shared" si="138"/>
        <v/>
      </c>
      <c r="AI731" s="10" t="str">
        <f t="shared" si="138"/>
        <v/>
      </c>
      <c r="AJ731" s="10" t="str">
        <f t="shared" si="138"/>
        <v/>
      </c>
      <c r="AK731" s="10" t="str">
        <f t="shared" si="138"/>
        <v/>
      </c>
      <c r="AL731" s="10" t="str">
        <f t="shared" si="138"/>
        <v/>
      </c>
      <c r="AM731" s="10" t="str">
        <f t="shared" si="138"/>
        <v/>
      </c>
      <c r="AN731" s="10" t="str">
        <f t="shared" si="138"/>
        <v/>
      </c>
      <c r="AO731" s="32" t="str">
        <f t="shared" si="138"/>
        <v/>
      </c>
      <c r="AU731" s="13" t="str">
        <f>IF($F731="", "", IF(COUNTIF('Intro &amp; Setup'!$T$17:$Y$26, $F731)&gt;0, "", "X"))</f>
        <v/>
      </c>
      <c r="AW731" s="39" t="str">
        <f>IF(K731="", "", IF(COUNTIF('Intro &amp; Setup'!$AP$17:$AS$31, K731)&gt;0, "", "X"))</f>
        <v/>
      </c>
      <c r="AX731" s="1" t="str">
        <f>IF(L731="", "", IF(COUNTIF('Intro &amp; Setup'!$AP$17:$AS$31, L731)&gt;0, "", "X"))</f>
        <v/>
      </c>
      <c r="AY731" s="1" t="str">
        <f>IF(M731="", "", IF(COUNTIF('Intro &amp; Setup'!$AP$17:$AS$31, M731)&gt;0, "", "X"))</f>
        <v/>
      </c>
      <c r="AZ731" s="40" t="str">
        <f>IF(N731="", "", IF(COUNTIF('Intro &amp; Setup'!$AP$17:$AS$31, N731)&gt;0, "", "X"))</f>
        <v/>
      </c>
      <c r="BB731" s="55" t="str">
        <f t="shared" si="135"/>
        <v/>
      </c>
      <c r="BC731" s="56" t="str">
        <f t="shared" si="135"/>
        <v/>
      </c>
      <c r="BE731" s="13" t="str">
        <f t="shared" si="136"/>
        <v/>
      </c>
      <c r="BG731" s="13" t="str">
        <f t="shared" si="137"/>
        <v/>
      </c>
    </row>
    <row r="732" spans="1:59" x14ac:dyDescent="0.25">
      <c r="A732" s="2"/>
      <c r="B732" s="72"/>
      <c r="C732" s="73"/>
      <c r="D732" s="74"/>
      <c r="E732" s="74"/>
      <c r="F732" s="75"/>
      <c r="G732" s="74"/>
      <c r="H732" s="76"/>
      <c r="I732" s="74"/>
      <c r="J732" s="77"/>
      <c r="K732" s="72"/>
      <c r="L732" s="75"/>
      <c r="M732" s="75"/>
      <c r="N732" s="78"/>
      <c r="O732" s="79"/>
      <c r="P732" s="2"/>
      <c r="Q732" s="13" t="str">
        <f t="shared" si="130"/>
        <v/>
      </c>
      <c r="R732" s="2"/>
      <c r="T732" s="13" t="str">
        <f t="shared" si="131"/>
        <v/>
      </c>
      <c r="V732" s="13" t="str">
        <f t="shared" si="132"/>
        <v/>
      </c>
      <c r="W732" s="24" t="str">
        <f t="shared" si="133"/>
        <v/>
      </c>
      <c r="Y732" s="46" t="str">
        <f t="shared" si="134"/>
        <v/>
      </c>
      <c r="AA732" s="31" t="str">
        <f t="shared" si="138"/>
        <v/>
      </c>
      <c r="AB732" s="10" t="str">
        <f t="shared" si="138"/>
        <v/>
      </c>
      <c r="AC732" s="10" t="str">
        <f t="shared" si="138"/>
        <v/>
      </c>
      <c r="AD732" s="10" t="str">
        <f t="shared" si="138"/>
        <v/>
      </c>
      <c r="AE732" s="10" t="str">
        <f t="shared" si="138"/>
        <v/>
      </c>
      <c r="AF732" s="10" t="str">
        <f t="shared" si="138"/>
        <v/>
      </c>
      <c r="AG732" s="10" t="str">
        <f t="shared" si="138"/>
        <v/>
      </c>
      <c r="AH732" s="10" t="str">
        <f t="shared" si="138"/>
        <v/>
      </c>
      <c r="AI732" s="10" t="str">
        <f t="shared" si="138"/>
        <v/>
      </c>
      <c r="AJ732" s="10" t="str">
        <f t="shared" si="138"/>
        <v/>
      </c>
      <c r="AK732" s="10" t="str">
        <f t="shared" si="138"/>
        <v/>
      </c>
      <c r="AL732" s="10" t="str">
        <f t="shared" si="138"/>
        <v/>
      </c>
      <c r="AM732" s="10" t="str">
        <f t="shared" si="138"/>
        <v/>
      </c>
      <c r="AN732" s="10" t="str">
        <f t="shared" si="138"/>
        <v/>
      </c>
      <c r="AO732" s="32" t="str">
        <f t="shared" si="138"/>
        <v/>
      </c>
      <c r="AU732" s="13" t="str">
        <f>IF($F732="", "", IF(COUNTIF('Intro &amp; Setup'!$T$17:$Y$26, $F732)&gt;0, "", "X"))</f>
        <v/>
      </c>
      <c r="AW732" s="39" t="str">
        <f>IF(K732="", "", IF(COUNTIF('Intro &amp; Setup'!$AP$17:$AS$31, K732)&gt;0, "", "X"))</f>
        <v/>
      </c>
      <c r="AX732" s="1" t="str">
        <f>IF(L732="", "", IF(COUNTIF('Intro &amp; Setup'!$AP$17:$AS$31, L732)&gt;0, "", "X"))</f>
        <v/>
      </c>
      <c r="AY732" s="1" t="str">
        <f>IF(M732="", "", IF(COUNTIF('Intro &amp; Setup'!$AP$17:$AS$31, M732)&gt;0, "", "X"))</f>
        <v/>
      </c>
      <c r="AZ732" s="40" t="str">
        <f>IF(N732="", "", IF(COUNTIF('Intro &amp; Setup'!$AP$17:$AS$31, N732)&gt;0, "", "X"))</f>
        <v/>
      </c>
      <c r="BB732" s="55" t="str">
        <f t="shared" si="135"/>
        <v/>
      </c>
      <c r="BC732" s="56" t="str">
        <f t="shared" si="135"/>
        <v/>
      </c>
      <c r="BE732" s="13" t="str">
        <f t="shared" si="136"/>
        <v/>
      </c>
      <c r="BG732" s="13" t="str">
        <f t="shared" si="137"/>
        <v/>
      </c>
    </row>
    <row r="733" spans="1:59" x14ac:dyDescent="0.25">
      <c r="A733" s="2"/>
      <c r="B733" s="72"/>
      <c r="C733" s="73"/>
      <c r="D733" s="74"/>
      <c r="E733" s="74"/>
      <c r="F733" s="75"/>
      <c r="G733" s="74"/>
      <c r="H733" s="76"/>
      <c r="I733" s="74"/>
      <c r="J733" s="77"/>
      <c r="K733" s="72"/>
      <c r="L733" s="75"/>
      <c r="M733" s="75"/>
      <c r="N733" s="78"/>
      <c r="O733" s="79"/>
      <c r="P733" s="2"/>
      <c r="Q733" s="13" t="str">
        <f t="shared" si="130"/>
        <v/>
      </c>
      <c r="R733" s="2"/>
      <c r="T733" s="13" t="str">
        <f t="shared" si="131"/>
        <v/>
      </c>
      <c r="V733" s="13" t="str">
        <f t="shared" si="132"/>
        <v/>
      </c>
      <c r="W733" s="24" t="str">
        <f t="shared" si="133"/>
        <v/>
      </c>
      <c r="Y733" s="46" t="str">
        <f t="shared" si="134"/>
        <v/>
      </c>
      <c r="AA733" s="31" t="str">
        <f t="shared" si="138"/>
        <v/>
      </c>
      <c r="AB733" s="10" t="str">
        <f t="shared" si="138"/>
        <v/>
      </c>
      <c r="AC733" s="10" t="str">
        <f t="shared" si="138"/>
        <v/>
      </c>
      <c r="AD733" s="10" t="str">
        <f t="shared" si="138"/>
        <v/>
      </c>
      <c r="AE733" s="10" t="str">
        <f t="shared" si="138"/>
        <v/>
      </c>
      <c r="AF733" s="10" t="str">
        <f t="shared" si="138"/>
        <v/>
      </c>
      <c r="AG733" s="10" t="str">
        <f t="shared" si="138"/>
        <v/>
      </c>
      <c r="AH733" s="10" t="str">
        <f t="shared" si="138"/>
        <v/>
      </c>
      <c r="AI733" s="10" t="str">
        <f t="shared" si="138"/>
        <v/>
      </c>
      <c r="AJ733" s="10" t="str">
        <f t="shared" si="138"/>
        <v/>
      </c>
      <c r="AK733" s="10" t="str">
        <f t="shared" si="138"/>
        <v/>
      </c>
      <c r="AL733" s="10" t="str">
        <f t="shared" si="138"/>
        <v/>
      </c>
      <c r="AM733" s="10" t="str">
        <f t="shared" si="138"/>
        <v/>
      </c>
      <c r="AN733" s="10" t="str">
        <f t="shared" si="138"/>
        <v/>
      </c>
      <c r="AO733" s="32" t="str">
        <f t="shared" si="138"/>
        <v/>
      </c>
      <c r="AU733" s="13" t="str">
        <f>IF($F733="", "", IF(COUNTIF('Intro &amp; Setup'!$T$17:$Y$26, $F733)&gt;0, "", "X"))</f>
        <v/>
      </c>
      <c r="AW733" s="39" t="str">
        <f>IF(K733="", "", IF(COUNTIF('Intro &amp; Setup'!$AP$17:$AS$31, K733)&gt;0, "", "X"))</f>
        <v/>
      </c>
      <c r="AX733" s="1" t="str">
        <f>IF(L733="", "", IF(COUNTIF('Intro &amp; Setup'!$AP$17:$AS$31, L733)&gt;0, "", "X"))</f>
        <v/>
      </c>
      <c r="AY733" s="1" t="str">
        <f>IF(M733="", "", IF(COUNTIF('Intro &amp; Setup'!$AP$17:$AS$31, M733)&gt;0, "", "X"))</f>
        <v/>
      </c>
      <c r="AZ733" s="40" t="str">
        <f>IF(N733="", "", IF(COUNTIF('Intro &amp; Setup'!$AP$17:$AS$31, N733)&gt;0, "", "X"))</f>
        <v/>
      </c>
      <c r="BB733" s="55" t="str">
        <f t="shared" si="135"/>
        <v/>
      </c>
      <c r="BC733" s="56" t="str">
        <f t="shared" si="135"/>
        <v/>
      </c>
      <c r="BE733" s="13" t="str">
        <f t="shared" si="136"/>
        <v/>
      </c>
      <c r="BG733" s="13" t="str">
        <f t="shared" si="137"/>
        <v/>
      </c>
    </row>
    <row r="734" spans="1:59" x14ac:dyDescent="0.25">
      <c r="A734" s="2"/>
      <c r="B734" s="72"/>
      <c r="C734" s="73"/>
      <c r="D734" s="74"/>
      <c r="E734" s="74"/>
      <c r="F734" s="75"/>
      <c r="G734" s="74"/>
      <c r="H734" s="76"/>
      <c r="I734" s="74"/>
      <c r="J734" s="77"/>
      <c r="K734" s="72"/>
      <c r="L734" s="75"/>
      <c r="M734" s="75"/>
      <c r="N734" s="78"/>
      <c r="O734" s="79"/>
      <c r="P734" s="2"/>
      <c r="Q734" s="13" t="str">
        <f t="shared" si="130"/>
        <v/>
      </c>
      <c r="R734" s="2"/>
      <c r="T734" s="13" t="str">
        <f t="shared" si="131"/>
        <v/>
      </c>
      <c r="V734" s="13" t="str">
        <f t="shared" si="132"/>
        <v/>
      </c>
      <c r="W734" s="24" t="str">
        <f t="shared" si="133"/>
        <v/>
      </c>
      <c r="Y734" s="46" t="str">
        <f t="shared" si="134"/>
        <v/>
      </c>
      <c r="AA734" s="31" t="str">
        <f t="shared" si="138"/>
        <v/>
      </c>
      <c r="AB734" s="10" t="str">
        <f t="shared" si="138"/>
        <v/>
      </c>
      <c r="AC734" s="10" t="str">
        <f t="shared" si="138"/>
        <v/>
      </c>
      <c r="AD734" s="10" t="str">
        <f t="shared" si="138"/>
        <v/>
      </c>
      <c r="AE734" s="10" t="str">
        <f t="shared" si="138"/>
        <v/>
      </c>
      <c r="AF734" s="10" t="str">
        <f t="shared" si="138"/>
        <v/>
      </c>
      <c r="AG734" s="10" t="str">
        <f t="shared" si="138"/>
        <v/>
      </c>
      <c r="AH734" s="10" t="str">
        <f t="shared" si="138"/>
        <v/>
      </c>
      <c r="AI734" s="10" t="str">
        <f t="shared" si="138"/>
        <v/>
      </c>
      <c r="AJ734" s="10" t="str">
        <f t="shared" si="138"/>
        <v/>
      </c>
      <c r="AK734" s="10" t="str">
        <f t="shared" si="138"/>
        <v/>
      </c>
      <c r="AL734" s="10" t="str">
        <f t="shared" si="138"/>
        <v/>
      </c>
      <c r="AM734" s="10" t="str">
        <f t="shared" si="138"/>
        <v/>
      </c>
      <c r="AN734" s="10" t="str">
        <f t="shared" si="138"/>
        <v/>
      </c>
      <c r="AO734" s="32" t="str">
        <f t="shared" si="138"/>
        <v/>
      </c>
      <c r="AU734" s="13" t="str">
        <f>IF($F734="", "", IF(COUNTIF('Intro &amp; Setup'!$T$17:$Y$26, $F734)&gt;0, "", "X"))</f>
        <v/>
      </c>
      <c r="AW734" s="39" t="str">
        <f>IF(K734="", "", IF(COUNTIF('Intro &amp; Setup'!$AP$17:$AS$31, K734)&gt;0, "", "X"))</f>
        <v/>
      </c>
      <c r="AX734" s="1" t="str">
        <f>IF(L734="", "", IF(COUNTIF('Intro &amp; Setup'!$AP$17:$AS$31, L734)&gt;0, "", "X"))</f>
        <v/>
      </c>
      <c r="AY734" s="1" t="str">
        <f>IF(M734="", "", IF(COUNTIF('Intro &amp; Setup'!$AP$17:$AS$31, M734)&gt;0, "", "X"))</f>
        <v/>
      </c>
      <c r="AZ734" s="40" t="str">
        <f>IF(N734="", "", IF(COUNTIF('Intro &amp; Setup'!$AP$17:$AS$31, N734)&gt;0, "", "X"))</f>
        <v/>
      </c>
      <c r="BB734" s="55" t="str">
        <f t="shared" si="135"/>
        <v/>
      </c>
      <c r="BC734" s="56" t="str">
        <f t="shared" si="135"/>
        <v/>
      </c>
      <c r="BE734" s="13" t="str">
        <f t="shared" si="136"/>
        <v/>
      </c>
      <c r="BG734" s="13" t="str">
        <f t="shared" si="137"/>
        <v/>
      </c>
    </row>
    <row r="735" spans="1:59" x14ac:dyDescent="0.25">
      <c r="A735" s="2"/>
      <c r="B735" s="72"/>
      <c r="C735" s="73"/>
      <c r="D735" s="74"/>
      <c r="E735" s="74"/>
      <c r="F735" s="75"/>
      <c r="G735" s="74"/>
      <c r="H735" s="76"/>
      <c r="I735" s="74"/>
      <c r="J735" s="77"/>
      <c r="K735" s="72"/>
      <c r="L735" s="75"/>
      <c r="M735" s="75"/>
      <c r="N735" s="78"/>
      <c r="O735" s="79"/>
      <c r="P735" s="2"/>
      <c r="Q735" s="13" t="str">
        <f t="shared" si="130"/>
        <v/>
      </c>
      <c r="R735" s="2"/>
      <c r="T735" s="13" t="str">
        <f t="shared" si="131"/>
        <v/>
      </c>
      <c r="V735" s="13" t="str">
        <f t="shared" si="132"/>
        <v/>
      </c>
      <c r="W735" s="24" t="str">
        <f t="shared" si="133"/>
        <v/>
      </c>
      <c r="Y735" s="46" t="str">
        <f t="shared" si="134"/>
        <v/>
      </c>
      <c r="AA735" s="31" t="str">
        <f t="shared" si="138"/>
        <v/>
      </c>
      <c r="AB735" s="10" t="str">
        <f t="shared" si="138"/>
        <v/>
      </c>
      <c r="AC735" s="10" t="str">
        <f t="shared" si="138"/>
        <v/>
      </c>
      <c r="AD735" s="10" t="str">
        <f t="shared" si="138"/>
        <v/>
      </c>
      <c r="AE735" s="10" t="str">
        <f t="shared" si="138"/>
        <v/>
      </c>
      <c r="AF735" s="10" t="str">
        <f t="shared" si="138"/>
        <v/>
      </c>
      <c r="AG735" s="10" t="str">
        <f t="shared" si="138"/>
        <v/>
      </c>
      <c r="AH735" s="10" t="str">
        <f t="shared" si="138"/>
        <v/>
      </c>
      <c r="AI735" s="10" t="str">
        <f t="shared" si="138"/>
        <v/>
      </c>
      <c r="AJ735" s="10" t="str">
        <f t="shared" si="138"/>
        <v/>
      </c>
      <c r="AK735" s="10" t="str">
        <f t="shared" si="138"/>
        <v/>
      </c>
      <c r="AL735" s="10" t="str">
        <f t="shared" si="138"/>
        <v/>
      </c>
      <c r="AM735" s="10" t="str">
        <f t="shared" si="138"/>
        <v/>
      </c>
      <c r="AN735" s="10" t="str">
        <f t="shared" si="138"/>
        <v/>
      </c>
      <c r="AO735" s="32" t="str">
        <f t="shared" si="138"/>
        <v/>
      </c>
      <c r="AU735" s="13" t="str">
        <f>IF($F735="", "", IF(COUNTIF('Intro &amp; Setup'!$T$17:$Y$26, $F735)&gt;0, "", "X"))</f>
        <v/>
      </c>
      <c r="AW735" s="39" t="str">
        <f>IF(K735="", "", IF(COUNTIF('Intro &amp; Setup'!$AP$17:$AS$31, K735)&gt;0, "", "X"))</f>
        <v/>
      </c>
      <c r="AX735" s="1" t="str">
        <f>IF(L735="", "", IF(COUNTIF('Intro &amp; Setup'!$AP$17:$AS$31, L735)&gt;0, "", "X"))</f>
        <v/>
      </c>
      <c r="AY735" s="1" t="str">
        <f>IF(M735="", "", IF(COUNTIF('Intro &amp; Setup'!$AP$17:$AS$31, M735)&gt;0, "", "X"))</f>
        <v/>
      </c>
      <c r="AZ735" s="40" t="str">
        <f>IF(N735="", "", IF(COUNTIF('Intro &amp; Setup'!$AP$17:$AS$31, N735)&gt;0, "", "X"))</f>
        <v/>
      </c>
      <c r="BB735" s="55" t="str">
        <f t="shared" si="135"/>
        <v/>
      </c>
      <c r="BC735" s="56" t="str">
        <f t="shared" si="135"/>
        <v/>
      </c>
      <c r="BE735" s="13" t="str">
        <f t="shared" si="136"/>
        <v/>
      </c>
      <c r="BG735" s="13" t="str">
        <f t="shared" si="137"/>
        <v/>
      </c>
    </row>
    <row r="736" spans="1:59" x14ac:dyDescent="0.25">
      <c r="A736" s="2"/>
      <c r="B736" s="72"/>
      <c r="C736" s="73"/>
      <c r="D736" s="74"/>
      <c r="E736" s="74"/>
      <c r="F736" s="75"/>
      <c r="G736" s="74"/>
      <c r="H736" s="76"/>
      <c r="I736" s="74"/>
      <c r="J736" s="77"/>
      <c r="K736" s="72"/>
      <c r="L736" s="75"/>
      <c r="M736" s="75"/>
      <c r="N736" s="78"/>
      <c r="O736" s="79"/>
      <c r="P736" s="2"/>
      <c r="Q736" s="13" t="str">
        <f t="shared" si="130"/>
        <v/>
      </c>
      <c r="R736" s="2"/>
      <c r="T736" s="13" t="str">
        <f t="shared" si="131"/>
        <v/>
      </c>
      <c r="V736" s="13" t="str">
        <f t="shared" si="132"/>
        <v/>
      </c>
      <c r="W736" s="24" t="str">
        <f t="shared" si="133"/>
        <v/>
      </c>
      <c r="Y736" s="46" t="str">
        <f t="shared" si="134"/>
        <v/>
      </c>
      <c r="AA736" s="31" t="str">
        <f t="shared" si="138"/>
        <v/>
      </c>
      <c r="AB736" s="10" t="str">
        <f t="shared" si="138"/>
        <v/>
      </c>
      <c r="AC736" s="10" t="str">
        <f t="shared" si="138"/>
        <v/>
      </c>
      <c r="AD736" s="10" t="str">
        <f t="shared" si="138"/>
        <v/>
      </c>
      <c r="AE736" s="10" t="str">
        <f t="shared" si="138"/>
        <v/>
      </c>
      <c r="AF736" s="10" t="str">
        <f t="shared" si="138"/>
        <v/>
      </c>
      <c r="AG736" s="10" t="str">
        <f t="shared" si="138"/>
        <v/>
      </c>
      <c r="AH736" s="10" t="str">
        <f t="shared" si="138"/>
        <v/>
      </c>
      <c r="AI736" s="10" t="str">
        <f t="shared" si="138"/>
        <v/>
      </c>
      <c r="AJ736" s="10" t="str">
        <f t="shared" si="138"/>
        <v/>
      </c>
      <c r="AK736" s="10" t="str">
        <f t="shared" si="138"/>
        <v/>
      </c>
      <c r="AL736" s="10" t="str">
        <f t="shared" si="138"/>
        <v/>
      </c>
      <c r="AM736" s="10" t="str">
        <f t="shared" si="138"/>
        <v/>
      </c>
      <c r="AN736" s="10" t="str">
        <f t="shared" si="138"/>
        <v/>
      </c>
      <c r="AO736" s="32" t="str">
        <f t="shared" si="138"/>
        <v/>
      </c>
      <c r="AU736" s="13" t="str">
        <f>IF($F736="", "", IF(COUNTIF('Intro &amp; Setup'!$T$17:$Y$26, $F736)&gt;0, "", "X"))</f>
        <v/>
      </c>
      <c r="AW736" s="39" t="str">
        <f>IF(K736="", "", IF(COUNTIF('Intro &amp; Setup'!$AP$17:$AS$31, K736)&gt;0, "", "X"))</f>
        <v/>
      </c>
      <c r="AX736" s="1" t="str">
        <f>IF(L736="", "", IF(COUNTIF('Intro &amp; Setup'!$AP$17:$AS$31, L736)&gt;0, "", "X"))</f>
        <v/>
      </c>
      <c r="AY736" s="1" t="str">
        <f>IF(M736="", "", IF(COUNTIF('Intro &amp; Setup'!$AP$17:$AS$31, M736)&gt;0, "", "X"))</f>
        <v/>
      </c>
      <c r="AZ736" s="40" t="str">
        <f>IF(N736="", "", IF(COUNTIF('Intro &amp; Setup'!$AP$17:$AS$31, N736)&gt;0, "", "X"))</f>
        <v/>
      </c>
      <c r="BB736" s="55" t="str">
        <f t="shared" si="135"/>
        <v/>
      </c>
      <c r="BC736" s="56" t="str">
        <f t="shared" si="135"/>
        <v/>
      </c>
      <c r="BE736" s="13" t="str">
        <f t="shared" si="136"/>
        <v/>
      </c>
      <c r="BG736" s="13" t="str">
        <f t="shared" si="137"/>
        <v/>
      </c>
    </row>
    <row r="737" spans="1:59" x14ac:dyDescent="0.25">
      <c r="A737" s="2"/>
      <c r="B737" s="72"/>
      <c r="C737" s="73"/>
      <c r="D737" s="74"/>
      <c r="E737" s="74"/>
      <c r="F737" s="75"/>
      <c r="G737" s="74"/>
      <c r="H737" s="76"/>
      <c r="I737" s="74"/>
      <c r="J737" s="77"/>
      <c r="K737" s="72"/>
      <c r="L737" s="75"/>
      <c r="M737" s="75"/>
      <c r="N737" s="78"/>
      <c r="O737" s="79"/>
      <c r="P737" s="2"/>
      <c r="Q737" s="13" t="str">
        <f t="shared" si="130"/>
        <v/>
      </c>
      <c r="R737" s="2"/>
      <c r="T737" s="13" t="str">
        <f t="shared" si="131"/>
        <v/>
      </c>
      <c r="V737" s="13" t="str">
        <f t="shared" si="132"/>
        <v/>
      </c>
      <c r="W737" s="24" t="str">
        <f t="shared" si="133"/>
        <v/>
      </c>
      <c r="Y737" s="46" t="str">
        <f t="shared" si="134"/>
        <v/>
      </c>
      <c r="AA737" s="31" t="str">
        <f t="shared" si="138"/>
        <v/>
      </c>
      <c r="AB737" s="10" t="str">
        <f t="shared" si="138"/>
        <v/>
      </c>
      <c r="AC737" s="10" t="str">
        <f t="shared" si="138"/>
        <v/>
      </c>
      <c r="AD737" s="10" t="str">
        <f t="shared" si="138"/>
        <v/>
      </c>
      <c r="AE737" s="10" t="str">
        <f t="shared" si="138"/>
        <v/>
      </c>
      <c r="AF737" s="10" t="str">
        <f t="shared" si="138"/>
        <v/>
      </c>
      <c r="AG737" s="10" t="str">
        <f t="shared" si="138"/>
        <v/>
      </c>
      <c r="AH737" s="10" t="str">
        <f t="shared" si="138"/>
        <v/>
      </c>
      <c r="AI737" s="10" t="str">
        <f t="shared" si="138"/>
        <v/>
      </c>
      <c r="AJ737" s="10" t="str">
        <f t="shared" si="138"/>
        <v/>
      </c>
      <c r="AK737" s="10" t="str">
        <f t="shared" si="138"/>
        <v/>
      </c>
      <c r="AL737" s="10" t="str">
        <f t="shared" si="138"/>
        <v/>
      </c>
      <c r="AM737" s="10" t="str">
        <f t="shared" si="138"/>
        <v/>
      </c>
      <c r="AN737" s="10" t="str">
        <f t="shared" si="138"/>
        <v/>
      </c>
      <c r="AO737" s="32" t="str">
        <f t="shared" si="138"/>
        <v/>
      </c>
      <c r="AU737" s="13" t="str">
        <f>IF($F737="", "", IF(COUNTIF('Intro &amp; Setup'!$T$17:$Y$26, $F737)&gt;0, "", "X"))</f>
        <v/>
      </c>
      <c r="AW737" s="39" t="str">
        <f>IF(K737="", "", IF(COUNTIF('Intro &amp; Setup'!$AP$17:$AS$31, K737)&gt;0, "", "X"))</f>
        <v/>
      </c>
      <c r="AX737" s="1" t="str">
        <f>IF(L737="", "", IF(COUNTIF('Intro &amp; Setup'!$AP$17:$AS$31, L737)&gt;0, "", "X"))</f>
        <v/>
      </c>
      <c r="AY737" s="1" t="str">
        <f>IF(M737="", "", IF(COUNTIF('Intro &amp; Setup'!$AP$17:$AS$31, M737)&gt;0, "", "X"))</f>
        <v/>
      </c>
      <c r="AZ737" s="40" t="str">
        <f>IF(N737="", "", IF(COUNTIF('Intro &amp; Setup'!$AP$17:$AS$31, N737)&gt;0, "", "X"))</f>
        <v/>
      </c>
      <c r="BB737" s="55" t="str">
        <f t="shared" si="135"/>
        <v/>
      </c>
      <c r="BC737" s="56" t="str">
        <f t="shared" si="135"/>
        <v/>
      </c>
      <c r="BE737" s="13" t="str">
        <f t="shared" si="136"/>
        <v/>
      </c>
      <c r="BG737" s="13" t="str">
        <f t="shared" si="137"/>
        <v/>
      </c>
    </row>
    <row r="738" spans="1:59" x14ac:dyDescent="0.25">
      <c r="A738" s="2"/>
      <c r="B738" s="72"/>
      <c r="C738" s="73"/>
      <c r="D738" s="74"/>
      <c r="E738" s="74"/>
      <c r="F738" s="75"/>
      <c r="G738" s="74"/>
      <c r="H738" s="76"/>
      <c r="I738" s="74"/>
      <c r="J738" s="77"/>
      <c r="K738" s="72"/>
      <c r="L738" s="75"/>
      <c r="M738" s="75"/>
      <c r="N738" s="78"/>
      <c r="O738" s="79"/>
      <c r="P738" s="2"/>
      <c r="Q738" s="13" t="str">
        <f t="shared" si="130"/>
        <v/>
      </c>
      <c r="R738" s="2"/>
      <c r="T738" s="13" t="str">
        <f t="shared" si="131"/>
        <v/>
      </c>
      <c r="V738" s="13" t="str">
        <f t="shared" si="132"/>
        <v/>
      </c>
      <c r="W738" s="24" t="str">
        <f t="shared" si="133"/>
        <v/>
      </c>
      <c r="Y738" s="46" t="str">
        <f t="shared" si="134"/>
        <v/>
      </c>
      <c r="AA738" s="31" t="str">
        <f t="shared" si="138"/>
        <v/>
      </c>
      <c r="AB738" s="10" t="str">
        <f t="shared" si="138"/>
        <v/>
      </c>
      <c r="AC738" s="10" t="str">
        <f t="shared" si="138"/>
        <v/>
      </c>
      <c r="AD738" s="10" t="str">
        <f t="shared" si="138"/>
        <v/>
      </c>
      <c r="AE738" s="10" t="str">
        <f t="shared" si="138"/>
        <v/>
      </c>
      <c r="AF738" s="10" t="str">
        <f t="shared" si="138"/>
        <v/>
      </c>
      <c r="AG738" s="10" t="str">
        <f t="shared" si="138"/>
        <v/>
      </c>
      <c r="AH738" s="10" t="str">
        <f t="shared" si="138"/>
        <v/>
      </c>
      <c r="AI738" s="10" t="str">
        <f t="shared" si="138"/>
        <v/>
      </c>
      <c r="AJ738" s="10" t="str">
        <f t="shared" si="138"/>
        <v/>
      </c>
      <c r="AK738" s="10" t="str">
        <f t="shared" si="138"/>
        <v/>
      </c>
      <c r="AL738" s="10" t="str">
        <f t="shared" si="138"/>
        <v/>
      </c>
      <c r="AM738" s="10" t="str">
        <f t="shared" si="138"/>
        <v/>
      </c>
      <c r="AN738" s="10" t="str">
        <f t="shared" si="138"/>
        <v/>
      </c>
      <c r="AO738" s="32" t="str">
        <f t="shared" si="138"/>
        <v/>
      </c>
      <c r="AU738" s="13" t="str">
        <f>IF($F738="", "", IF(COUNTIF('Intro &amp; Setup'!$T$17:$Y$26, $F738)&gt;0, "", "X"))</f>
        <v/>
      </c>
      <c r="AW738" s="39" t="str">
        <f>IF(K738="", "", IF(COUNTIF('Intro &amp; Setup'!$AP$17:$AS$31, K738)&gt;0, "", "X"))</f>
        <v/>
      </c>
      <c r="AX738" s="1" t="str">
        <f>IF(L738="", "", IF(COUNTIF('Intro &amp; Setup'!$AP$17:$AS$31, L738)&gt;0, "", "X"))</f>
        <v/>
      </c>
      <c r="AY738" s="1" t="str">
        <f>IF(M738="", "", IF(COUNTIF('Intro &amp; Setup'!$AP$17:$AS$31, M738)&gt;0, "", "X"))</f>
        <v/>
      </c>
      <c r="AZ738" s="40" t="str">
        <f>IF(N738="", "", IF(COUNTIF('Intro &amp; Setup'!$AP$17:$AS$31, N738)&gt;0, "", "X"))</f>
        <v/>
      </c>
      <c r="BB738" s="55" t="str">
        <f t="shared" si="135"/>
        <v/>
      </c>
      <c r="BC738" s="56" t="str">
        <f t="shared" si="135"/>
        <v/>
      </c>
      <c r="BE738" s="13" t="str">
        <f t="shared" si="136"/>
        <v/>
      </c>
      <c r="BG738" s="13" t="str">
        <f t="shared" si="137"/>
        <v/>
      </c>
    </row>
    <row r="739" spans="1:59" x14ac:dyDescent="0.25">
      <c r="A739" s="2"/>
      <c r="B739" s="72"/>
      <c r="C739" s="73"/>
      <c r="D739" s="74"/>
      <c r="E739" s="74"/>
      <c r="F739" s="75"/>
      <c r="G739" s="74"/>
      <c r="H739" s="76"/>
      <c r="I739" s="74"/>
      <c r="J739" s="77"/>
      <c r="K739" s="72"/>
      <c r="L739" s="75"/>
      <c r="M739" s="75"/>
      <c r="N739" s="78"/>
      <c r="O739" s="79"/>
      <c r="P739" s="2"/>
      <c r="Q739" s="13" t="str">
        <f t="shared" si="130"/>
        <v/>
      </c>
      <c r="R739" s="2"/>
      <c r="T739" s="13" t="str">
        <f t="shared" si="131"/>
        <v/>
      </c>
      <c r="V739" s="13" t="str">
        <f t="shared" si="132"/>
        <v/>
      </c>
      <c r="W739" s="24" t="str">
        <f t="shared" si="133"/>
        <v/>
      </c>
      <c r="Y739" s="46" t="str">
        <f t="shared" si="134"/>
        <v/>
      </c>
      <c r="AA739" s="31" t="str">
        <f t="shared" si="138"/>
        <v/>
      </c>
      <c r="AB739" s="10" t="str">
        <f t="shared" si="138"/>
        <v/>
      </c>
      <c r="AC739" s="10" t="str">
        <f t="shared" si="138"/>
        <v/>
      </c>
      <c r="AD739" s="10" t="str">
        <f t="shared" si="138"/>
        <v/>
      </c>
      <c r="AE739" s="10" t="str">
        <f t="shared" si="138"/>
        <v/>
      </c>
      <c r="AF739" s="10" t="str">
        <f t="shared" si="138"/>
        <v/>
      </c>
      <c r="AG739" s="10" t="str">
        <f t="shared" si="138"/>
        <v/>
      </c>
      <c r="AH739" s="10" t="str">
        <f t="shared" si="138"/>
        <v/>
      </c>
      <c r="AI739" s="10" t="str">
        <f t="shared" si="138"/>
        <v/>
      </c>
      <c r="AJ739" s="10" t="str">
        <f t="shared" si="138"/>
        <v/>
      </c>
      <c r="AK739" s="10" t="str">
        <f t="shared" si="138"/>
        <v/>
      </c>
      <c r="AL739" s="10" t="str">
        <f t="shared" si="138"/>
        <v/>
      </c>
      <c r="AM739" s="10" t="str">
        <f t="shared" si="138"/>
        <v/>
      </c>
      <c r="AN739" s="10" t="str">
        <f t="shared" si="138"/>
        <v/>
      </c>
      <c r="AO739" s="32" t="str">
        <f t="shared" si="138"/>
        <v/>
      </c>
      <c r="AU739" s="13" t="str">
        <f>IF($F739="", "", IF(COUNTIF('Intro &amp; Setup'!$T$17:$Y$26, $F739)&gt;0, "", "X"))</f>
        <v/>
      </c>
      <c r="AW739" s="39" t="str">
        <f>IF(K739="", "", IF(COUNTIF('Intro &amp; Setup'!$AP$17:$AS$31, K739)&gt;0, "", "X"))</f>
        <v/>
      </c>
      <c r="AX739" s="1" t="str">
        <f>IF(L739="", "", IF(COUNTIF('Intro &amp; Setup'!$AP$17:$AS$31, L739)&gt;0, "", "X"))</f>
        <v/>
      </c>
      <c r="AY739" s="1" t="str">
        <f>IF(M739="", "", IF(COUNTIF('Intro &amp; Setup'!$AP$17:$AS$31, M739)&gt;0, "", "X"))</f>
        <v/>
      </c>
      <c r="AZ739" s="40" t="str">
        <f>IF(N739="", "", IF(COUNTIF('Intro &amp; Setup'!$AP$17:$AS$31, N739)&gt;0, "", "X"))</f>
        <v/>
      </c>
      <c r="BB739" s="55" t="str">
        <f t="shared" si="135"/>
        <v/>
      </c>
      <c r="BC739" s="56" t="str">
        <f t="shared" si="135"/>
        <v/>
      </c>
      <c r="BE739" s="13" t="str">
        <f t="shared" si="136"/>
        <v/>
      </c>
      <c r="BG739" s="13" t="str">
        <f t="shared" si="137"/>
        <v/>
      </c>
    </row>
    <row r="740" spans="1:59" x14ac:dyDescent="0.25">
      <c r="A740" s="2"/>
      <c r="B740" s="72"/>
      <c r="C740" s="73"/>
      <c r="D740" s="74"/>
      <c r="E740" s="74"/>
      <c r="F740" s="75"/>
      <c r="G740" s="74"/>
      <c r="H740" s="76"/>
      <c r="I740" s="74"/>
      <c r="J740" s="77"/>
      <c r="K740" s="72"/>
      <c r="L740" s="75"/>
      <c r="M740" s="75"/>
      <c r="N740" s="78"/>
      <c r="O740" s="79"/>
      <c r="P740" s="2"/>
      <c r="Q740" s="13" t="str">
        <f t="shared" si="130"/>
        <v/>
      </c>
      <c r="R740" s="2"/>
      <c r="T740" s="13" t="str">
        <f t="shared" si="131"/>
        <v/>
      </c>
      <c r="V740" s="13" t="str">
        <f t="shared" si="132"/>
        <v/>
      </c>
      <c r="W740" s="24" t="str">
        <f t="shared" si="133"/>
        <v/>
      </c>
      <c r="Y740" s="46" t="str">
        <f t="shared" si="134"/>
        <v/>
      </c>
      <c r="AA740" s="31" t="str">
        <f t="shared" ref="AA740:AO756" si="139">IF(OR(AA$10="", $J740=""), "", IF($K740=AA$10, $Y740, 0)+IF($L740=AA$10, $Y740, 0)+IF($M740=AA$10, $Y740, 0)+IF($N740=AA$10, $Y740, 0))</f>
        <v/>
      </c>
      <c r="AB740" s="10" t="str">
        <f t="shared" si="139"/>
        <v/>
      </c>
      <c r="AC740" s="10" t="str">
        <f t="shared" si="139"/>
        <v/>
      </c>
      <c r="AD740" s="10" t="str">
        <f t="shared" si="139"/>
        <v/>
      </c>
      <c r="AE740" s="10" t="str">
        <f t="shared" si="139"/>
        <v/>
      </c>
      <c r="AF740" s="10" t="str">
        <f t="shared" si="139"/>
        <v/>
      </c>
      <c r="AG740" s="10" t="str">
        <f t="shared" si="139"/>
        <v/>
      </c>
      <c r="AH740" s="10" t="str">
        <f t="shared" si="139"/>
        <v/>
      </c>
      <c r="AI740" s="10" t="str">
        <f t="shared" si="139"/>
        <v/>
      </c>
      <c r="AJ740" s="10" t="str">
        <f t="shared" si="139"/>
        <v/>
      </c>
      <c r="AK740" s="10" t="str">
        <f t="shared" si="139"/>
        <v/>
      </c>
      <c r="AL740" s="10" t="str">
        <f t="shared" si="139"/>
        <v/>
      </c>
      <c r="AM740" s="10" t="str">
        <f t="shared" si="139"/>
        <v/>
      </c>
      <c r="AN740" s="10" t="str">
        <f t="shared" si="139"/>
        <v/>
      </c>
      <c r="AO740" s="32" t="str">
        <f t="shared" si="139"/>
        <v/>
      </c>
      <c r="AU740" s="13" t="str">
        <f>IF($F740="", "", IF(COUNTIF('Intro &amp; Setup'!$T$17:$Y$26, $F740)&gt;0, "", "X"))</f>
        <v/>
      </c>
      <c r="AW740" s="39" t="str">
        <f>IF(K740="", "", IF(COUNTIF('Intro &amp; Setup'!$AP$17:$AS$31, K740)&gt;0, "", "X"))</f>
        <v/>
      </c>
      <c r="AX740" s="1" t="str">
        <f>IF(L740="", "", IF(COUNTIF('Intro &amp; Setup'!$AP$17:$AS$31, L740)&gt;0, "", "X"))</f>
        <v/>
      </c>
      <c r="AY740" s="1" t="str">
        <f>IF(M740="", "", IF(COUNTIF('Intro &amp; Setup'!$AP$17:$AS$31, M740)&gt;0, "", "X"))</f>
        <v/>
      </c>
      <c r="AZ740" s="40" t="str">
        <f>IF(N740="", "", IF(COUNTIF('Intro &amp; Setup'!$AP$17:$AS$31, N740)&gt;0, "", "X"))</f>
        <v/>
      </c>
      <c r="BB740" s="55" t="str">
        <f t="shared" si="135"/>
        <v/>
      </c>
      <c r="BC740" s="56" t="str">
        <f t="shared" si="135"/>
        <v/>
      </c>
      <c r="BE740" s="13" t="str">
        <f t="shared" si="136"/>
        <v/>
      </c>
      <c r="BG740" s="13" t="str">
        <f t="shared" si="137"/>
        <v/>
      </c>
    </row>
    <row r="741" spans="1:59" x14ac:dyDescent="0.25">
      <c r="A741" s="2"/>
      <c r="B741" s="72"/>
      <c r="C741" s="73"/>
      <c r="D741" s="74"/>
      <c r="E741" s="74"/>
      <c r="F741" s="75"/>
      <c r="G741" s="74"/>
      <c r="H741" s="76"/>
      <c r="I741" s="74"/>
      <c r="J741" s="77"/>
      <c r="K741" s="72"/>
      <c r="L741" s="75"/>
      <c r="M741" s="75"/>
      <c r="N741" s="78"/>
      <c r="O741" s="79"/>
      <c r="P741" s="2"/>
      <c r="Q741" s="13" t="str">
        <f t="shared" si="130"/>
        <v/>
      </c>
      <c r="R741" s="2"/>
      <c r="T741" s="13" t="str">
        <f t="shared" si="131"/>
        <v/>
      </c>
      <c r="V741" s="13" t="str">
        <f t="shared" si="132"/>
        <v/>
      </c>
      <c r="W741" s="24" t="str">
        <f t="shared" si="133"/>
        <v/>
      </c>
      <c r="Y741" s="46" t="str">
        <f t="shared" si="134"/>
        <v/>
      </c>
      <c r="AA741" s="31" t="str">
        <f t="shared" si="139"/>
        <v/>
      </c>
      <c r="AB741" s="10" t="str">
        <f t="shared" si="139"/>
        <v/>
      </c>
      <c r="AC741" s="10" t="str">
        <f t="shared" si="139"/>
        <v/>
      </c>
      <c r="AD741" s="10" t="str">
        <f t="shared" si="139"/>
        <v/>
      </c>
      <c r="AE741" s="10" t="str">
        <f t="shared" si="139"/>
        <v/>
      </c>
      <c r="AF741" s="10" t="str">
        <f t="shared" si="139"/>
        <v/>
      </c>
      <c r="AG741" s="10" t="str">
        <f t="shared" si="139"/>
        <v/>
      </c>
      <c r="AH741" s="10" t="str">
        <f t="shared" si="139"/>
        <v/>
      </c>
      <c r="AI741" s="10" t="str">
        <f t="shared" si="139"/>
        <v/>
      </c>
      <c r="AJ741" s="10" t="str">
        <f t="shared" si="139"/>
        <v/>
      </c>
      <c r="AK741" s="10" t="str">
        <f t="shared" si="139"/>
        <v/>
      </c>
      <c r="AL741" s="10" t="str">
        <f t="shared" si="139"/>
        <v/>
      </c>
      <c r="AM741" s="10" t="str">
        <f t="shared" si="139"/>
        <v/>
      </c>
      <c r="AN741" s="10" t="str">
        <f t="shared" si="139"/>
        <v/>
      </c>
      <c r="AO741" s="32" t="str">
        <f t="shared" si="139"/>
        <v/>
      </c>
      <c r="AU741" s="13" t="str">
        <f>IF($F741="", "", IF(COUNTIF('Intro &amp; Setup'!$T$17:$Y$26, $F741)&gt;0, "", "X"))</f>
        <v/>
      </c>
      <c r="AW741" s="39" t="str">
        <f>IF(K741="", "", IF(COUNTIF('Intro &amp; Setup'!$AP$17:$AS$31, K741)&gt;0, "", "X"))</f>
        <v/>
      </c>
      <c r="AX741" s="1" t="str">
        <f>IF(L741="", "", IF(COUNTIF('Intro &amp; Setup'!$AP$17:$AS$31, L741)&gt;0, "", "X"))</f>
        <v/>
      </c>
      <c r="AY741" s="1" t="str">
        <f>IF(M741="", "", IF(COUNTIF('Intro &amp; Setup'!$AP$17:$AS$31, M741)&gt;0, "", "X"))</f>
        <v/>
      </c>
      <c r="AZ741" s="40" t="str">
        <f>IF(N741="", "", IF(COUNTIF('Intro &amp; Setup'!$AP$17:$AS$31, N741)&gt;0, "", "X"))</f>
        <v/>
      </c>
      <c r="BB741" s="55" t="str">
        <f t="shared" si="135"/>
        <v/>
      </c>
      <c r="BC741" s="56" t="str">
        <f t="shared" si="135"/>
        <v/>
      </c>
      <c r="BE741" s="13" t="str">
        <f t="shared" si="136"/>
        <v/>
      </c>
      <c r="BG741" s="13" t="str">
        <f t="shared" si="137"/>
        <v/>
      </c>
    </row>
    <row r="742" spans="1:59" x14ac:dyDescent="0.25">
      <c r="A742" s="2"/>
      <c r="B742" s="72"/>
      <c r="C742" s="73"/>
      <c r="D742" s="74"/>
      <c r="E742" s="74"/>
      <c r="F742" s="75"/>
      <c r="G742" s="74"/>
      <c r="H742" s="76"/>
      <c r="I742" s="74"/>
      <c r="J742" s="77"/>
      <c r="K742" s="72"/>
      <c r="L742" s="75"/>
      <c r="M742" s="75"/>
      <c r="N742" s="78"/>
      <c r="O742" s="79"/>
      <c r="P742" s="2"/>
      <c r="Q742" s="13" t="str">
        <f t="shared" si="130"/>
        <v/>
      </c>
      <c r="R742" s="2"/>
      <c r="T742" s="13" t="str">
        <f t="shared" si="131"/>
        <v/>
      </c>
      <c r="V742" s="13" t="str">
        <f t="shared" si="132"/>
        <v/>
      </c>
      <c r="W742" s="24" t="str">
        <f t="shared" si="133"/>
        <v/>
      </c>
      <c r="Y742" s="46" t="str">
        <f t="shared" si="134"/>
        <v/>
      </c>
      <c r="AA742" s="31" t="str">
        <f t="shared" si="139"/>
        <v/>
      </c>
      <c r="AB742" s="10" t="str">
        <f t="shared" si="139"/>
        <v/>
      </c>
      <c r="AC742" s="10" t="str">
        <f t="shared" si="139"/>
        <v/>
      </c>
      <c r="AD742" s="10" t="str">
        <f t="shared" si="139"/>
        <v/>
      </c>
      <c r="AE742" s="10" t="str">
        <f t="shared" si="139"/>
        <v/>
      </c>
      <c r="AF742" s="10" t="str">
        <f t="shared" si="139"/>
        <v/>
      </c>
      <c r="AG742" s="10" t="str">
        <f t="shared" si="139"/>
        <v/>
      </c>
      <c r="AH742" s="10" t="str">
        <f t="shared" si="139"/>
        <v/>
      </c>
      <c r="AI742" s="10" t="str">
        <f t="shared" si="139"/>
        <v/>
      </c>
      <c r="AJ742" s="10" t="str">
        <f t="shared" si="139"/>
        <v/>
      </c>
      <c r="AK742" s="10" t="str">
        <f t="shared" si="139"/>
        <v/>
      </c>
      <c r="AL742" s="10" t="str">
        <f t="shared" si="139"/>
        <v/>
      </c>
      <c r="AM742" s="10" t="str">
        <f t="shared" si="139"/>
        <v/>
      </c>
      <c r="AN742" s="10" t="str">
        <f t="shared" si="139"/>
        <v/>
      </c>
      <c r="AO742" s="32" t="str">
        <f t="shared" si="139"/>
        <v/>
      </c>
      <c r="AU742" s="13" t="str">
        <f>IF($F742="", "", IF(COUNTIF('Intro &amp; Setup'!$T$17:$Y$26, $F742)&gt;0, "", "X"))</f>
        <v/>
      </c>
      <c r="AW742" s="39" t="str">
        <f>IF(K742="", "", IF(COUNTIF('Intro &amp; Setup'!$AP$17:$AS$31, K742)&gt;0, "", "X"))</f>
        <v/>
      </c>
      <c r="AX742" s="1" t="str">
        <f>IF(L742="", "", IF(COUNTIF('Intro &amp; Setup'!$AP$17:$AS$31, L742)&gt;0, "", "X"))</f>
        <v/>
      </c>
      <c r="AY742" s="1" t="str">
        <f>IF(M742="", "", IF(COUNTIF('Intro &amp; Setup'!$AP$17:$AS$31, M742)&gt;0, "", "X"))</f>
        <v/>
      </c>
      <c r="AZ742" s="40" t="str">
        <f>IF(N742="", "", IF(COUNTIF('Intro &amp; Setup'!$AP$17:$AS$31, N742)&gt;0, "", "X"))</f>
        <v/>
      </c>
      <c r="BB742" s="55" t="str">
        <f t="shared" si="135"/>
        <v/>
      </c>
      <c r="BC742" s="56" t="str">
        <f t="shared" si="135"/>
        <v/>
      </c>
      <c r="BE742" s="13" t="str">
        <f t="shared" si="136"/>
        <v/>
      </c>
      <c r="BG742" s="13" t="str">
        <f t="shared" si="137"/>
        <v/>
      </c>
    </row>
    <row r="743" spans="1:59" x14ac:dyDescent="0.25">
      <c r="A743" s="2"/>
      <c r="B743" s="72"/>
      <c r="C743" s="73"/>
      <c r="D743" s="74"/>
      <c r="E743" s="74"/>
      <c r="F743" s="75"/>
      <c r="G743" s="74"/>
      <c r="H743" s="76"/>
      <c r="I743" s="74"/>
      <c r="J743" s="77"/>
      <c r="K743" s="72"/>
      <c r="L743" s="75"/>
      <c r="M743" s="75"/>
      <c r="N743" s="78"/>
      <c r="O743" s="79"/>
      <c r="P743" s="2"/>
      <c r="Q743" s="13" t="str">
        <f t="shared" si="130"/>
        <v/>
      </c>
      <c r="R743" s="2"/>
      <c r="T743" s="13" t="str">
        <f t="shared" si="131"/>
        <v/>
      </c>
      <c r="V743" s="13" t="str">
        <f t="shared" si="132"/>
        <v/>
      </c>
      <c r="W743" s="24" t="str">
        <f t="shared" si="133"/>
        <v/>
      </c>
      <c r="Y743" s="46" t="str">
        <f t="shared" si="134"/>
        <v/>
      </c>
      <c r="AA743" s="31" t="str">
        <f t="shared" si="139"/>
        <v/>
      </c>
      <c r="AB743" s="10" t="str">
        <f t="shared" si="139"/>
        <v/>
      </c>
      <c r="AC743" s="10" t="str">
        <f t="shared" si="139"/>
        <v/>
      </c>
      <c r="AD743" s="10" t="str">
        <f t="shared" si="139"/>
        <v/>
      </c>
      <c r="AE743" s="10" t="str">
        <f t="shared" si="139"/>
        <v/>
      </c>
      <c r="AF743" s="10" t="str">
        <f t="shared" si="139"/>
        <v/>
      </c>
      <c r="AG743" s="10" t="str">
        <f t="shared" si="139"/>
        <v/>
      </c>
      <c r="AH743" s="10" t="str">
        <f t="shared" si="139"/>
        <v/>
      </c>
      <c r="AI743" s="10" t="str">
        <f t="shared" si="139"/>
        <v/>
      </c>
      <c r="AJ743" s="10" t="str">
        <f t="shared" si="139"/>
        <v/>
      </c>
      <c r="AK743" s="10" t="str">
        <f t="shared" si="139"/>
        <v/>
      </c>
      <c r="AL743" s="10" t="str">
        <f t="shared" si="139"/>
        <v/>
      </c>
      <c r="AM743" s="10" t="str">
        <f t="shared" si="139"/>
        <v/>
      </c>
      <c r="AN743" s="10" t="str">
        <f t="shared" si="139"/>
        <v/>
      </c>
      <c r="AO743" s="32" t="str">
        <f t="shared" si="139"/>
        <v/>
      </c>
      <c r="AU743" s="13" t="str">
        <f>IF($F743="", "", IF(COUNTIF('Intro &amp; Setup'!$T$17:$Y$26, $F743)&gt;0, "", "X"))</f>
        <v/>
      </c>
      <c r="AW743" s="39" t="str">
        <f>IF(K743="", "", IF(COUNTIF('Intro &amp; Setup'!$AP$17:$AS$31, K743)&gt;0, "", "X"))</f>
        <v/>
      </c>
      <c r="AX743" s="1" t="str">
        <f>IF(L743="", "", IF(COUNTIF('Intro &amp; Setup'!$AP$17:$AS$31, L743)&gt;0, "", "X"))</f>
        <v/>
      </c>
      <c r="AY743" s="1" t="str">
        <f>IF(M743="", "", IF(COUNTIF('Intro &amp; Setup'!$AP$17:$AS$31, M743)&gt;0, "", "X"))</f>
        <v/>
      </c>
      <c r="AZ743" s="40" t="str">
        <f>IF(N743="", "", IF(COUNTIF('Intro &amp; Setup'!$AP$17:$AS$31, N743)&gt;0, "", "X"))</f>
        <v/>
      </c>
      <c r="BB743" s="55" t="str">
        <f t="shared" si="135"/>
        <v/>
      </c>
      <c r="BC743" s="56" t="str">
        <f t="shared" si="135"/>
        <v/>
      </c>
      <c r="BE743" s="13" t="str">
        <f t="shared" si="136"/>
        <v/>
      </c>
      <c r="BG743" s="13" t="str">
        <f t="shared" si="137"/>
        <v/>
      </c>
    </row>
    <row r="744" spans="1:59" x14ac:dyDescent="0.25">
      <c r="A744" s="2"/>
      <c r="B744" s="72"/>
      <c r="C744" s="73"/>
      <c r="D744" s="74"/>
      <c r="E744" s="74"/>
      <c r="F744" s="75"/>
      <c r="G744" s="74"/>
      <c r="H744" s="76"/>
      <c r="I744" s="74"/>
      <c r="J744" s="77"/>
      <c r="K744" s="72"/>
      <c r="L744" s="75"/>
      <c r="M744" s="75"/>
      <c r="N744" s="78"/>
      <c r="O744" s="79"/>
      <c r="P744" s="2"/>
      <c r="Q744" s="13" t="str">
        <f t="shared" si="130"/>
        <v/>
      </c>
      <c r="R744" s="2"/>
      <c r="T744" s="13" t="str">
        <f t="shared" si="131"/>
        <v/>
      </c>
      <c r="V744" s="13" t="str">
        <f t="shared" si="132"/>
        <v/>
      </c>
      <c r="W744" s="24" t="str">
        <f t="shared" si="133"/>
        <v/>
      </c>
      <c r="Y744" s="46" t="str">
        <f t="shared" si="134"/>
        <v/>
      </c>
      <c r="AA744" s="31" t="str">
        <f t="shared" si="139"/>
        <v/>
      </c>
      <c r="AB744" s="10" t="str">
        <f t="shared" si="139"/>
        <v/>
      </c>
      <c r="AC744" s="10" t="str">
        <f t="shared" si="139"/>
        <v/>
      </c>
      <c r="AD744" s="10" t="str">
        <f t="shared" si="139"/>
        <v/>
      </c>
      <c r="AE744" s="10" t="str">
        <f t="shared" si="139"/>
        <v/>
      </c>
      <c r="AF744" s="10" t="str">
        <f t="shared" si="139"/>
        <v/>
      </c>
      <c r="AG744" s="10" t="str">
        <f t="shared" si="139"/>
        <v/>
      </c>
      <c r="AH744" s="10" t="str">
        <f t="shared" si="139"/>
        <v/>
      </c>
      <c r="AI744" s="10" t="str">
        <f t="shared" si="139"/>
        <v/>
      </c>
      <c r="AJ744" s="10" t="str">
        <f t="shared" si="139"/>
        <v/>
      </c>
      <c r="AK744" s="10" t="str">
        <f t="shared" si="139"/>
        <v/>
      </c>
      <c r="AL744" s="10" t="str">
        <f t="shared" si="139"/>
        <v/>
      </c>
      <c r="AM744" s="10" t="str">
        <f t="shared" si="139"/>
        <v/>
      </c>
      <c r="AN744" s="10" t="str">
        <f t="shared" si="139"/>
        <v/>
      </c>
      <c r="AO744" s="32" t="str">
        <f t="shared" si="139"/>
        <v/>
      </c>
      <c r="AU744" s="13" t="str">
        <f>IF($F744="", "", IF(COUNTIF('Intro &amp; Setup'!$T$17:$Y$26, $F744)&gt;0, "", "X"))</f>
        <v/>
      </c>
      <c r="AW744" s="39" t="str">
        <f>IF(K744="", "", IF(COUNTIF('Intro &amp; Setup'!$AP$17:$AS$31, K744)&gt;0, "", "X"))</f>
        <v/>
      </c>
      <c r="AX744" s="1" t="str">
        <f>IF(L744="", "", IF(COUNTIF('Intro &amp; Setup'!$AP$17:$AS$31, L744)&gt;0, "", "X"))</f>
        <v/>
      </c>
      <c r="AY744" s="1" t="str">
        <f>IF(M744="", "", IF(COUNTIF('Intro &amp; Setup'!$AP$17:$AS$31, M744)&gt;0, "", "X"))</f>
        <v/>
      </c>
      <c r="AZ744" s="40" t="str">
        <f>IF(N744="", "", IF(COUNTIF('Intro &amp; Setup'!$AP$17:$AS$31, N744)&gt;0, "", "X"))</f>
        <v/>
      </c>
      <c r="BB744" s="55" t="str">
        <f t="shared" si="135"/>
        <v/>
      </c>
      <c r="BC744" s="56" t="str">
        <f t="shared" si="135"/>
        <v/>
      </c>
      <c r="BE744" s="13" t="str">
        <f t="shared" si="136"/>
        <v/>
      </c>
      <c r="BG744" s="13" t="str">
        <f t="shared" si="137"/>
        <v/>
      </c>
    </row>
    <row r="745" spans="1:59" x14ac:dyDescent="0.25">
      <c r="A745" s="2"/>
      <c r="B745" s="72"/>
      <c r="C745" s="73"/>
      <c r="D745" s="74"/>
      <c r="E745" s="74"/>
      <c r="F745" s="75"/>
      <c r="G745" s="74"/>
      <c r="H745" s="76"/>
      <c r="I745" s="74"/>
      <c r="J745" s="77"/>
      <c r="K745" s="72"/>
      <c r="L745" s="75"/>
      <c r="M745" s="75"/>
      <c r="N745" s="78"/>
      <c r="O745" s="79"/>
      <c r="P745" s="2"/>
      <c r="Q745" s="13" t="str">
        <f t="shared" si="130"/>
        <v/>
      </c>
      <c r="R745" s="2"/>
      <c r="T745" s="13" t="str">
        <f t="shared" si="131"/>
        <v/>
      </c>
      <c r="V745" s="13" t="str">
        <f t="shared" si="132"/>
        <v/>
      </c>
      <c r="W745" s="24" t="str">
        <f t="shared" si="133"/>
        <v/>
      </c>
      <c r="Y745" s="46" t="str">
        <f t="shared" si="134"/>
        <v/>
      </c>
      <c r="AA745" s="31" t="str">
        <f t="shared" si="139"/>
        <v/>
      </c>
      <c r="AB745" s="10" t="str">
        <f t="shared" si="139"/>
        <v/>
      </c>
      <c r="AC745" s="10" t="str">
        <f t="shared" si="139"/>
        <v/>
      </c>
      <c r="AD745" s="10" t="str">
        <f t="shared" si="139"/>
        <v/>
      </c>
      <c r="AE745" s="10" t="str">
        <f t="shared" si="139"/>
        <v/>
      </c>
      <c r="AF745" s="10" t="str">
        <f t="shared" si="139"/>
        <v/>
      </c>
      <c r="AG745" s="10" t="str">
        <f t="shared" si="139"/>
        <v/>
      </c>
      <c r="AH745" s="10" t="str">
        <f t="shared" si="139"/>
        <v/>
      </c>
      <c r="AI745" s="10" t="str">
        <f t="shared" si="139"/>
        <v/>
      </c>
      <c r="AJ745" s="10" t="str">
        <f t="shared" si="139"/>
        <v/>
      </c>
      <c r="AK745" s="10" t="str">
        <f t="shared" si="139"/>
        <v/>
      </c>
      <c r="AL745" s="10" t="str">
        <f t="shared" si="139"/>
        <v/>
      </c>
      <c r="AM745" s="10" t="str">
        <f t="shared" si="139"/>
        <v/>
      </c>
      <c r="AN745" s="10" t="str">
        <f t="shared" si="139"/>
        <v/>
      </c>
      <c r="AO745" s="32" t="str">
        <f t="shared" si="139"/>
        <v/>
      </c>
      <c r="AU745" s="13" t="str">
        <f>IF($F745="", "", IF(COUNTIF('Intro &amp; Setup'!$T$17:$Y$26, $F745)&gt;0, "", "X"))</f>
        <v/>
      </c>
      <c r="AW745" s="39" t="str">
        <f>IF(K745="", "", IF(COUNTIF('Intro &amp; Setup'!$AP$17:$AS$31, K745)&gt;0, "", "X"))</f>
        <v/>
      </c>
      <c r="AX745" s="1" t="str">
        <f>IF(L745="", "", IF(COUNTIF('Intro &amp; Setup'!$AP$17:$AS$31, L745)&gt;0, "", "X"))</f>
        <v/>
      </c>
      <c r="AY745" s="1" t="str">
        <f>IF(M745="", "", IF(COUNTIF('Intro &amp; Setup'!$AP$17:$AS$31, M745)&gt;0, "", "X"))</f>
        <v/>
      </c>
      <c r="AZ745" s="40" t="str">
        <f>IF(N745="", "", IF(COUNTIF('Intro &amp; Setup'!$AP$17:$AS$31, N745)&gt;0, "", "X"))</f>
        <v/>
      </c>
      <c r="BB745" s="55" t="str">
        <f t="shared" si="135"/>
        <v/>
      </c>
      <c r="BC745" s="56" t="str">
        <f t="shared" si="135"/>
        <v/>
      </c>
      <c r="BE745" s="13" t="str">
        <f t="shared" si="136"/>
        <v/>
      </c>
      <c r="BG745" s="13" t="str">
        <f t="shared" si="137"/>
        <v/>
      </c>
    </row>
    <row r="746" spans="1:59" x14ac:dyDescent="0.25">
      <c r="A746" s="2"/>
      <c r="B746" s="72"/>
      <c r="C746" s="73"/>
      <c r="D746" s="74"/>
      <c r="E746" s="74"/>
      <c r="F746" s="75"/>
      <c r="G746" s="74"/>
      <c r="H746" s="76"/>
      <c r="I746" s="74"/>
      <c r="J746" s="77"/>
      <c r="K746" s="72"/>
      <c r="L746" s="75"/>
      <c r="M746" s="75"/>
      <c r="N746" s="78"/>
      <c r="O746" s="79"/>
      <c r="P746" s="2"/>
      <c r="Q746" s="13" t="str">
        <f t="shared" si="130"/>
        <v/>
      </c>
      <c r="R746" s="2"/>
      <c r="T746" s="13" t="str">
        <f t="shared" si="131"/>
        <v/>
      </c>
      <c r="V746" s="13" t="str">
        <f t="shared" si="132"/>
        <v/>
      </c>
      <c r="W746" s="24" t="str">
        <f t="shared" si="133"/>
        <v/>
      </c>
      <c r="Y746" s="46" t="str">
        <f t="shared" si="134"/>
        <v/>
      </c>
      <c r="AA746" s="31" t="str">
        <f t="shared" si="139"/>
        <v/>
      </c>
      <c r="AB746" s="10" t="str">
        <f t="shared" si="139"/>
        <v/>
      </c>
      <c r="AC746" s="10" t="str">
        <f t="shared" si="139"/>
        <v/>
      </c>
      <c r="AD746" s="10" t="str">
        <f t="shared" si="139"/>
        <v/>
      </c>
      <c r="AE746" s="10" t="str">
        <f t="shared" si="139"/>
        <v/>
      </c>
      <c r="AF746" s="10" t="str">
        <f t="shared" si="139"/>
        <v/>
      </c>
      <c r="AG746" s="10" t="str">
        <f t="shared" si="139"/>
        <v/>
      </c>
      <c r="AH746" s="10" t="str">
        <f t="shared" si="139"/>
        <v/>
      </c>
      <c r="AI746" s="10" t="str">
        <f t="shared" si="139"/>
        <v/>
      </c>
      <c r="AJ746" s="10" t="str">
        <f t="shared" si="139"/>
        <v/>
      </c>
      <c r="AK746" s="10" t="str">
        <f t="shared" si="139"/>
        <v/>
      </c>
      <c r="AL746" s="10" t="str">
        <f t="shared" si="139"/>
        <v/>
      </c>
      <c r="AM746" s="10" t="str">
        <f t="shared" si="139"/>
        <v/>
      </c>
      <c r="AN746" s="10" t="str">
        <f t="shared" si="139"/>
        <v/>
      </c>
      <c r="AO746" s="32" t="str">
        <f t="shared" si="139"/>
        <v/>
      </c>
      <c r="AU746" s="13" t="str">
        <f>IF($F746="", "", IF(COUNTIF('Intro &amp; Setup'!$T$17:$Y$26, $F746)&gt;0, "", "X"))</f>
        <v/>
      </c>
      <c r="AW746" s="39" t="str">
        <f>IF(K746="", "", IF(COUNTIF('Intro &amp; Setup'!$AP$17:$AS$31, K746)&gt;0, "", "X"))</f>
        <v/>
      </c>
      <c r="AX746" s="1" t="str">
        <f>IF(L746="", "", IF(COUNTIF('Intro &amp; Setup'!$AP$17:$AS$31, L746)&gt;0, "", "X"))</f>
        <v/>
      </c>
      <c r="AY746" s="1" t="str">
        <f>IF(M746="", "", IF(COUNTIF('Intro &amp; Setup'!$AP$17:$AS$31, M746)&gt;0, "", "X"))</f>
        <v/>
      </c>
      <c r="AZ746" s="40" t="str">
        <f>IF(N746="", "", IF(COUNTIF('Intro &amp; Setup'!$AP$17:$AS$31, N746)&gt;0, "", "X"))</f>
        <v/>
      </c>
      <c r="BB746" s="55" t="str">
        <f t="shared" si="135"/>
        <v/>
      </c>
      <c r="BC746" s="56" t="str">
        <f t="shared" si="135"/>
        <v/>
      </c>
      <c r="BE746" s="13" t="str">
        <f t="shared" si="136"/>
        <v/>
      </c>
      <c r="BG746" s="13" t="str">
        <f t="shared" si="137"/>
        <v/>
      </c>
    </row>
    <row r="747" spans="1:59" x14ac:dyDescent="0.25">
      <c r="A747" s="2"/>
      <c r="B747" s="72"/>
      <c r="C747" s="73"/>
      <c r="D747" s="74"/>
      <c r="E747" s="74"/>
      <c r="F747" s="75"/>
      <c r="G747" s="74"/>
      <c r="H747" s="76"/>
      <c r="I747" s="74"/>
      <c r="J747" s="77"/>
      <c r="K747" s="72"/>
      <c r="L747" s="75"/>
      <c r="M747" s="75"/>
      <c r="N747" s="78"/>
      <c r="O747" s="79"/>
      <c r="P747" s="2"/>
      <c r="Q747" s="13" t="str">
        <f t="shared" si="130"/>
        <v/>
      </c>
      <c r="R747" s="2"/>
      <c r="T747" s="13" t="str">
        <f t="shared" si="131"/>
        <v/>
      </c>
      <c r="V747" s="13" t="str">
        <f t="shared" si="132"/>
        <v/>
      </c>
      <c r="W747" s="24" t="str">
        <f t="shared" si="133"/>
        <v/>
      </c>
      <c r="Y747" s="46" t="str">
        <f t="shared" si="134"/>
        <v/>
      </c>
      <c r="AA747" s="31" t="str">
        <f t="shared" si="139"/>
        <v/>
      </c>
      <c r="AB747" s="10" t="str">
        <f t="shared" si="139"/>
        <v/>
      </c>
      <c r="AC747" s="10" t="str">
        <f t="shared" si="139"/>
        <v/>
      </c>
      <c r="AD747" s="10" t="str">
        <f t="shared" si="139"/>
        <v/>
      </c>
      <c r="AE747" s="10" t="str">
        <f t="shared" si="139"/>
        <v/>
      </c>
      <c r="AF747" s="10" t="str">
        <f t="shared" si="139"/>
        <v/>
      </c>
      <c r="AG747" s="10" t="str">
        <f t="shared" si="139"/>
        <v/>
      </c>
      <c r="AH747" s="10" t="str">
        <f t="shared" si="139"/>
        <v/>
      </c>
      <c r="AI747" s="10" t="str">
        <f t="shared" si="139"/>
        <v/>
      </c>
      <c r="AJ747" s="10" t="str">
        <f t="shared" si="139"/>
        <v/>
      </c>
      <c r="AK747" s="10" t="str">
        <f t="shared" si="139"/>
        <v/>
      </c>
      <c r="AL747" s="10" t="str">
        <f t="shared" si="139"/>
        <v/>
      </c>
      <c r="AM747" s="10" t="str">
        <f t="shared" si="139"/>
        <v/>
      </c>
      <c r="AN747" s="10" t="str">
        <f t="shared" si="139"/>
        <v/>
      </c>
      <c r="AO747" s="32" t="str">
        <f t="shared" si="139"/>
        <v/>
      </c>
      <c r="AU747" s="13" t="str">
        <f>IF($F747="", "", IF(COUNTIF('Intro &amp; Setup'!$T$17:$Y$26, $F747)&gt;0, "", "X"))</f>
        <v/>
      </c>
      <c r="AW747" s="39" t="str">
        <f>IF(K747="", "", IF(COUNTIF('Intro &amp; Setup'!$AP$17:$AS$31, K747)&gt;0, "", "X"))</f>
        <v/>
      </c>
      <c r="AX747" s="1" t="str">
        <f>IF(L747="", "", IF(COUNTIF('Intro &amp; Setup'!$AP$17:$AS$31, L747)&gt;0, "", "X"))</f>
        <v/>
      </c>
      <c r="AY747" s="1" t="str">
        <f>IF(M747="", "", IF(COUNTIF('Intro &amp; Setup'!$AP$17:$AS$31, M747)&gt;0, "", "X"))</f>
        <v/>
      </c>
      <c r="AZ747" s="40" t="str">
        <f>IF(N747="", "", IF(COUNTIF('Intro &amp; Setup'!$AP$17:$AS$31, N747)&gt;0, "", "X"))</f>
        <v/>
      </c>
      <c r="BB747" s="55" t="str">
        <f t="shared" si="135"/>
        <v/>
      </c>
      <c r="BC747" s="56" t="str">
        <f t="shared" si="135"/>
        <v/>
      </c>
      <c r="BE747" s="13" t="str">
        <f t="shared" si="136"/>
        <v/>
      </c>
      <c r="BG747" s="13" t="str">
        <f t="shared" si="137"/>
        <v/>
      </c>
    </row>
    <row r="748" spans="1:59" x14ac:dyDescent="0.25">
      <c r="A748" s="2"/>
      <c r="B748" s="72"/>
      <c r="C748" s="73"/>
      <c r="D748" s="74"/>
      <c r="E748" s="74"/>
      <c r="F748" s="75"/>
      <c r="G748" s="74"/>
      <c r="H748" s="76"/>
      <c r="I748" s="74"/>
      <c r="J748" s="77"/>
      <c r="K748" s="72"/>
      <c r="L748" s="75"/>
      <c r="M748" s="75"/>
      <c r="N748" s="78"/>
      <c r="O748" s="79"/>
      <c r="P748" s="2"/>
      <c r="Q748" s="13" t="str">
        <f t="shared" si="130"/>
        <v/>
      </c>
      <c r="R748" s="2"/>
      <c r="T748" s="13" t="str">
        <f t="shared" si="131"/>
        <v/>
      </c>
      <c r="V748" s="13" t="str">
        <f t="shared" si="132"/>
        <v/>
      </c>
      <c r="W748" s="24" t="str">
        <f t="shared" si="133"/>
        <v/>
      </c>
      <c r="Y748" s="46" t="str">
        <f t="shared" si="134"/>
        <v/>
      </c>
      <c r="AA748" s="31" t="str">
        <f t="shared" si="139"/>
        <v/>
      </c>
      <c r="AB748" s="10" t="str">
        <f t="shared" si="139"/>
        <v/>
      </c>
      <c r="AC748" s="10" t="str">
        <f t="shared" si="139"/>
        <v/>
      </c>
      <c r="AD748" s="10" t="str">
        <f t="shared" si="139"/>
        <v/>
      </c>
      <c r="AE748" s="10" t="str">
        <f t="shared" si="139"/>
        <v/>
      </c>
      <c r="AF748" s="10" t="str">
        <f t="shared" si="139"/>
        <v/>
      </c>
      <c r="AG748" s="10" t="str">
        <f t="shared" si="139"/>
        <v/>
      </c>
      <c r="AH748" s="10" t="str">
        <f t="shared" si="139"/>
        <v/>
      </c>
      <c r="AI748" s="10" t="str">
        <f t="shared" si="139"/>
        <v/>
      </c>
      <c r="AJ748" s="10" t="str">
        <f t="shared" si="139"/>
        <v/>
      </c>
      <c r="AK748" s="10" t="str">
        <f t="shared" si="139"/>
        <v/>
      </c>
      <c r="AL748" s="10" t="str">
        <f t="shared" si="139"/>
        <v/>
      </c>
      <c r="AM748" s="10" t="str">
        <f t="shared" si="139"/>
        <v/>
      </c>
      <c r="AN748" s="10" t="str">
        <f t="shared" si="139"/>
        <v/>
      </c>
      <c r="AO748" s="32" t="str">
        <f t="shared" si="139"/>
        <v/>
      </c>
      <c r="AU748" s="13" t="str">
        <f>IF($F748="", "", IF(COUNTIF('Intro &amp; Setup'!$T$17:$Y$26, $F748)&gt;0, "", "X"))</f>
        <v/>
      </c>
      <c r="AW748" s="39" t="str">
        <f>IF(K748="", "", IF(COUNTIF('Intro &amp; Setup'!$AP$17:$AS$31, K748)&gt;0, "", "X"))</f>
        <v/>
      </c>
      <c r="AX748" s="1" t="str">
        <f>IF(L748="", "", IF(COUNTIF('Intro &amp; Setup'!$AP$17:$AS$31, L748)&gt;0, "", "X"))</f>
        <v/>
      </c>
      <c r="AY748" s="1" t="str">
        <f>IF(M748="", "", IF(COUNTIF('Intro &amp; Setup'!$AP$17:$AS$31, M748)&gt;0, "", "X"))</f>
        <v/>
      </c>
      <c r="AZ748" s="40" t="str">
        <f>IF(N748="", "", IF(COUNTIF('Intro &amp; Setup'!$AP$17:$AS$31, N748)&gt;0, "", "X"))</f>
        <v/>
      </c>
      <c r="BB748" s="55" t="str">
        <f t="shared" si="135"/>
        <v/>
      </c>
      <c r="BC748" s="56" t="str">
        <f t="shared" si="135"/>
        <v/>
      </c>
      <c r="BE748" s="13" t="str">
        <f t="shared" si="136"/>
        <v/>
      </c>
      <c r="BG748" s="13" t="str">
        <f t="shared" si="137"/>
        <v/>
      </c>
    </row>
    <row r="749" spans="1:59" x14ac:dyDescent="0.25">
      <c r="A749" s="2"/>
      <c r="B749" s="72"/>
      <c r="C749" s="73"/>
      <c r="D749" s="74"/>
      <c r="E749" s="74"/>
      <c r="F749" s="75"/>
      <c r="G749" s="74"/>
      <c r="H749" s="76"/>
      <c r="I749" s="74"/>
      <c r="J749" s="77"/>
      <c r="K749" s="72"/>
      <c r="L749" s="75"/>
      <c r="M749" s="75"/>
      <c r="N749" s="78"/>
      <c r="O749" s="79"/>
      <c r="P749" s="2"/>
      <c r="Q749" s="13" t="str">
        <f t="shared" si="130"/>
        <v/>
      </c>
      <c r="R749" s="2"/>
      <c r="T749" s="13" t="str">
        <f t="shared" si="131"/>
        <v/>
      </c>
      <c r="V749" s="13" t="str">
        <f t="shared" si="132"/>
        <v/>
      </c>
      <c r="W749" s="24" t="str">
        <f t="shared" si="133"/>
        <v/>
      </c>
      <c r="Y749" s="46" t="str">
        <f t="shared" si="134"/>
        <v/>
      </c>
      <c r="AA749" s="31" t="str">
        <f t="shared" si="139"/>
        <v/>
      </c>
      <c r="AB749" s="10" t="str">
        <f t="shared" si="139"/>
        <v/>
      </c>
      <c r="AC749" s="10" t="str">
        <f t="shared" si="139"/>
        <v/>
      </c>
      <c r="AD749" s="10" t="str">
        <f t="shared" si="139"/>
        <v/>
      </c>
      <c r="AE749" s="10" t="str">
        <f t="shared" si="139"/>
        <v/>
      </c>
      <c r="AF749" s="10" t="str">
        <f t="shared" si="139"/>
        <v/>
      </c>
      <c r="AG749" s="10" t="str">
        <f t="shared" si="139"/>
        <v/>
      </c>
      <c r="AH749" s="10" t="str">
        <f t="shared" si="139"/>
        <v/>
      </c>
      <c r="AI749" s="10" t="str">
        <f t="shared" si="139"/>
        <v/>
      </c>
      <c r="AJ749" s="10" t="str">
        <f t="shared" si="139"/>
        <v/>
      </c>
      <c r="AK749" s="10" t="str">
        <f t="shared" si="139"/>
        <v/>
      </c>
      <c r="AL749" s="10" t="str">
        <f t="shared" si="139"/>
        <v/>
      </c>
      <c r="AM749" s="10" t="str">
        <f t="shared" si="139"/>
        <v/>
      </c>
      <c r="AN749" s="10" t="str">
        <f t="shared" si="139"/>
        <v/>
      </c>
      <c r="AO749" s="32" t="str">
        <f t="shared" si="139"/>
        <v/>
      </c>
      <c r="AU749" s="13" t="str">
        <f>IF($F749="", "", IF(COUNTIF('Intro &amp; Setup'!$T$17:$Y$26, $F749)&gt;0, "", "X"))</f>
        <v/>
      </c>
      <c r="AW749" s="39" t="str">
        <f>IF(K749="", "", IF(COUNTIF('Intro &amp; Setup'!$AP$17:$AS$31, K749)&gt;0, "", "X"))</f>
        <v/>
      </c>
      <c r="AX749" s="1" t="str">
        <f>IF(L749="", "", IF(COUNTIF('Intro &amp; Setup'!$AP$17:$AS$31, L749)&gt;0, "", "X"))</f>
        <v/>
      </c>
      <c r="AY749" s="1" t="str">
        <f>IF(M749="", "", IF(COUNTIF('Intro &amp; Setup'!$AP$17:$AS$31, M749)&gt;0, "", "X"))</f>
        <v/>
      </c>
      <c r="AZ749" s="40" t="str">
        <f>IF(N749="", "", IF(COUNTIF('Intro &amp; Setup'!$AP$17:$AS$31, N749)&gt;0, "", "X"))</f>
        <v/>
      </c>
      <c r="BB749" s="55" t="str">
        <f t="shared" si="135"/>
        <v/>
      </c>
      <c r="BC749" s="56" t="str">
        <f t="shared" si="135"/>
        <v/>
      </c>
      <c r="BE749" s="13" t="str">
        <f t="shared" si="136"/>
        <v/>
      </c>
      <c r="BG749" s="13" t="str">
        <f t="shared" si="137"/>
        <v/>
      </c>
    </row>
    <row r="750" spans="1:59" x14ac:dyDescent="0.25">
      <c r="A750" s="2"/>
      <c r="B750" s="72"/>
      <c r="C750" s="73"/>
      <c r="D750" s="74"/>
      <c r="E750" s="74"/>
      <c r="F750" s="75"/>
      <c r="G750" s="74"/>
      <c r="H750" s="76"/>
      <c r="I750" s="74"/>
      <c r="J750" s="77"/>
      <c r="K750" s="72"/>
      <c r="L750" s="75"/>
      <c r="M750" s="75"/>
      <c r="N750" s="78"/>
      <c r="O750" s="79"/>
      <c r="P750" s="2"/>
      <c r="Q750" s="13" t="str">
        <f t="shared" si="130"/>
        <v/>
      </c>
      <c r="R750" s="2"/>
      <c r="T750" s="13" t="str">
        <f t="shared" si="131"/>
        <v/>
      </c>
      <c r="V750" s="13" t="str">
        <f t="shared" si="132"/>
        <v/>
      </c>
      <c r="W750" s="24" t="str">
        <f t="shared" si="133"/>
        <v/>
      </c>
      <c r="Y750" s="46" t="str">
        <f t="shared" si="134"/>
        <v/>
      </c>
      <c r="AA750" s="31" t="str">
        <f t="shared" si="139"/>
        <v/>
      </c>
      <c r="AB750" s="10" t="str">
        <f t="shared" si="139"/>
        <v/>
      </c>
      <c r="AC750" s="10" t="str">
        <f t="shared" si="139"/>
        <v/>
      </c>
      <c r="AD750" s="10" t="str">
        <f t="shared" si="139"/>
        <v/>
      </c>
      <c r="AE750" s="10" t="str">
        <f t="shared" si="139"/>
        <v/>
      </c>
      <c r="AF750" s="10" t="str">
        <f t="shared" si="139"/>
        <v/>
      </c>
      <c r="AG750" s="10" t="str">
        <f t="shared" si="139"/>
        <v/>
      </c>
      <c r="AH750" s="10" t="str">
        <f t="shared" si="139"/>
        <v/>
      </c>
      <c r="AI750" s="10" t="str">
        <f t="shared" si="139"/>
        <v/>
      </c>
      <c r="AJ750" s="10" t="str">
        <f t="shared" si="139"/>
        <v/>
      </c>
      <c r="AK750" s="10" t="str">
        <f t="shared" si="139"/>
        <v/>
      </c>
      <c r="AL750" s="10" t="str">
        <f t="shared" si="139"/>
        <v/>
      </c>
      <c r="AM750" s="10" t="str">
        <f t="shared" si="139"/>
        <v/>
      </c>
      <c r="AN750" s="10" t="str">
        <f t="shared" si="139"/>
        <v/>
      </c>
      <c r="AO750" s="32" t="str">
        <f t="shared" si="139"/>
        <v/>
      </c>
      <c r="AU750" s="13" t="str">
        <f>IF($F750="", "", IF(COUNTIF('Intro &amp; Setup'!$T$17:$Y$26, $F750)&gt;0, "", "X"))</f>
        <v/>
      </c>
      <c r="AW750" s="39" t="str">
        <f>IF(K750="", "", IF(COUNTIF('Intro &amp; Setup'!$AP$17:$AS$31, K750)&gt;0, "", "X"))</f>
        <v/>
      </c>
      <c r="AX750" s="1" t="str">
        <f>IF(L750="", "", IF(COUNTIF('Intro &amp; Setup'!$AP$17:$AS$31, L750)&gt;0, "", "X"))</f>
        <v/>
      </c>
      <c r="AY750" s="1" t="str">
        <f>IF(M750="", "", IF(COUNTIF('Intro &amp; Setup'!$AP$17:$AS$31, M750)&gt;0, "", "X"))</f>
        <v/>
      </c>
      <c r="AZ750" s="40" t="str">
        <f>IF(N750="", "", IF(COUNTIF('Intro &amp; Setup'!$AP$17:$AS$31, N750)&gt;0, "", "X"))</f>
        <v/>
      </c>
      <c r="BB750" s="55" t="str">
        <f t="shared" si="135"/>
        <v/>
      </c>
      <c r="BC750" s="56" t="str">
        <f t="shared" si="135"/>
        <v/>
      </c>
      <c r="BE750" s="13" t="str">
        <f t="shared" si="136"/>
        <v/>
      </c>
      <c r="BG750" s="13" t="str">
        <f t="shared" si="137"/>
        <v/>
      </c>
    </row>
    <row r="751" spans="1:59" x14ac:dyDescent="0.25">
      <c r="A751" s="2"/>
      <c r="B751" s="72"/>
      <c r="C751" s="73"/>
      <c r="D751" s="74"/>
      <c r="E751" s="74"/>
      <c r="F751" s="75"/>
      <c r="G751" s="74"/>
      <c r="H751" s="76"/>
      <c r="I751" s="74"/>
      <c r="J751" s="77"/>
      <c r="K751" s="72"/>
      <c r="L751" s="75"/>
      <c r="M751" s="75"/>
      <c r="N751" s="78"/>
      <c r="O751" s="79"/>
      <c r="P751" s="2"/>
      <c r="Q751" s="13" t="str">
        <f t="shared" si="130"/>
        <v/>
      </c>
      <c r="R751" s="2"/>
      <c r="T751" s="13" t="str">
        <f t="shared" si="131"/>
        <v/>
      </c>
      <c r="V751" s="13" t="str">
        <f t="shared" si="132"/>
        <v/>
      </c>
      <c r="W751" s="24" t="str">
        <f t="shared" si="133"/>
        <v/>
      </c>
      <c r="Y751" s="46" t="str">
        <f t="shared" si="134"/>
        <v/>
      </c>
      <c r="AA751" s="31" t="str">
        <f t="shared" si="139"/>
        <v/>
      </c>
      <c r="AB751" s="10" t="str">
        <f t="shared" si="139"/>
        <v/>
      </c>
      <c r="AC751" s="10" t="str">
        <f t="shared" si="139"/>
        <v/>
      </c>
      <c r="AD751" s="10" t="str">
        <f t="shared" si="139"/>
        <v/>
      </c>
      <c r="AE751" s="10" t="str">
        <f t="shared" si="139"/>
        <v/>
      </c>
      <c r="AF751" s="10" t="str">
        <f t="shared" si="139"/>
        <v/>
      </c>
      <c r="AG751" s="10" t="str">
        <f t="shared" si="139"/>
        <v/>
      </c>
      <c r="AH751" s="10" t="str">
        <f t="shared" si="139"/>
        <v/>
      </c>
      <c r="AI751" s="10" t="str">
        <f t="shared" si="139"/>
        <v/>
      </c>
      <c r="AJ751" s="10" t="str">
        <f t="shared" si="139"/>
        <v/>
      </c>
      <c r="AK751" s="10" t="str">
        <f t="shared" si="139"/>
        <v/>
      </c>
      <c r="AL751" s="10" t="str">
        <f t="shared" si="139"/>
        <v/>
      </c>
      <c r="AM751" s="10" t="str">
        <f t="shared" si="139"/>
        <v/>
      </c>
      <c r="AN751" s="10" t="str">
        <f t="shared" si="139"/>
        <v/>
      </c>
      <c r="AO751" s="32" t="str">
        <f t="shared" si="139"/>
        <v/>
      </c>
      <c r="AU751" s="13" t="str">
        <f>IF($F751="", "", IF(COUNTIF('Intro &amp; Setup'!$T$17:$Y$26, $F751)&gt;0, "", "X"))</f>
        <v/>
      </c>
      <c r="AW751" s="39" t="str">
        <f>IF(K751="", "", IF(COUNTIF('Intro &amp; Setup'!$AP$17:$AS$31, K751)&gt;0, "", "X"))</f>
        <v/>
      </c>
      <c r="AX751" s="1" t="str">
        <f>IF(L751="", "", IF(COUNTIF('Intro &amp; Setup'!$AP$17:$AS$31, L751)&gt;0, "", "X"))</f>
        <v/>
      </c>
      <c r="AY751" s="1" t="str">
        <f>IF(M751="", "", IF(COUNTIF('Intro &amp; Setup'!$AP$17:$AS$31, M751)&gt;0, "", "X"))</f>
        <v/>
      </c>
      <c r="AZ751" s="40" t="str">
        <f>IF(N751="", "", IF(COUNTIF('Intro &amp; Setup'!$AP$17:$AS$31, N751)&gt;0, "", "X"))</f>
        <v/>
      </c>
      <c r="BB751" s="55" t="str">
        <f t="shared" si="135"/>
        <v/>
      </c>
      <c r="BC751" s="56" t="str">
        <f t="shared" si="135"/>
        <v/>
      </c>
      <c r="BE751" s="13" t="str">
        <f t="shared" si="136"/>
        <v/>
      </c>
      <c r="BG751" s="13" t="str">
        <f t="shared" si="137"/>
        <v/>
      </c>
    </row>
    <row r="752" spans="1:59" x14ac:dyDescent="0.25">
      <c r="A752" s="2"/>
      <c r="B752" s="72"/>
      <c r="C752" s="73"/>
      <c r="D752" s="74"/>
      <c r="E752" s="74"/>
      <c r="F752" s="75"/>
      <c r="G752" s="74"/>
      <c r="H752" s="76"/>
      <c r="I752" s="74"/>
      <c r="J752" s="77"/>
      <c r="K752" s="72"/>
      <c r="L752" s="75"/>
      <c r="M752" s="75"/>
      <c r="N752" s="78"/>
      <c r="O752" s="79"/>
      <c r="P752" s="2"/>
      <c r="Q752" s="13" t="str">
        <f t="shared" si="130"/>
        <v/>
      </c>
      <c r="R752" s="2"/>
      <c r="T752" s="13" t="str">
        <f t="shared" si="131"/>
        <v/>
      </c>
      <c r="V752" s="13" t="str">
        <f t="shared" si="132"/>
        <v/>
      </c>
      <c r="W752" s="24" t="str">
        <f t="shared" si="133"/>
        <v/>
      </c>
      <c r="Y752" s="46" t="str">
        <f t="shared" si="134"/>
        <v/>
      </c>
      <c r="AA752" s="31" t="str">
        <f t="shared" si="139"/>
        <v/>
      </c>
      <c r="AB752" s="10" t="str">
        <f t="shared" si="139"/>
        <v/>
      </c>
      <c r="AC752" s="10" t="str">
        <f t="shared" si="139"/>
        <v/>
      </c>
      <c r="AD752" s="10" t="str">
        <f t="shared" si="139"/>
        <v/>
      </c>
      <c r="AE752" s="10" t="str">
        <f t="shared" si="139"/>
        <v/>
      </c>
      <c r="AF752" s="10" t="str">
        <f t="shared" si="139"/>
        <v/>
      </c>
      <c r="AG752" s="10" t="str">
        <f t="shared" si="139"/>
        <v/>
      </c>
      <c r="AH752" s="10" t="str">
        <f t="shared" si="139"/>
        <v/>
      </c>
      <c r="AI752" s="10" t="str">
        <f t="shared" si="139"/>
        <v/>
      </c>
      <c r="AJ752" s="10" t="str">
        <f t="shared" si="139"/>
        <v/>
      </c>
      <c r="AK752" s="10" t="str">
        <f t="shared" si="139"/>
        <v/>
      </c>
      <c r="AL752" s="10" t="str">
        <f t="shared" si="139"/>
        <v/>
      </c>
      <c r="AM752" s="10" t="str">
        <f t="shared" si="139"/>
        <v/>
      </c>
      <c r="AN752" s="10" t="str">
        <f t="shared" si="139"/>
        <v/>
      </c>
      <c r="AO752" s="32" t="str">
        <f t="shared" si="139"/>
        <v/>
      </c>
      <c r="AU752" s="13" t="str">
        <f>IF($F752="", "", IF(COUNTIF('Intro &amp; Setup'!$T$17:$Y$26, $F752)&gt;0, "", "X"))</f>
        <v/>
      </c>
      <c r="AW752" s="39" t="str">
        <f>IF(K752="", "", IF(COUNTIF('Intro &amp; Setup'!$AP$17:$AS$31, K752)&gt;0, "", "X"))</f>
        <v/>
      </c>
      <c r="AX752" s="1" t="str">
        <f>IF(L752="", "", IF(COUNTIF('Intro &amp; Setup'!$AP$17:$AS$31, L752)&gt;0, "", "X"))</f>
        <v/>
      </c>
      <c r="AY752" s="1" t="str">
        <f>IF(M752="", "", IF(COUNTIF('Intro &amp; Setup'!$AP$17:$AS$31, M752)&gt;0, "", "X"))</f>
        <v/>
      </c>
      <c r="AZ752" s="40" t="str">
        <f>IF(N752="", "", IF(COUNTIF('Intro &amp; Setup'!$AP$17:$AS$31, N752)&gt;0, "", "X"))</f>
        <v/>
      </c>
      <c r="BB752" s="55" t="str">
        <f t="shared" si="135"/>
        <v/>
      </c>
      <c r="BC752" s="56" t="str">
        <f t="shared" si="135"/>
        <v/>
      </c>
      <c r="BE752" s="13" t="str">
        <f t="shared" si="136"/>
        <v/>
      </c>
      <c r="BG752" s="13" t="str">
        <f t="shared" si="137"/>
        <v/>
      </c>
    </row>
    <row r="753" spans="1:59" x14ac:dyDescent="0.25">
      <c r="A753" s="2"/>
      <c r="B753" s="72"/>
      <c r="C753" s="73"/>
      <c r="D753" s="74"/>
      <c r="E753" s="74"/>
      <c r="F753" s="75"/>
      <c r="G753" s="74"/>
      <c r="H753" s="76"/>
      <c r="I753" s="74"/>
      <c r="J753" s="77"/>
      <c r="K753" s="72"/>
      <c r="L753" s="75"/>
      <c r="M753" s="75"/>
      <c r="N753" s="78"/>
      <c r="O753" s="79"/>
      <c r="P753" s="2"/>
      <c r="Q753" s="13" t="str">
        <f t="shared" si="130"/>
        <v/>
      </c>
      <c r="R753" s="2"/>
      <c r="T753" s="13" t="str">
        <f t="shared" si="131"/>
        <v/>
      </c>
      <c r="V753" s="13" t="str">
        <f t="shared" si="132"/>
        <v/>
      </c>
      <c r="W753" s="24" t="str">
        <f t="shared" si="133"/>
        <v/>
      </c>
      <c r="Y753" s="46" t="str">
        <f t="shared" si="134"/>
        <v/>
      </c>
      <c r="AA753" s="31" t="str">
        <f t="shared" si="139"/>
        <v/>
      </c>
      <c r="AB753" s="10" t="str">
        <f t="shared" si="139"/>
        <v/>
      </c>
      <c r="AC753" s="10" t="str">
        <f t="shared" si="139"/>
        <v/>
      </c>
      <c r="AD753" s="10" t="str">
        <f t="shared" si="139"/>
        <v/>
      </c>
      <c r="AE753" s="10" t="str">
        <f t="shared" si="139"/>
        <v/>
      </c>
      <c r="AF753" s="10" t="str">
        <f t="shared" si="139"/>
        <v/>
      </c>
      <c r="AG753" s="10" t="str">
        <f t="shared" si="139"/>
        <v/>
      </c>
      <c r="AH753" s="10" t="str">
        <f t="shared" si="139"/>
        <v/>
      </c>
      <c r="AI753" s="10" t="str">
        <f t="shared" si="139"/>
        <v/>
      </c>
      <c r="AJ753" s="10" t="str">
        <f t="shared" si="139"/>
        <v/>
      </c>
      <c r="AK753" s="10" t="str">
        <f t="shared" si="139"/>
        <v/>
      </c>
      <c r="AL753" s="10" t="str">
        <f t="shared" si="139"/>
        <v/>
      </c>
      <c r="AM753" s="10" t="str">
        <f t="shared" si="139"/>
        <v/>
      </c>
      <c r="AN753" s="10" t="str">
        <f t="shared" si="139"/>
        <v/>
      </c>
      <c r="AO753" s="32" t="str">
        <f t="shared" si="139"/>
        <v/>
      </c>
      <c r="AU753" s="13" t="str">
        <f>IF($F753="", "", IF(COUNTIF('Intro &amp; Setup'!$T$17:$Y$26, $F753)&gt;0, "", "X"))</f>
        <v/>
      </c>
      <c r="AW753" s="39" t="str">
        <f>IF(K753="", "", IF(COUNTIF('Intro &amp; Setup'!$AP$17:$AS$31, K753)&gt;0, "", "X"))</f>
        <v/>
      </c>
      <c r="AX753" s="1" t="str">
        <f>IF(L753="", "", IF(COUNTIF('Intro &amp; Setup'!$AP$17:$AS$31, L753)&gt;0, "", "X"))</f>
        <v/>
      </c>
      <c r="AY753" s="1" t="str">
        <f>IF(M753="", "", IF(COUNTIF('Intro &amp; Setup'!$AP$17:$AS$31, M753)&gt;0, "", "X"))</f>
        <v/>
      </c>
      <c r="AZ753" s="40" t="str">
        <f>IF(N753="", "", IF(COUNTIF('Intro &amp; Setup'!$AP$17:$AS$31, N753)&gt;0, "", "X"))</f>
        <v/>
      </c>
      <c r="BB753" s="55" t="str">
        <f t="shared" si="135"/>
        <v/>
      </c>
      <c r="BC753" s="56" t="str">
        <f t="shared" si="135"/>
        <v/>
      </c>
      <c r="BE753" s="13" t="str">
        <f t="shared" si="136"/>
        <v/>
      </c>
      <c r="BG753" s="13" t="str">
        <f t="shared" si="137"/>
        <v/>
      </c>
    </row>
    <row r="754" spans="1:59" x14ac:dyDescent="0.25">
      <c r="A754" s="2"/>
      <c r="B754" s="72"/>
      <c r="C754" s="73"/>
      <c r="D754" s="74"/>
      <c r="E754" s="74"/>
      <c r="F754" s="75"/>
      <c r="G754" s="74"/>
      <c r="H754" s="76"/>
      <c r="I754" s="74"/>
      <c r="J754" s="77"/>
      <c r="K754" s="72"/>
      <c r="L754" s="75"/>
      <c r="M754" s="75"/>
      <c r="N754" s="78"/>
      <c r="O754" s="79"/>
      <c r="P754" s="2"/>
      <c r="Q754" s="13" t="str">
        <f t="shared" si="130"/>
        <v/>
      </c>
      <c r="R754" s="2"/>
      <c r="T754" s="13" t="str">
        <f t="shared" si="131"/>
        <v/>
      </c>
      <c r="V754" s="13" t="str">
        <f t="shared" si="132"/>
        <v/>
      </c>
      <c r="W754" s="24" t="str">
        <f t="shared" si="133"/>
        <v/>
      </c>
      <c r="Y754" s="46" t="str">
        <f t="shared" si="134"/>
        <v/>
      </c>
      <c r="AA754" s="31" t="str">
        <f t="shared" si="139"/>
        <v/>
      </c>
      <c r="AB754" s="10" t="str">
        <f t="shared" si="139"/>
        <v/>
      </c>
      <c r="AC754" s="10" t="str">
        <f t="shared" si="139"/>
        <v/>
      </c>
      <c r="AD754" s="10" t="str">
        <f t="shared" si="139"/>
        <v/>
      </c>
      <c r="AE754" s="10" t="str">
        <f t="shared" si="139"/>
        <v/>
      </c>
      <c r="AF754" s="10" t="str">
        <f t="shared" si="139"/>
        <v/>
      </c>
      <c r="AG754" s="10" t="str">
        <f t="shared" si="139"/>
        <v/>
      </c>
      <c r="AH754" s="10" t="str">
        <f t="shared" si="139"/>
        <v/>
      </c>
      <c r="AI754" s="10" t="str">
        <f t="shared" si="139"/>
        <v/>
      </c>
      <c r="AJ754" s="10" t="str">
        <f t="shared" si="139"/>
        <v/>
      </c>
      <c r="AK754" s="10" t="str">
        <f t="shared" si="139"/>
        <v/>
      </c>
      <c r="AL754" s="10" t="str">
        <f t="shared" si="139"/>
        <v/>
      </c>
      <c r="AM754" s="10" t="str">
        <f t="shared" si="139"/>
        <v/>
      </c>
      <c r="AN754" s="10" t="str">
        <f t="shared" si="139"/>
        <v/>
      </c>
      <c r="AO754" s="32" t="str">
        <f t="shared" si="139"/>
        <v/>
      </c>
      <c r="AU754" s="13" t="str">
        <f>IF($F754="", "", IF(COUNTIF('Intro &amp; Setup'!$T$17:$Y$26, $F754)&gt;0, "", "X"))</f>
        <v/>
      </c>
      <c r="AW754" s="39" t="str">
        <f>IF(K754="", "", IF(COUNTIF('Intro &amp; Setup'!$AP$17:$AS$31, K754)&gt;0, "", "X"))</f>
        <v/>
      </c>
      <c r="AX754" s="1" t="str">
        <f>IF(L754="", "", IF(COUNTIF('Intro &amp; Setup'!$AP$17:$AS$31, L754)&gt;0, "", "X"))</f>
        <v/>
      </c>
      <c r="AY754" s="1" t="str">
        <f>IF(M754="", "", IF(COUNTIF('Intro &amp; Setup'!$AP$17:$AS$31, M754)&gt;0, "", "X"))</f>
        <v/>
      </c>
      <c r="AZ754" s="40" t="str">
        <f>IF(N754="", "", IF(COUNTIF('Intro &amp; Setup'!$AP$17:$AS$31, N754)&gt;0, "", "X"))</f>
        <v/>
      </c>
      <c r="BB754" s="55" t="str">
        <f t="shared" si="135"/>
        <v/>
      </c>
      <c r="BC754" s="56" t="str">
        <f t="shared" si="135"/>
        <v/>
      </c>
      <c r="BE754" s="13" t="str">
        <f t="shared" si="136"/>
        <v/>
      </c>
      <c r="BG754" s="13" t="str">
        <f t="shared" si="137"/>
        <v/>
      </c>
    </row>
    <row r="755" spans="1:59" x14ac:dyDescent="0.25">
      <c r="A755" s="2"/>
      <c r="B755" s="72"/>
      <c r="C755" s="73"/>
      <c r="D755" s="74"/>
      <c r="E755" s="74"/>
      <c r="F755" s="75"/>
      <c r="G755" s="74"/>
      <c r="H755" s="76"/>
      <c r="I755" s="74"/>
      <c r="J755" s="77"/>
      <c r="K755" s="72"/>
      <c r="L755" s="75"/>
      <c r="M755" s="75"/>
      <c r="N755" s="78"/>
      <c r="O755" s="79"/>
      <c r="P755" s="2"/>
      <c r="Q755" s="13" t="str">
        <f t="shared" si="130"/>
        <v/>
      </c>
      <c r="R755" s="2"/>
      <c r="T755" s="13" t="str">
        <f t="shared" si="131"/>
        <v/>
      </c>
      <c r="V755" s="13" t="str">
        <f t="shared" si="132"/>
        <v/>
      </c>
      <c r="W755" s="24" t="str">
        <f t="shared" si="133"/>
        <v/>
      </c>
      <c r="Y755" s="46" t="str">
        <f t="shared" si="134"/>
        <v/>
      </c>
      <c r="AA755" s="31" t="str">
        <f t="shared" si="139"/>
        <v/>
      </c>
      <c r="AB755" s="10" t="str">
        <f t="shared" si="139"/>
        <v/>
      </c>
      <c r="AC755" s="10" t="str">
        <f t="shared" si="139"/>
        <v/>
      </c>
      <c r="AD755" s="10" t="str">
        <f t="shared" si="139"/>
        <v/>
      </c>
      <c r="AE755" s="10" t="str">
        <f t="shared" si="139"/>
        <v/>
      </c>
      <c r="AF755" s="10" t="str">
        <f t="shared" si="139"/>
        <v/>
      </c>
      <c r="AG755" s="10" t="str">
        <f t="shared" si="139"/>
        <v/>
      </c>
      <c r="AH755" s="10" t="str">
        <f t="shared" si="139"/>
        <v/>
      </c>
      <c r="AI755" s="10" t="str">
        <f t="shared" si="139"/>
        <v/>
      </c>
      <c r="AJ755" s="10" t="str">
        <f t="shared" si="139"/>
        <v/>
      </c>
      <c r="AK755" s="10" t="str">
        <f t="shared" si="139"/>
        <v/>
      </c>
      <c r="AL755" s="10" t="str">
        <f t="shared" si="139"/>
        <v/>
      </c>
      <c r="AM755" s="10" t="str">
        <f t="shared" si="139"/>
        <v/>
      </c>
      <c r="AN755" s="10" t="str">
        <f t="shared" si="139"/>
        <v/>
      </c>
      <c r="AO755" s="32" t="str">
        <f t="shared" si="139"/>
        <v/>
      </c>
      <c r="AU755" s="13" t="str">
        <f>IF($F755="", "", IF(COUNTIF('Intro &amp; Setup'!$T$17:$Y$26, $F755)&gt;0, "", "X"))</f>
        <v/>
      </c>
      <c r="AW755" s="39" t="str">
        <f>IF(K755="", "", IF(COUNTIF('Intro &amp; Setup'!$AP$17:$AS$31, K755)&gt;0, "", "X"))</f>
        <v/>
      </c>
      <c r="AX755" s="1" t="str">
        <f>IF(L755="", "", IF(COUNTIF('Intro &amp; Setup'!$AP$17:$AS$31, L755)&gt;0, "", "X"))</f>
        <v/>
      </c>
      <c r="AY755" s="1" t="str">
        <f>IF(M755="", "", IF(COUNTIF('Intro &amp; Setup'!$AP$17:$AS$31, M755)&gt;0, "", "X"))</f>
        <v/>
      </c>
      <c r="AZ755" s="40" t="str">
        <f>IF(N755="", "", IF(COUNTIF('Intro &amp; Setup'!$AP$17:$AS$31, N755)&gt;0, "", "X"))</f>
        <v/>
      </c>
      <c r="BB755" s="55" t="str">
        <f t="shared" si="135"/>
        <v/>
      </c>
      <c r="BC755" s="56" t="str">
        <f t="shared" si="135"/>
        <v/>
      </c>
      <c r="BE755" s="13" t="str">
        <f t="shared" si="136"/>
        <v/>
      </c>
      <c r="BG755" s="13" t="str">
        <f t="shared" si="137"/>
        <v/>
      </c>
    </row>
    <row r="756" spans="1:59" x14ac:dyDescent="0.25">
      <c r="A756" s="2"/>
      <c r="B756" s="72"/>
      <c r="C756" s="73"/>
      <c r="D756" s="74"/>
      <c r="E756" s="74"/>
      <c r="F756" s="75"/>
      <c r="G756" s="74"/>
      <c r="H756" s="76"/>
      <c r="I756" s="74"/>
      <c r="J756" s="77"/>
      <c r="K756" s="72"/>
      <c r="L756" s="75"/>
      <c r="M756" s="75"/>
      <c r="N756" s="78"/>
      <c r="O756" s="79"/>
      <c r="P756" s="2"/>
      <c r="Q756" s="13" t="str">
        <f t="shared" si="130"/>
        <v/>
      </c>
      <c r="R756" s="2"/>
      <c r="T756" s="13" t="str">
        <f t="shared" si="131"/>
        <v/>
      </c>
      <c r="V756" s="13" t="str">
        <f t="shared" si="132"/>
        <v/>
      </c>
      <c r="W756" s="24" t="str">
        <f t="shared" si="133"/>
        <v/>
      </c>
      <c r="Y756" s="46" t="str">
        <f t="shared" si="134"/>
        <v/>
      </c>
      <c r="AA756" s="31" t="str">
        <f t="shared" si="139"/>
        <v/>
      </c>
      <c r="AB756" s="10" t="str">
        <f t="shared" si="139"/>
        <v/>
      </c>
      <c r="AC756" s="10" t="str">
        <f t="shared" si="139"/>
        <v/>
      </c>
      <c r="AD756" s="10" t="str">
        <f t="shared" si="139"/>
        <v/>
      </c>
      <c r="AE756" s="10" t="str">
        <f t="shared" si="139"/>
        <v/>
      </c>
      <c r="AF756" s="10" t="str">
        <f t="shared" si="139"/>
        <v/>
      </c>
      <c r="AG756" s="10" t="str">
        <f t="shared" si="139"/>
        <v/>
      </c>
      <c r="AH756" s="10" t="str">
        <f t="shared" si="139"/>
        <v/>
      </c>
      <c r="AI756" s="10" t="str">
        <f t="shared" si="139"/>
        <v/>
      </c>
      <c r="AJ756" s="10" t="str">
        <f t="shared" si="139"/>
        <v/>
      </c>
      <c r="AK756" s="10" t="str">
        <f t="shared" si="139"/>
        <v/>
      </c>
      <c r="AL756" s="10" t="str">
        <f t="shared" si="139"/>
        <v/>
      </c>
      <c r="AM756" s="10" t="str">
        <f t="shared" si="139"/>
        <v/>
      </c>
      <c r="AN756" s="10" t="str">
        <f t="shared" si="139"/>
        <v/>
      </c>
      <c r="AO756" s="32" t="str">
        <f t="shared" si="139"/>
        <v/>
      </c>
      <c r="AU756" s="13" t="str">
        <f>IF($F756="", "", IF(COUNTIF('Intro &amp; Setup'!$T$17:$Y$26, $F756)&gt;0, "", "X"))</f>
        <v/>
      </c>
      <c r="AW756" s="39" t="str">
        <f>IF(K756="", "", IF(COUNTIF('Intro &amp; Setup'!$AP$17:$AS$31, K756)&gt;0, "", "X"))</f>
        <v/>
      </c>
      <c r="AX756" s="1" t="str">
        <f>IF(L756="", "", IF(COUNTIF('Intro &amp; Setup'!$AP$17:$AS$31, L756)&gt;0, "", "X"))</f>
        <v/>
      </c>
      <c r="AY756" s="1" t="str">
        <f>IF(M756="", "", IF(COUNTIF('Intro &amp; Setup'!$AP$17:$AS$31, M756)&gt;0, "", "X"))</f>
        <v/>
      </c>
      <c r="AZ756" s="40" t="str">
        <f>IF(N756="", "", IF(COUNTIF('Intro &amp; Setup'!$AP$17:$AS$31, N756)&gt;0, "", "X"))</f>
        <v/>
      </c>
      <c r="BB756" s="55" t="str">
        <f t="shared" si="135"/>
        <v/>
      </c>
      <c r="BC756" s="56" t="str">
        <f t="shared" si="135"/>
        <v/>
      </c>
      <c r="BE756" s="13" t="str">
        <f t="shared" si="136"/>
        <v/>
      </c>
      <c r="BG756" s="13" t="str">
        <f t="shared" si="137"/>
        <v/>
      </c>
    </row>
    <row r="757" spans="1:59" x14ac:dyDescent="0.25">
      <c r="A757" s="2"/>
      <c r="B757" s="72"/>
      <c r="C757" s="73"/>
      <c r="D757" s="74"/>
      <c r="E757" s="74"/>
      <c r="F757" s="75"/>
      <c r="G757" s="74"/>
      <c r="H757" s="76"/>
      <c r="I757" s="74"/>
      <c r="J757" s="77"/>
      <c r="K757" s="72"/>
      <c r="L757" s="75"/>
      <c r="M757" s="75"/>
      <c r="N757" s="78"/>
      <c r="O757" s="79"/>
      <c r="P757" s="2"/>
      <c r="Q757" s="13" t="str">
        <f t="shared" si="130"/>
        <v/>
      </c>
      <c r="R757" s="2"/>
      <c r="T757" s="13" t="str">
        <f t="shared" si="131"/>
        <v/>
      </c>
      <c r="V757" s="13" t="str">
        <f t="shared" si="132"/>
        <v/>
      </c>
      <c r="W757" s="24" t="str">
        <f t="shared" si="133"/>
        <v/>
      </c>
      <c r="Y757" s="46" t="str">
        <f t="shared" si="134"/>
        <v/>
      </c>
      <c r="AA757" s="31" t="str">
        <f t="shared" ref="AA757:AO773" si="140">IF(OR(AA$10="", $J757=""), "", IF($K757=AA$10, $Y757, 0)+IF($L757=AA$10, $Y757, 0)+IF($M757=AA$10, $Y757, 0)+IF($N757=AA$10, $Y757, 0))</f>
        <v/>
      </c>
      <c r="AB757" s="10" t="str">
        <f t="shared" si="140"/>
        <v/>
      </c>
      <c r="AC757" s="10" t="str">
        <f t="shared" si="140"/>
        <v/>
      </c>
      <c r="AD757" s="10" t="str">
        <f t="shared" si="140"/>
        <v/>
      </c>
      <c r="AE757" s="10" t="str">
        <f t="shared" si="140"/>
        <v/>
      </c>
      <c r="AF757" s="10" t="str">
        <f t="shared" si="140"/>
        <v/>
      </c>
      <c r="AG757" s="10" t="str">
        <f t="shared" si="140"/>
        <v/>
      </c>
      <c r="AH757" s="10" t="str">
        <f t="shared" si="140"/>
        <v/>
      </c>
      <c r="AI757" s="10" t="str">
        <f t="shared" si="140"/>
        <v/>
      </c>
      <c r="AJ757" s="10" t="str">
        <f t="shared" si="140"/>
        <v/>
      </c>
      <c r="AK757" s="10" t="str">
        <f t="shared" si="140"/>
        <v/>
      </c>
      <c r="AL757" s="10" t="str">
        <f t="shared" si="140"/>
        <v/>
      </c>
      <c r="AM757" s="10" t="str">
        <f t="shared" si="140"/>
        <v/>
      </c>
      <c r="AN757" s="10" t="str">
        <f t="shared" si="140"/>
        <v/>
      </c>
      <c r="AO757" s="32" t="str">
        <f t="shared" si="140"/>
        <v/>
      </c>
      <c r="AU757" s="13" t="str">
        <f>IF($F757="", "", IF(COUNTIF('Intro &amp; Setup'!$T$17:$Y$26, $F757)&gt;0, "", "X"))</f>
        <v/>
      </c>
      <c r="AW757" s="39" t="str">
        <f>IF(K757="", "", IF(COUNTIF('Intro &amp; Setup'!$AP$17:$AS$31, K757)&gt;0, "", "X"))</f>
        <v/>
      </c>
      <c r="AX757" s="1" t="str">
        <f>IF(L757="", "", IF(COUNTIF('Intro &amp; Setup'!$AP$17:$AS$31, L757)&gt;0, "", "X"))</f>
        <v/>
      </c>
      <c r="AY757" s="1" t="str">
        <f>IF(M757="", "", IF(COUNTIF('Intro &amp; Setup'!$AP$17:$AS$31, M757)&gt;0, "", "X"))</f>
        <v/>
      </c>
      <c r="AZ757" s="40" t="str">
        <f>IF(N757="", "", IF(COUNTIF('Intro &amp; Setup'!$AP$17:$AS$31, N757)&gt;0, "", "X"))</f>
        <v/>
      </c>
      <c r="BB757" s="55" t="str">
        <f t="shared" si="135"/>
        <v/>
      </c>
      <c r="BC757" s="56" t="str">
        <f t="shared" si="135"/>
        <v/>
      </c>
      <c r="BE757" s="13" t="str">
        <f t="shared" si="136"/>
        <v/>
      </c>
      <c r="BG757" s="13" t="str">
        <f t="shared" si="137"/>
        <v/>
      </c>
    </row>
    <row r="758" spans="1:59" x14ac:dyDescent="0.25">
      <c r="A758" s="2"/>
      <c r="B758" s="72"/>
      <c r="C758" s="73"/>
      <c r="D758" s="74"/>
      <c r="E758" s="74"/>
      <c r="F758" s="75"/>
      <c r="G758" s="74"/>
      <c r="H758" s="76"/>
      <c r="I758" s="74"/>
      <c r="J758" s="77"/>
      <c r="K758" s="72"/>
      <c r="L758" s="75"/>
      <c r="M758" s="75"/>
      <c r="N758" s="78"/>
      <c r="O758" s="79"/>
      <c r="P758" s="2"/>
      <c r="Q758" s="13" t="str">
        <f t="shared" si="130"/>
        <v/>
      </c>
      <c r="R758" s="2"/>
      <c r="T758" s="13" t="str">
        <f t="shared" si="131"/>
        <v/>
      </c>
      <c r="V758" s="13" t="str">
        <f t="shared" si="132"/>
        <v/>
      </c>
      <c r="W758" s="24" t="str">
        <f t="shared" si="133"/>
        <v/>
      </c>
      <c r="Y758" s="46" t="str">
        <f t="shared" si="134"/>
        <v/>
      </c>
      <c r="AA758" s="31" t="str">
        <f t="shared" si="140"/>
        <v/>
      </c>
      <c r="AB758" s="10" t="str">
        <f t="shared" si="140"/>
        <v/>
      </c>
      <c r="AC758" s="10" t="str">
        <f t="shared" si="140"/>
        <v/>
      </c>
      <c r="AD758" s="10" t="str">
        <f t="shared" si="140"/>
        <v/>
      </c>
      <c r="AE758" s="10" t="str">
        <f t="shared" si="140"/>
        <v/>
      </c>
      <c r="AF758" s="10" t="str">
        <f t="shared" si="140"/>
        <v/>
      </c>
      <c r="AG758" s="10" t="str">
        <f t="shared" si="140"/>
        <v/>
      </c>
      <c r="AH758" s="10" t="str">
        <f t="shared" si="140"/>
        <v/>
      </c>
      <c r="AI758" s="10" t="str">
        <f t="shared" si="140"/>
        <v/>
      </c>
      <c r="AJ758" s="10" t="str">
        <f t="shared" si="140"/>
        <v/>
      </c>
      <c r="AK758" s="10" t="str">
        <f t="shared" si="140"/>
        <v/>
      </c>
      <c r="AL758" s="10" t="str">
        <f t="shared" si="140"/>
        <v/>
      </c>
      <c r="AM758" s="10" t="str">
        <f t="shared" si="140"/>
        <v/>
      </c>
      <c r="AN758" s="10" t="str">
        <f t="shared" si="140"/>
        <v/>
      </c>
      <c r="AO758" s="32" t="str">
        <f t="shared" si="140"/>
        <v/>
      </c>
      <c r="AU758" s="13" t="str">
        <f>IF($F758="", "", IF(COUNTIF('Intro &amp; Setup'!$T$17:$Y$26, $F758)&gt;0, "", "X"))</f>
        <v/>
      </c>
      <c r="AW758" s="39" t="str">
        <f>IF(K758="", "", IF(COUNTIF('Intro &amp; Setup'!$AP$17:$AS$31, K758)&gt;0, "", "X"))</f>
        <v/>
      </c>
      <c r="AX758" s="1" t="str">
        <f>IF(L758="", "", IF(COUNTIF('Intro &amp; Setup'!$AP$17:$AS$31, L758)&gt;0, "", "X"))</f>
        <v/>
      </c>
      <c r="AY758" s="1" t="str">
        <f>IF(M758="", "", IF(COUNTIF('Intro &amp; Setup'!$AP$17:$AS$31, M758)&gt;0, "", "X"))</f>
        <v/>
      </c>
      <c r="AZ758" s="40" t="str">
        <f>IF(N758="", "", IF(COUNTIF('Intro &amp; Setup'!$AP$17:$AS$31, N758)&gt;0, "", "X"))</f>
        <v/>
      </c>
      <c r="BB758" s="55" t="str">
        <f t="shared" si="135"/>
        <v/>
      </c>
      <c r="BC758" s="56" t="str">
        <f t="shared" si="135"/>
        <v/>
      </c>
      <c r="BE758" s="13" t="str">
        <f t="shared" si="136"/>
        <v/>
      </c>
      <c r="BG758" s="13" t="str">
        <f t="shared" si="137"/>
        <v/>
      </c>
    </row>
    <row r="759" spans="1:59" x14ac:dyDescent="0.25">
      <c r="A759" s="2"/>
      <c r="B759" s="72"/>
      <c r="C759" s="73"/>
      <c r="D759" s="74"/>
      <c r="E759" s="74"/>
      <c r="F759" s="75"/>
      <c r="G759" s="74"/>
      <c r="H759" s="76"/>
      <c r="I759" s="74"/>
      <c r="J759" s="77"/>
      <c r="K759" s="72"/>
      <c r="L759" s="75"/>
      <c r="M759" s="75"/>
      <c r="N759" s="78"/>
      <c r="O759" s="79"/>
      <c r="P759" s="2"/>
      <c r="Q759" s="13" t="str">
        <f t="shared" si="130"/>
        <v/>
      </c>
      <c r="R759" s="2"/>
      <c r="T759" s="13" t="str">
        <f t="shared" si="131"/>
        <v/>
      </c>
      <c r="V759" s="13" t="str">
        <f t="shared" si="132"/>
        <v/>
      </c>
      <c r="W759" s="24" t="str">
        <f t="shared" si="133"/>
        <v/>
      </c>
      <c r="Y759" s="46" t="str">
        <f t="shared" si="134"/>
        <v/>
      </c>
      <c r="AA759" s="31" t="str">
        <f t="shared" si="140"/>
        <v/>
      </c>
      <c r="AB759" s="10" t="str">
        <f t="shared" si="140"/>
        <v/>
      </c>
      <c r="AC759" s="10" t="str">
        <f t="shared" si="140"/>
        <v/>
      </c>
      <c r="AD759" s="10" t="str">
        <f t="shared" si="140"/>
        <v/>
      </c>
      <c r="AE759" s="10" t="str">
        <f t="shared" si="140"/>
        <v/>
      </c>
      <c r="AF759" s="10" t="str">
        <f t="shared" si="140"/>
        <v/>
      </c>
      <c r="AG759" s="10" t="str">
        <f t="shared" si="140"/>
        <v/>
      </c>
      <c r="AH759" s="10" t="str">
        <f t="shared" si="140"/>
        <v/>
      </c>
      <c r="AI759" s="10" t="str">
        <f t="shared" si="140"/>
        <v/>
      </c>
      <c r="AJ759" s="10" t="str">
        <f t="shared" si="140"/>
        <v/>
      </c>
      <c r="AK759" s="10" t="str">
        <f t="shared" si="140"/>
        <v/>
      </c>
      <c r="AL759" s="10" t="str">
        <f t="shared" si="140"/>
        <v/>
      </c>
      <c r="AM759" s="10" t="str">
        <f t="shared" si="140"/>
        <v/>
      </c>
      <c r="AN759" s="10" t="str">
        <f t="shared" si="140"/>
        <v/>
      </c>
      <c r="AO759" s="32" t="str">
        <f t="shared" si="140"/>
        <v/>
      </c>
      <c r="AU759" s="13" t="str">
        <f>IF($F759="", "", IF(COUNTIF('Intro &amp; Setup'!$T$17:$Y$26, $F759)&gt;0, "", "X"))</f>
        <v/>
      </c>
      <c r="AW759" s="39" t="str">
        <f>IF(K759="", "", IF(COUNTIF('Intro &amp; Setup'!$AP$17:$AS$31, K759)&gt;0, "", "X"))</f>
        <v/>
      </c>
      <c r="AX759" s="1" t="str">
        <f>IF(L759="", "", IF(COUNTIF('Intro &amp; Setup'!$AP$17:$AS$31, L759)&gt;0, "", "X"))</f>
        <v/>
      </c>
      <c r="AY759" s="1" t="str">
        <f>IF(M759="", "", IF(COUNTIF('Intro &amp; Setup'!$AP$17:$AS$31, M759)&gt;0, "", "X"))</f>
        <v/>
      </c>
      <c r="AZ759" s="40" t="str">
        <f>IF(N759="", "", IF(COUNTIF('Intro &amp; Setup'!$AP$17:$AS$31, N759)&gt;0, "", "X"))</f>
        <v/>
      </c>
      <c r="BB759" s="55" t="str">
        <f t="shared" si="135"/>
        <v/>
      </c>
      <c r="BC759" s="56" t="str">
        <f t="shared" si="135"/>
        <v/>
      </c>
      <c r="BE759" s="13" t="str">
        <f t="shared" si="136"/>
        <v/>
      </c>
      <c r="BG759" s="13" t="str">
        <f t="shared" si="137"/>
        <v/>
      </c>
    </row>
    <row r="760" spans="1:59" x14ac:dyDescent="0.25">
      <c r="A760" s="2"/>
      <c r="B760" s="72"/>
      <c r="C760" s="73"/>
      <c r="D760" s="74"/>
      <c r="E760" s="74"/>
      <c r="F760" s="75"/>
      <c r="G760" s="74"/>
      <c r="H760" s="76"/>
      <c r="I760" s="74"/>
      <c r="J760" s="77"/>
      <c r="K760" s="72"/>
      <c r="L760" s="75"/>
      <c r="M760" s="75"/>
      <c r="N760" s="78"/>
      <c r="O760" s="79"/>
      <c r="P760" s="2"/>
      <c r="Q760" s="13" t="str">
        <f t="shared" si="130"/>
        <v/>
      </c>
      <c r="R760" s="2"/>
      <c r="T760" s="13" t="str">
        <f t="shared" si="131"/>
        <v/>
      </c>
      <c r="V760" s="13" t="str">
        <f t="shared" si="132"/>
        <v/>
      </c>
      <c r="W760" s="24" t="str">
        <f t="shared" si="133"/>
        <v/>
      </c>
      <c r="Y760" s="46" t="str">
        <f t="shared" si="134"/>
        <v/>
      </c>
      <c r="AA760" s="31" t="str">
        <f t="shared" si="140"/>
        <v/>
      </c>
      <c r="AB760" s="10" t="str">
        <f t="shared" si="140"/>
        <v/>
      </c>
      <c r="AC760" s="10" t="str">
        <f t="shared" si="140"/>
        <v/>
      </c>
      <c r="AD760" s="10" t="str">
        <f t="shared" si="140"/>
        <v/>
      </c>
      <c r="AE760" s="10" t="str">
        <f t="shared" si="140"/>
        <v/>
      </c>
      <c r="AF760" s="10" t="str">
        <f t="shared" si="140"/>
        <v/>
      </c>
      <c r="AG760" s="10" t="str">
        <f t="shared" si="140"/>
        <v/>
      </c>
      <c r="AH760" s="10" t="str">
        <f t="shared" si="140"/>
        <v/>
      </c>
      <c r="AI760" s="10" t="str">
        <f t="shared" si="140"/>
        <v/>
      </c>
      <c r="AJ760" s="10" t="str">
        <f t="shared" si="140"/>
        <v/>
      </c>
      <c r="AK760" s="10" t="str">
        <f t="shared" si="140"/>
        <v/>
      </c>
      <c r="AL760" s="10" t="str">
        <f t="shared" si="140"/>
        <v/>
      </c>
      <c r="AM760" s="10" t="str">
        <f t="shared" si="140"/>
        <v/>
      </c>
      <c r="AN760" s="10" t="str">
        <f t="shared" si="140"/>
        <v/>
      </c>
      <c r="AO760" s="32" t="str">
        <f t="shared" si="140"/>
        <v/>
      </c>
      <c r="AU760" s="13" t="str">
        <f>IF($F760="", "", IF(COUNTIF('Intro &amp; Setup'!$T$17:$Y$26, $F760)&gt;0, "", "X"))</f>
        <v/>
      </c>
      <c r="AW760" s="39" t="str">
        <f>IF(K760="", "", IF(COUNTIF('Intro &amp; Setup'!$AP$17:$AS$31, K760)&gt;0, "", "X"))</f>
        <v/>
      </c>
      <c r="AX760" s="1" t="str">
        <f>IF(L760="", "", IF(COUNTIF('Intro &amp; Setup'!$AP$17:$AS$31, L760)&gt;0, "", "X"))</f>
        <v/>
      </c>
      <c r="AY760" s="1" t="str">
        <f>IF(M760="", "", IF(COUNTIF('Intro &amp; Setup'!$AP$17:$AS$31, M760)&gt;0, "", "X"))</f>
        <v/>
      </c>
      <c r="AZ760" s="40" t="str">
        <f>IF(N760="", "", IF(COUNTIF('Intro &amp; Setup'!$AP$17:$AS$31, N760)&gt;0, "", "X"))</f>
        <v/>
      </c>
      <c r="BB760" s="55" t="str">
        <f t="shared" si="135"/>
        <v/>
      </c>
      <c r="BC760" s="56" t="str">
        <f t="shared" si="135"/>
        <v/>
      </c>
      <c r="BE760" s="13" t="str">
        <f t="shared" si="136"/>
        <v/>
      </c>
      <c r="BG760" s="13" t="str">
        <f t="shared" si="137"/>
        <v/>
      </c>
    </row>
    <row r="761" spans="1:59" x14ac:dyDescent="0.25">
      <c r="A761" s="2"/>
      <c r="B761" s="72"/>
      <c r="C761" s="73"/>
      <c r="D761" s="74"/>
      <c r="E761" s="74"/>
      <c r="F761" s="75"/>
      <c r="G761" s="74"/>
      <c r="H761" s="76"/>
      <c r="I761" s="74"/>
      <c r="J761" s="77"/>
      <c r="K761" s="72"/>
      <c r="L761" s="75"/>
      <c r="M761" s="75"/>
      <c r="N761" s="78"/>
      <c r="O761" s="79"/>
      <c r="P761" s="2"/>
      <c r="Q761" s="13" t="str">
        <f t="shared" si="130"/>
        <v/>
      </c>
      <c r="R761" s="2"/>
      <c r="T761" s="13" t="str">
        <f t="shared" si="131"/>
        <v/>
      </c>
      <c r="V761" s="13" t="str">
        <f t="shared" si="132"/>
        <v/>
      </c>
      <c r="W761" s="24" t="str">
        <f t="shared" si="133"/>
        <v/>
      </c>
      <c r="Y761" s="46" t="str">
        <f t="shared" si="134"/>
        <v/>
      </c>
      <c r="AA761" s="31" t="str">
        <f t="shared" si="140"/>
        <v/>
      </c>
      <c r="AB761" s="10" t="str">
        <f t="shared" si="140"/>
        <v/>
      </c>
      <c r="AC761" s="10" t="str">
        <f t="shared" si="140"/>
        <v/>
      </c>
      <c r="AD761" s="10" t="str">
        <f t="shared" si="140"/>
        <v/>
      </c>
      <c r="AE761" s="10" t="str">
        <f t="shared" si="140"/>
        <v/>
      </c>
      <c r="AF761" s="10" t="str">
        <f t="shared" si="140"/>
        <v/>
      </c>
      <c r="AG761" s="10" t="str">
        <f t="shared" si="140"/>
        <v/>
      </c>
      <c r="AH761" s="10" t="str">
        <f t="shared" si="140"/>
        <v/>
      </c>
      <c r="AI761" s="10" t="str">
        <f t="shared" si="140"/>
        <v/>
      </c>
      <c r="AJ761" s="10" t="str">
        <f t="shared" si="140"/>
        <v/>
      </c>
      <c r="AK761" s="10" t="str">
        <f t="shared" si="140"/>
        <v/>
      </c>
      <c r="AL761" s="10" t="str">
        <f t="shared" si="140"/>
        <v/>
      </c>
      <c r="AM761" s="10" t="str">
        <f t="shared" si="140"/>
        <v/>
      </c>
      <c r="AN761" s="10" t="str">
        <f t="shared" si="140"/>
        <v/>
      </c>
      <c r="AO761" s="32" t="str">
        <f t="shared" si="140"/>
        <v/>
      </c>
      <c r="AU761" s="13" t="str">
        <f>IF($F761="", "", IF(COUNTIF('Intro &amp; Setup'!$T$17:$Y$26, $F761)&gt;0, "", "X"))</f>
        <v/>
      </c>
      <c r="AW761" s="39" t="str">
        <f>IF(K761="", "", IF(COUNTIF('Intro &amp; Setup'!$AP$17:$AS$31, K761)&gt;0, "", "X"))</f>
        <v/>
      </c>
      <c r="AX761" s="1" t="str">
        <f>IF(L761="", "", IF(COUNTIF('Intro &amp; Setup'!$AP$17:$AS$31, L761)&gt;0, "", "X"))</f>
        <v/>
      </c>
      <c r="AY761" s="1" t="str">
        <f>IF(M761="", "", IF(COUNTIF('Intro &amp; Setup'!$AP$17:$AS$31, M761)&gt;0, "", "X"))</f>
        <v/>
      </c>
      <c r="AZ761" s="40" t="str">
        <f>IF(N761="", "", IF(COUNTIF('Intro &amp; Setup'!$AP$17:$AS$31, N761)&gt;0, "", "X"))</f>
        <v/>
      </c>
      <c r="BB761" s="55" t="str">
        <f t="shared" si="135"/>
        <v/>
      </c>
      <c r="BC761" s="56" t="str">
        <f t="shared" si="135"/>
        <v/>
      </c>
      <c r="BE761" s="13" t="str">
        <f t="shared" si="136"/>
        <v/>
      </c>
      <c r="BG761" s="13" t="str">
        <f t="shared" si="137"/>
        <v/>
      </c>
    </row>
    <row r="762" spans="1:59" x14ac:dyDescent="0.25">
      <c r="A762" s="2"/>
      <c r="B762" s="72"/>
      <c r="C762" s="73"/>
      <c r="D762" s="74"/>
      <c r="E762" s="74"/>
      <c r="F762" s="75"/>
      <c r="G762" s="74"/>
      <c r="H762" s="76"/>
      <c r="I762" s="74"/>
      <c r="J762" s="77"/>
      <c r="K762" s="72"/>
      <c r="L762" s="75"/>
      <c r="M762" s="75"/>
      <c r="N762" s="78"/>
      <c r="O762" s="79"/>
      <c r="P762" s="2"/>
      <c r="Q762" s="13" t="str">
        <f t="shared" si="130"/>
        <v/>
      </c>
      <c r="R762" s="2"/>
      <c r="T762" s="13" t="str">
        <f t="shared" si="131"/>
        <v/>
      </c>
      <c r="V762" s="13" t="str">
        <f t="shared" si="132"/>
        <v/>
      </c>
      <c r="W762" s="24" t="str">
        <f t="shared" si="133"/>
        <v/>
      </c>
      <c r="Y762" s="46" t="str">
        <f t="shared" si="134"/>
        <v/>
      </c>
      <c r="AA762" s="31" t="str">
        <f t="shared" si="140"/>
        <v/>
      </c>
      <c r="AB762" s="10" t="str">
        <f t="shared" si="140"/>
        <v/>
      </c>
      <c r="AC762" s="10" t="str">
        <f t="shared" si="140"/>
        <v/>
      </c>
      <c r="AD762" s="10" t="str">
        <f t="shared" si="140"/>
        <v/>
      </c>
      <c r="AE762" s="10" t="str">
        <f t="shared" si="140"/>
        <v/>
      </c>
      <c r="AF762" s="10" t="str">
        <f t="shared" si="140"/>
        <v/>
      </c>
      <c r="AG762" s="10" t="str">
        <f t="shared" si="140"/>
        <v/>
      </c>
      <c r="AH762" s="10" t="str">
        <f t="shared" si="140"/>
        <v/>
      </c>
      <c r="AI762" s="10" t="str">
        <f t="shared" si="140"/>
        <v/>
      </c>
      <c r="AJ762" s="10" t="str">
        <f t="shared" si="140"/>
        <v/>
      </c>
      <c r="AK762" s="10" t="str">
        <f t="shared" si="140"/>
        <v/>
      </c>
      <c r="AL762" s="10" t="str">
        <f t="shared" si="140"/>
        <v/>
      </c>
      <c r="AM762" s="10" t="str">
        <f t="shared" si="140"/>
        <v/>
      </c>
      <c r="AN762" s="10" t="str">
        <f t="shared" si="140"/>
        <v/>
      </c>
      <c r="AO762" s="32" t="str">
        <f t="shared" si="140"/>
        <v/>
      </c>
      <c r="AU762" s="13" t="str">
        <f>IF($F762="", "", IF(COUNTIF('Intro &amp; Setup'!$T$17:$Y$26, $F762)&gt;0, "", "X"))</f>
        <v/>
      </c>
      <c r="AW762" s="39" t="str">
        <f>IF(K762="", "", IF(COUNTIF('Intro &amp; Setup'!$AP$17:$AS$31, K762)&gt;0, "", "X"))</f>
        <v/>
      </c>
      <c r="AX762" s="1" t="str">
        <f>IF(L762="", "", IF(COUNTIF('Intro &amp; Setup'!$AP$17:$AS$31, L762)&gt;0, "", "X"))</f>
        <v/>
      </c>
      <c r="AY762" s="1" t="str">
        <f>IF(M762="", "", IF(COUNTIF('Intro &amp; Setup'!$AP$17:$AS$31, M762)&gt;0, "", "X"))</f>
        <v/>
      </c>
      <c r="AZ762" s="40" t="str">
        <f>IF(N762="", "", IF(COUNTIF('Intro &amp; Setup'!$AP$17:$AS$31, N762)&gt;0, "", "X"))</f>
        <v/>
      </c>
      <c r="BB762" s="55" t="str">
        <f t="shared" si="135"/>
        <v/>
      </c>
      <c r="BC762" s="56" t="str">
        <f t="shared" si="135"/>
        <v/>
      </c>
      <c r="BE762" s="13" t="str">
        <f t="shared" si="136"/>
        <v/>
      </c>
      <c r="BG762" s="13" t="str">
        <f t="shared" si="137"/>
        <v/>
      </c>
    </row>
    <row r="763" spans="1:59" x14ac:dyDescent="0.25">
      <c r="A763" s="2"/>
      <c r="B763" s="72"/>
      <c r="C763" s="73"/>
      <c r="D763" s="74"/>
      <c r="E763" s="74"/>
      <c r="F763" s="75"/>
      <c r="G763" s="74"/>
      <c r="H763" s="76"/>
      <c r="I763" s="74"/>
      <c r="J763" s="77"/>
      <c r="K763" s="72"/>
      <c r="L763" s="75"/>
      <c r="M763" s="75"/>
      <c r="N763" s="78"/>
      <c r="O763" s="79"/>
      <c r="P763" s="2"/>
      <c r="Q763" s="13" t="str">
        <f t="shared" si="130"/>
        <v/>
      </c>
      <c r="R763" s="2"/>
      <c r="T763" s="13" t="str">
        <f t="shared" si="131"/>
        <v/>
      </c>
      <c r="V763" s="13" t="str">
        <f t="shared" si="132"/>
        <v/>
      </c>
      <c r="W763" s="24" t="str">
        <f t="shared" si="133"/>
        <v/>
      </c>
      <c r="Y763" s="46" t="str">
        <f t="shared" si="134"/>
        <v/>
      </c>
      <c r="AA763" s="31" t="str">
        <f t="shared" si="140"/>
        <v/>
      </c>
      <c r="AB763" s="10" t="str">
        <f t="shared" si="140"/>
        <v/>
      </c>
      <c r="AC763" s="10" t="str">
        <f t="shared" si="140"/>
        <v/>
      </c>
      <c r="AD763" s="10" t="str">
        <f t="shared" si="140"/>
        <v/>
      </c>
      <c r="AE763" s="10" t="str">
        <f t="shared" si="140"/>
        <v/>
      </c>
      <c r="AF763" s="10" t="str">
        <f t="shared" si="140"/>
        <v/>
      </c>
      <c r="AG763" s="10" t="str">
        <f t="shared" si="140"/>
        <v/>
      </c>
      <c r="AH763" s="10" t="str">
        <f t="shared" si="140"/>
        <v/>
      </c>
      <c r="AI763" s="10" t="str">
        <f t="shared" si="140"/>
        <v/>
      </c>
      <c r="AJ763" s="10" t="str">
        <f t="shared" si="140"/>
        <v/>
      </c>
      <c r="AK763" s="10" t="str">
        <f t="shared" si="140"/>
        <v/>
      </c>
      <c r="AL763" s="10" t="str">
        <f t="shared" si="140"/>
        <v/>
      </c>
      <c r="AM763" s="10" t="str">
        <f t="shared" si="140"/>
        <v/>
      </c>
      <c r="AN763" s="10" t="str">
        <f t="shared" si="140"/>
        <v/>
      </c>
      <c r="AO763" s="32" t="str">
        <f t="shared" si="140"/>
        <v/>
      </c>
      <c r="AU763" s="13" t="str">
        <f>IF($F763="", "", IF(COUNTIF('Intro &amp; Setup'!$T$17:$Y$26, $F763)&gt;0, "", "X"))</f>
        <v/>
      </c>
      <c r="AW763" s="39" t="str">
        <f>IF(K763="", "", IF(COUNTIF('Intro &amp; Setup'!$AP$17:$AS$31, K763)&gt;0, "", "X"))</f>
        <v/>
      </c>
      <c r="AX763" s="1" t="str">
        <f>IF(L763="", "", IF(COUNTIF('Intro &amp; Setup'!$AP$17:$AS$31, L763)&gt;0, "", "X"))</f>
        <v/>
      </c>
      <c r="AY763" s="1" t="str">
        <f>IF(M763="", "", IF(COUNTIF('Intro &amp; Setup'!$AP$17:$AS$31, M763)&gt;0, "", "X"))</f>
        <v/>
      </c>
      <c r="AZ763" s="40" t="str">
        <f>IF(N763="", "", IF(COUNTIF('Intro &amp; Setup'!$AP$17:$AS$31, N763)&gt;0, "", "X"))</f>
        <v/>
      </c>
      <c r="BB763" s="55" t="str">
        <f t="shared" si="135"/>
        <v/>
      </c>
      <c r="BC763" s="56" t="str">
        <f t="shared" si="135"/>
        <v/>
      </c>
      <c r="BE763" s="13" t="str">
        <f t="shared" si="136"/>
        <v/>
      </c>
      <c r="BG763" s="13" t="str">
        <f t="shared" si="137"/>
        <v/>
      </c>
    </row>
    <row r="764" spans="1:59" x14ac:dyDescent="0.25">
      <c r="A764" s="2"/>
      <c r="B764" s="72"/>
      <c r="C764" s="73"/>
      <c r="D764" s="74"/>
      <c r="E764" s="74"/>
      <c r="F764" s="75"/>
      <c r="G764" s="74"/>
      <c r="H764" s="76"/>
      <c r="I764" s="74"/>
      <c r="J764" s="77"/>
      <c r="K764" s="72"/>
      <c r="L764" s="75"/>
      <c r="M764" s="75"/>
      <c r="N764" s="78"/>
      <c r="O764" s="79"/>
      <c r="P764" s="2"/>
      <c r="Q764" s="13" t="str">
        <f t="shared" si="130"/>
        <v/>
      </c>
      <c r="R764" s="2"/>
      <c r="T764" s="13" t="str">
        <f t="shared" si="131"/>
        <v/>
      </c>
      <c r="V764" s="13" t="str">
        <f t="shared" si="132"/>
        <v/>
      </c>
      <c r="W764" s="24" t="str">
        <f t="shared" si="133"/>
        <v/>
      </c>
      <c r="Y764" s="46" t="str">
        <f t="shared" si="134"/>
        <v/>
      </c>
      <c r="AA764" s="31" t="str">
        <f t="shared" si="140"/>
        <v/>
      </c>
      <c r="AB764" s="10" t="str">
        <f t="shared" si="140"/>
        <v/>
      </c>
      <c r="AC764" s="10" t="str">
        <f t="shared" si="140"/>
        <v/>
      </c>
      <c r="AD764" s="10" t="str">
        <f t="shared" si="140"/>
        <v/>
      </c>
      <c r="AE764" s="10" t="str">
        <f t="shared" si="140"/>
        <v/>
      </c>
      <c r="AF764" s="10" t="str">
        <f t="shared" si="140"/>
        <v/>
      </c>
      <c r="AG764" s="10" t="str">
        <f t="shared" si="140"/>
        <v/>
      </c>
      <c r="AH764" s="10" t="str">
        <f t="shared" si="140"/>
        <v/>
      </c>
      <c r="AI764" s="10" t="str">
        <f t="shared" si="140"/>
        <v/>
      </c>
      <c r="AJ764" s="10" t="str">
        <f t="shared" si="140"/>
        <v/>
      </c>
      <c r="AK764" s="10" t="str">
        <f t="shared" si="140"/>
        <v/>
      </c>
      <c r="AL764" s="10" t="str">
        <f t="shared" si="140"/>
        <v/>
      </c>
      <c r="AM764" s="10" t="str">
        <f t="shared" si="140"/>
        <v/>
      </c>
      <c r="AN764" s="10" t="str">
        <f t="shared" si="140"/>
        <v/>
      </c>
      <c r="AO764" s="32" t="str">
        <f t="shared" si="140"/>
        <v/>
      </c>
      <c r="AU764" s="13" t="str">
        <f>IF($F764="", "", IF(COUNTIF('Intro &amp; Setup'!$T$17:$Y$26, $F764)&gt;0, "", "X"))</f>
        <v/>
      </c>
      <c r="AW764" s="39" t="str">
        <f>IF(K764="", "", IF(COUNTIF('Intro &amp; Setup'!$AP$17:$AS$31, K764)&gt;0, "", "X"))</f>
        <v/>
      </c>
      <c r="AX764" s="1" t="str">
        <f>IF(L764="", "", IF(COUNTIF('Intro &amp; Setup'!$AP$17:$AS$31, L764)&gt;0, "", "X"))</f>
        <v/>
      </c>
      <c r="AY764" s="1" t="str">
        <f>IF(M764="", "", IF(COUNTIF('Intro &amp; Setup'!$AP$17:$AS$31, M764)&gt;0, "", "X"))</f>
        <v/>
      </c>
      <c r="AZ764" s="40" t="str">
        <f>IF(N764="", "", IF(COUNTIF('Intro &amp; Setup'!$AP$17:$AS$31, N764)&gt;0, "", "X"))</f>
        <v/>
      </c>
      <c r="BB764" s="55" t="str">
        <f t="shared" si="135"/>
        <v/>
      </c>
      <c r="BC764" s="56" t="str">
        <f t="shared" si="135"/>
        <v/>
      </c>
      <c r="BE764" s="13" t="str">
        <f t="shared" si="136"/>
        <v/>
      </c>
      <c r="BG764" s="13" t="str">
        <f t="shared" si="137"/>
        <v/>
      </c>
    </row>
    <row r="765" spans="1:59" x14ac:dyDescent="0.25">
      <c r="A765" s="2"/>
      <c r="B765" s="72"/>
      <c r="C765" s="73"/>
      <c r="D765" s="74"/>
      <c r="E765" s="74"/>
      <c r="F765" s="75"/>
      <c r="G765" s="74"/>
      <c r="H765" s="76"/>
      <c r="I765" s="74"/>
      <c r="J765" s="77"/>
      <c r="K765" s="72"/>
      <c r="L765" s="75"/>
      <c r="M765" s="75"/>
      <c r="N765" s="78"/>
      <c r="O765" s="79"/>
      <c r="P765" s="2"/>
      <c r="Q765" s="13" t="str">
        <f t="shared" si="130"/>
        <v/>
      </c>
      <c r="R765" s="2"/>
      <c r="T765" s="13" t="str">
        <f t="shared" si="131"/>
        <v/>
      </c>
      <c r="V765" s="13" t="str">
        <f t="shared" si="132"/>
        <v/>
      </c>
      <c r="W765" s="24" t="str">
        <f t="shared" si="133"/>
        <v/>
      </c>
      <c r="Y765" s="46" t="str">
        <f t="shared" si="134"/>
        <v/>
      </c>
      <c r="AA765" s="31" t="str">
        <f t="shared" si="140"/>
        <v/>
      </c>
      <c r="AB765" s="10" t="str">
        <f t="shared" si="140"/>
        <v/>
      </c>
      <c r="AC765" s="10" t="str">
        <f t="shared" si="140"/>
        <v/>
      </c>
      <c r="AD765" s="10" t="str">
        <f t="shared" si="140"/>
        <v/>
      </c>
      <c r="AE765" s="10" t="str">
        <f t="shared" si="140"/>
        <v/>
      </c>
      <c r="AF765" s="10" t="str">
        <f t="shared" si="140"/>
        <v/>
      </c>
      <c r="AG765" s="10" t="str">
        <f t="shared" si="140"/>
        <v/>
      </c>
      <c r="AH765" s="10" t="str">
        <f t="shared" si="140"/>
        <v/>
      </c>
      <c r="AI765" s="10" t="str">
        <f t="shared" si="140"/>
        <v/>
      </c>
      <c r="AJ765" s="10" t="str">
        <f t="shared" si="140"/>
        <v/>
      </c>
      <c r="AK765" s="10" t="str">
        <f t="shared" si="140"/>
        <v/>
      </c>
      <c r="AL765" s="10" t="str">
        <f t="shared" si="140"/>
        <v/>
      </c>
      <c r="AM765" s="10" t="str">
        <f t="shared" si="140"/>
        <v/>
      </c>
      <c r="AN765" s="10" t="str">
        <f t="shared" si="140"/>
        <v/>
      </c>
      <c r="AO765" s="32" t="str">
        <f t="shared" si="140"/>
        <v/>
      </c>
      <c r="AU765" s="13" t="str">
        <f>IF($F765="", "", IF(COUNTIF('Intro &amp; Setup'!$T$17:$Y$26, $F765)&gt;0, "", "X"))</f>
        <v/>
      </c>
      <c r="AW765" s="39" t="str">
        <f>IF(K765="", "", IF(COUNTIF('Intro &amp; Setup'!$AP$17:$AS$31, K765)&gt;0, "", "X"))</f>
        <v/>
      </c>
      <c r="AX765" s="1" t="str">
        <f>IF(L765="", "", IF(COUNTIF('Intro &amp; Setup'!$AP$17:$AS$31, L765)&gt;0, "", "X"))</f>
        <v/>
      </c>
      <c r="AY765" s="1" t="str">
        <f>IF(M765="", "", IF(COUNTIF('Intro &amp; Setup'!$AP$17:$AS$31, M765)&gt;0, "", "X"))</f>
        <v/>
      </c>
      <c r="AZ765" s="40" t="str">
        <f>IF(N765="", "", IF(COUNTIF('Intro &amp; Setup'!$AP$17:$AS$31, N765)&gt;0, "", "X"))</f>
        <v/>
      </c>
      <c r="BB765" s="55" t="str">
        <f t="shared" si="135"/>
        <v/>
      </c>
      <c r="BC765" s="56" t="str">
        <f t="shared" si="135"/>
        <v/>
      </c>
      <c r="BE765" s="13" t="str">
        <f t="shared" si="136"/>
        <v/>
      </c>
      <c r="BG765" s="13" t="str">
        <f t="shared" si="137"/>
        <v/>
      </c>
    </row>
    <row r="766" spans="1:59" x14ac:dyDescent="0.25">
      <c r="A766" s="2"/>
      <c r="B766" s="72"/>
      <c r="C766" s="73"/>
      <c r="D766" s="74"/>
      <c r="E766" s="74"/>
      <c r="F766" s="75"/>
      <c r="G766" s="74"/>
      <c r="H766" s="76"/>
      <c r="I766" s="74"/>
      <c r="J766" s="77"/>
      <c r="K766" s="72"/>
      <c r="L766" s="75"/>
      <c r="M766" s="75"/>
      <c r="N766" s="78"/>
      <c r="O766" s="79"/>
      <c r="P766" s="2"/>
      <c r="Q766" s="13" t="str">
        <f t="shared" si="130"/>
        <v/>
      </c>
      <c r="R766" s="2"/>
      <c r="T766" s="13" t="str">
        <f t="shared" si="131"/>
        <v/>
      </c>
      <c r="V766" s="13" t="str">
        <f t="shared" si="132"/>
        <v/>
      </c>
      <c r="W766" s="24" t="str">
        <f t="shared" si="133"/>
        <v/>
      </c>
      <c r="Y766" s="46" t="str">
        <f t="shared" si="134"/>
        <v/>
      </c>
      <c r="AA766" s="31" t="str">
        <f t="shared" si="140"/>
        <v/>
      </c>
      <c r="AB766" s="10" t="str">
        <f t="shared" si="140"/>
        <v/>
      </c>
      <c r="AC766" s="10" t="str">
        <f t="shared" si="140"/>
        <v/>
      </c>
      <c r="AD766" s="10" t="str">
        <f t="shared" si="140"/>
        <v/>
      </c>
      <c r="AE766" s="10" t="str">
        <f t="shared" si="140"/>
        <v/>
      </c>
      <c r="AF766" s="10" t="str">
        <f t="shared" si="140"/>
        <v/>
      </c>
      <c r="AG766" s="10" t="str">
        <f t="shared" si="140"/>
        <v/>
      </c>
      <c r="AH766" s="10" t="str">
        <f t="shared" si="140"/>
        <v/>
      </c>
      <c r="AI766" s="10" t="str">
        <f t="shared" si="140"/>
        <v/>
      </c>
      <c r="AJ766" s="10" t="str">
        <f t="shared" si="140"/>
        <v/>
      </c>
      <c r="AK766" s="10" t="str">
        <f t="shared" si="140"/>
        <v/>
      </c>
      <c r="AL766" s="10" t="str">
        <f t="shared" si="140"/>
        <v/>
      </c>
      <c r="AM766" s="10" t="str">
        <f t="shared" si="140"/>
        <v/>
      </c>
      <c r="AN766" s="10" t="str">
        <f t="shared" si="140"/>
        <v/>
      </c>
      <c r="AO766" s="32" t="str">
        <f t="shared" si="140"/>
        <v/>
      </c>
      <c r="AU766" s="13" t="str">
        <f>IF($F766="", "", IF(COUNTIF('Intro &amp; Setup'!$T$17:$Y$26, $F766)&gt;0, "", "X"))</f>
        <v/>
      </c>
      <c r="AW766" s="39" t="str">
        <f>IF(K766="", "", IF(COUNTIF('Intro &amp; Setup'!$AP$17:$AS$31, K766)&gt;0, "", "X"))</f>
        <v/>
      </c>
      <c r="AX766" s="1" t="str">
        <f>IF(L766="", "", IF(COUNTIF('Intro &amp; Setup'!$AP$17:$AS$31, L766)&gt;0, "", "X"))</f>
        <v/>
      </c>
      <c r="AY766" s="1" t="str">
        <f>IF(M766="", "", IF(COUNTIF('Intro &amp; Setup'!$AP$17:$AS$31, M766)&gt;0, "", "X"))</f>
        <v/>
      </c>
      <c r="AZ766" s="40" t="str">
        <f>IF(N766="", "", IF(COUNTIF('Intro &amp; Setup'!$AP$17:$AS$31, N766)&gt;0, "", "X"))</f>
        <v/>
      </c>
      <c r="BB766" s="55" t="str">
        <f t="shared" si="135"/>
        <v/>
      </c>
      <c r="BC766" s="56" t="str">
        <f t="shared" si="135"/>
        <v/>
      </c>
      <c r="BE766" s="13" t="str">
        <f t="shared" si="136"/>
        <v/>
      </c>
      <c r="BG766" s="13" t="str">
        <f t="shared" si="137"/>
        <v/>
      </c>
    </row>
    <row r="767" spans="1:59" x14ac:dyDescent="0.25">
      <c r="A767" s="2"/>
      <c r="B767" s="72"/>
      <c r="C767" s="73"/>
      <c r="D767" s="74"/>
      <c r="E767" s="74"/>
      <c r="F767" s="75"/>
      <c r="G767" s="74"/>
      <c r="H767" s="76"/>
      <c r="I767" s="74"/>
      <c r="J767" s="77"/>
      <c r="K767" s="72"/>
      <c r="L767" s="75"/>
      <c r="M767" s="75"/>
      <c r="N767" s="78"/>
      <c r="O767" s="79"/>
      <c r="P767" s="2"/>
      <c r="Q767" s="13" t="str">
        <f t="shared" si="130"/>
        <v/>
      </c>
      <c r="R767" s="2"/>
      <c r="T767" s="13" t="str">
        <f t="shared" si="131"/>
        <v/>
      </c>
      <c r="V767" s="13" t="str">
        <f t="shared" si="132"/>
        <v/>
      </c>
      <c r="W767" s="24" t="str">
        <f t="shared" si="133"/>
        <v/>
      </c>
      <c r="Y767" s="46" t="str">
        <f t="shared" si="134"/>
        <v/>
      </c>
      <c r="AA767" s="31" t="str">
        <f t="shared" si="140"/>
        <v/>
      </c>
      <c r="AB767" s="10" t="str">
        <f t="shared" si="140"/>
        <v/>
      </c>
      <c r="AC767" s="10" t="str">
        <f t="shared" si="140"/>
        <v/>
      </c>
      <c r="AD767" s="10" t="str">
        <f t="shared" si="140"/>
        <v/>
      </c>
      <c r="AE767" s="10" t="str">
        <f t="shared" si="140"/>
        <v/>
      </c>
      <c r="AF767" s="10" t="str">
        <f t="shared" si="140"/>
        <v/>
      </c>
      <c r="AG767" s="10" t="str">
        <f t="shared" si="140"/>
        <v/>
      </c>
      <c r="AH767" s="10" t="str">
        <f t="shared" si="140"/>
        <v/>
      </c>
      <c r="AI767" s="10" t="str">
        <f t="shared" si="140"/>
        <v/>
      </c>
      <c r="AJ767" s="10" t="str">
        <f t="shared" si="140"/>
        <v/>
      </c>
      <c r="AK767" s="10" t="str">
        <f t="shared" si="140"/>
        <v/>
      </c>
      <c r="AL767" s="10" t="str">
        <f t="shared" si="140"/>
        <v/>
      </c>
      <c r="AM767" s="10" t="str">
        <f t="shared" si="140"/>
        <v/>
      </c>
      <c r="AN767" s="10" t="str">
        <f t="shared" si="140"/>
        <v/>
      </c>
      <c r="AO767" s="32" t="str">
        <f t="shared" si="140"/>
        <v/>
      </c>
      <c r="AU767" s="13" t="str">
        <f>IF($F767="", "", IF(COUNTIF('Intro &amp; Setup'!$T$17:$Y$26, $F767)&gt;0, "", "X"))</f>
        <v/>
      </c>
      <c r="AW767" s="39" t="str">
        <f>IF(K767="", "", IF(COUNTIF('Intro &amp; Setup'!$AP$17:$AS$31, K767)&gt;0, "", "X"))</f>
        <v/>
      </c>
      <c r="AX767" s="1" t="str">
        <f>IF(L767="", "", IF(COUNTIF('Intro &amp; Setup'!$AP$17:$AS$31, L767)&gt;0, "", "X"))</f>
        <v/>
      </c>
      <c r="AY767" s="1" t="str">
        <f>IF(M767="", "", IF(COUNTIF('Intro &amp; Setup'!$AP$17:$AS$31, M767)&gt;0, "", "X"))</f>
        <v/>
      </c>
      <c r="AZ767" s="40" t="str">
        <f>IF(N767="", "", IF(COUNTIF('Intro &amp; Setup'!$AP$17:$AS$31, N767)&gt;0, "", "X"))</f>
        <v/>
      </c>
      <c r="BB767" s="55" t="str">
        <f t="shared" si="135"/>
        <v/>
      </c>
      <c r="BC767" s="56" t="str">
        <f t="shared" si="135"/>
        <v/>
      </c>
      <c r="BE767" s="13" t="str">
        <f t="shared" si="136"/>
        <v/>
      </c>
      <c r="BG767" s="13" t="str">
        <f t="shared" si="137"/>
        <v/>
      </c>
    </row>
    <row r="768" spans="1:59" x14ac:dyDescent="0.25">
      <c r="A768" s="2"/>
      <c r="B768" s="72"/>
      <c r="C768" s="73"/>
      <c r="D768" s="74"/>
      <c r="E768" s="74"/>
      <c r="F768" s="75"/>
      <c r="G768" s="74"/>
      <c r="H768" s="76"/>
      <c r="I768" s="74"/>
      <c r="J768" s="77"/>
      <c r="K768" s="72"/>
      <c r="L768" s="75"/>
      <c r="M768" s="75"/>
      <c r="N768" s="78"/>
      <c r="O768" s="79"/>
      <c r="P768" s="2"/>
      <c r="Q768" s="13" t="str">
        <f t="shared" si="130"/>
        <v/>
      </c>
      <c r="R768" s="2"/>
      <c r="T768" s="13" t="str">
        <f t="shared" si="131"/>
        <v/>
      </c>
      <c r="V768" s="13" t="str">
        <f t="shared" si="132"/>
        <v/>
      </c>
      <c r="W768" s="24" t="str">
        <f t="shared" si="133"/>
        <v/>
      </c>
      <c r="Y768" s="46" t="str">
        <f t="shared" si="134"/>
        <v/>
      </c>
      <c r="AA768" s="31" t="str">
        <f t="shared" si="140"/>
        <v/>
      </c>
      <c r="AB768" s="10" t="str">
        <f t="shared" si="140"/>
        <v/>
      </c>
      <c r="AC768" s="10" t="str">
        <f t="shared" si="140"/>
        <v/>
      </c>
      <c r="AD768" s="10" t="str">
        <f t="shared" si="140"/>
        <v/>
      </c>
      <c r="AE768" s="10" t="str">
        <f t="shared" si="140"/>
        <v/>
      </c>
      <c r="AF768" s="10" t="str">
        <f t="shared" si="140"/>
        <v/>
      </c>
      <c r="AG768" s="10" t="str">
        <f t="shared" si="140"/>
        <v/>
      </c>
      <c r="AH768" s="10" t="str">
        <f t="shared" si="140"/>
        <v/>
      </c>
      <c r="AI768" s="10" t="str">
        <f t="shared" si="140"/>
        <v/>
      </c>
      <c r="AJ768" s="10" t="str">
        <f t="shared" si="140"/>
        <v/>
      </c>
      <c r="AK768" s="10" t="str">
        <f t="shared" si="140"/>
        <v/>
      </c>
      <c r="AL768" s="10" t="str">
        <f t="shared" si="140"/>
        <v/>
      </c>
      <c r="AM768" s="10" t="str">
        <f t="shared" si="140"/>
        <v/>
      </c>
      <c r="AN768" s="10" t="str">
        <f t="shared" si="140"/>
        <v/>
      </c>
      <c r="AO768" s="32" t="str">
        <f t="shared" si="140"/>
        <v/>
      </c>
      <c r="AU768" s="13" t="str">
        <f>IF($F768="", "", IF(COUNTIF('Intro &amp; Setup'!$T$17:$Y$26, $F768)&gt;0, "", "X"))</f>
        <v/>
      </c>
      <c r="AW768" s="39" t="str">
        <f>IF(K768="", "", IF(COUNTIF('Intro &amp; Setup'!$AP$17:$AS$31, K768)&gt;0, "", "X"))</f>
        <v/>
      </c>
      <c r="AX768" s="1" t="str">
        <f>IF(L768="", "", IF(COUNTIF('Intro &amp; Setup'!$AP$17:$AS$31, L768)&gt;0, "", "X"))</f>
        <v/>
      </c>
      <c r="AY768" s="1" t="str">
        <f>IF(M768="", "", IF(COUNTIF('Intro &amp; Setup'!$AP$17:$AS$31, M768)&gt;0, "", "X"))</f>
        <v/>
      </c>
      <c r="AZ768" s="40" t="str">
        <f>IF(N768="", "", IF(COUNTIF('Intro &amp; Setup'!$AP$17:$AS$31, N768)&gt;0, "", "X"))</f>
        <v/>
      </c>
      <c r="BB768" s="55" t="str">
        <f t="shared" si="135"/>
        <v/>
      </c>
      <c r="BC768" s="56" t="str">
        <f t="shared" si="135"/>
        <v/>
      </c>
      <c r="BE768" s="13" t="str">
        <f t="shared" si="136"/>
        <v/>
      </c>
      <c r="BG768" s="13" t="str">
        <f t="shared" si="137"/>
        <v/>
      </c>
    </row>
    <row r="769" spans="1:59" x14ac:dyDescent="0.25">
      <c r="A769" s="2"/>
      <c r="B769" s="72"/>
      <c r="C769" s="73"/>
      <c r="D769" s="74"/>
      <c r="E769" s="74"/>
      <c r="F769" s="75"/>
      <c r="G769" s="74"/>
      <c r="H769" s="76"/>
      <c r="I769" s="74"/>
      <c r="J769" s="77"/>
      <c r="K769" s="72"/>
      <c r="L769" s="75"/>
      <c r="M769" s="75"/>
      <c r="N769" s="78"/>
      <c r="O769" s="79"/>
      <c r="P769" s="2"/>
      <c r="Q769" s="13" t="str">
        <f t="shared" si="130"/>
        <v/>
      </c>
      <c r="R769" s="2"/>
      <c r="T769" s="13" t="str">
        <f t="shared" si="131"/>
        <v/>
      </c>
      <c r="V769" s="13" t="str">
        <f t="shared" si="132"/>
        <v/>
      </c>
      <c r="W769" s="24" t="str">
        <f t="shared" si="133"/>
        <v/>
      </c>
      <c r="Y769" s="46" t="str">
        <f t="shared" si="134"/>
        <v/>
      </c>
      <c r="AA769" s="31" t="str">
        <f t="shared" si="140"/>
        <v/>
      </c>
      <c r="AB769" s="10" t="str">
        <f t="shared" si="140"/>
        <v/>
      </c>
      <c r="AC769" s="10" t="str">
        <f t="shared" si="140"/>
        <v/>
      </c>
      <c r="AD769" s="10" t="str">
        <f t="shared" si="140"/>
        <v/>
      </c>
      <c r="AE769" s="10" t="str">
        <f t="shared" si="140"/>
        <v/>
      </c>
      <c r="AF769" s="10" t="str">
        <f t="shared" si="140"/>
        <v/>
      </c>
      <c r="AG769" s="10" t="str">
        <f t="shared" si="140"/>
        <v/>
      </c>
      <c r="AH769" s="10" t="str">
        <f t="shared" si="140"/>
        <v/>
      </c>
      <c r="AI769" s="10" t="str">
        <f t="shared" si="140"/>
        <v/>
      </c>
      <c r="AJ769" s="10" t="str">
        <f t="shared" si="140"/>
        <v/>
      </c>
      <c r="AK769" s="10" t="str">
        <f t="shared" si="140"/>
        <v/>
      </c>
      <c r="AL769" s="10" t="str">
        <f t="shared" si="140"/>
        <v/>
      </c>
      <c r="AM769" s="10" t="str">
        <f t="shared" si="140"/>
        <v/>
      </c>
      <c r="AN769" s="10" t="str">
        <f t="shared" si="140"/>
        <v/>
      </c>
      <c r="AO769" s="32" t="str">
        <f t="shared" si="140"/>
        <v/>
      </c>
      <c r="AU769" s="13" t="str">
        <f>IF($F769="", "", IF(COUNTIF('Intro &amp; Setup'!$T$17:$Y$26, $F769)&gt;0, "", "X"))</f>
        <v/>
      </c>
      <c r="AW769" s="39" t="str">
        <f>IF(K769="", "", IF(COUNTIF('Intro &amp; Setup'!$AP$17:$AS$31, K769)&gt;0, "", "X"))</f>
        <v/>
      </c>
      <c r="AX769" s="1" t="str">
        <f>IF(L769="", "", IF(COUNTIF('Intro &amp; Setup'!$AP$17:$AS$31, L769)&gt;0, "", "X"))</f>
        <v/>
      </c>
      <c r="AY769" s="1" t="str">
        <f>IF(M769="", "", IF(COUNTIF('Intro &amp; Setup'!$AP$17:$AS$31, M769)&gt;0, "", "X"))</f>
        <v/>
      </c>
      <c r="AZ769" s="40" t="str">
        <f>IF(N769="", "", IF(COUNTIF('Intro &amp; Setup'!$AP$17:$AS$31, N769)&gt;0, "", "X"))</f>
        <v/>
      </c>
      <c r="BB769" s="55" t="str">
        <f t="shared" si="135"/>
        <v/>
      </c>
      <c r="BC769" s="56" t="str">
        <f t="shared" si="135"/>
        <v/>
      </c>
      <c r="BE769" s="13" t="str">
        <f t="shared" si="136"/>
        <v/>
      </c>
      <c r="BG769" s="13" t="str">
        <f t="shared" si="137"/>
        <v/>
      </c>
    </row>
    <row r="770" spans="1:59" x14ac:dyDescent="0.25">
      <c r="A770" s="2"/>
      <c r="B770" s="72"/>
      <c r="C770" s="73"/>
      <c r="D770" s="74"/>
      <c r="E770" s="74"/>
      <c r="F770" s="75"/>
      <c r="G770" s="74"/>
      <c r="H770" s="76"/>
      <c r="I770" s="74"/>
      <c r="J770" s="77"/>
      <c r="K770" s="72"/>
      <c r="L770" s="75"/>
      <c r="M770" s="75"/>
      <c r="N770" s="78"/>
      <c r="O770" s="79"/>
      <c r="P770" s="2"/>
      <c r="Q770" s="13" t="str">
        <f t="shared" si="130"/>
        <v/>
      </c>
      <c r="R770" s="2"/>
      <c r="T770" s="13" t="str">
        <f t="shared" si="131"/>
        <v/>
      </c>
      <c r="V770" s="13" t="str">
        <f t="shared" si="132"/>
        <v/>
      </c>
      <c r="W770" s="24" t="str">
        <f t="shared" si="133"/>
        <v/>
      </c>
      <c r="Y770" s="46" t="str">
        <f t="shared" si="134"/>
        <v/>
      </c>
      <c r="AA770" s="31" t="str">
        <f t="shared" si="140"/>
        <v/>
      </c>
      <c r="AB770" s="10" t="str">
        <f t="shared" si="140"/>
        <v/>
      </c>
      <c r="AC770" s="10" t="str">
        <f t="shared" si="140"/>
        <v/>
      </c>
      <c r="AD770" s="10" t="str">
        <f t="shared" si="140"/>
        <v/>
      </c>
      <c r="AE770" s="10" t="str">
        <f t="shared" si="140"/>
        <v/>
      </c>
      <c r="AF770" s="10" t="str">
        <f t="shared" si="140"/>
        <v/>
      </c>
      <c r="AG770" s="10" t="str">
        <f t="shared" si="140"/>
        <v/>
      </c>
      <c r="AH770" s="10" t="str">
        <f t="shared" si="140"/>
        <v/>
      </c>
      <c r="AI770" s="10" t="str">
        <f t="shared" si="140"/>
        <v/>
      </c>
      <c r="AJ770" s="10" t="str">
        <f t="shared" si="140"/>
        <v/>
      </c>
      <c r="AK770" s="10" t="str">
        <f t="shared" si="140"/>
        <v/>
      </c>
      <c r="AL770" s="10" t="str">
        <f t="shared" si="140"/>
        <v/>
      </c>
      <c r="AM770" s="10" t="str">
        <f t="shared" si="140"/>
        <v/>
      </c>
      <c r="AN770" s="10" t="str">
        <f t="shared" si="140"/>
        <v/>
      </c>
      <c r="AO770" s="32" t="str">
        <f t="shared" si="140"/>
        <v/>
      </c>
      <c r="AU770" s="13" t="str">
        <f>IF($F770="", "", IF(COUNTIF('Intro &amp; Setup'!$T$17:$Y$26, $F770)&gt;0, "", "X"))</f>
        <v/>
      </c>
      <c r="AW770" s="39" t="str">
        <f>IF(K770="", "", IF(COUNTIF('Intro &amp; Setup'!$AP$17:$AS$31, K770)&gt;0, "", "X"))</f>
        <v/>
      </c>
      <c r="AX770" s="1" t="str">
        <f>IF(L770="", "", IF(COUNTIF('Intro &amp; Setup'!$AP$17:$AS$31, L770)&gt;0, "", "X"))</f>
        <v/>
      </c>
      <c r="AY770" s="1" t="str">
        <f>IF(M770="", "", IF(COUNTIF('Intro &amp; Setup'!$AP$17:$AS$31, M770)&gt;0, "", "X"))</f>
        <v/>
      </c>
      <c r="AZ770" s="40" t="str">
        <f>IF(N770="", "", IF(COUNTIF('Intro &amp; Setup'!$AP$17:$AS$31, N770)&gt;0, "", "X"))</f>
        <v/>
      </c>
      <c r="BB770" s="55" t="str">
        <f t="shared" si="135"/>
        <v/>
      </c>
      <c r="BC770" s="56" t="str">
        <f t="shared" si="135"/>
        <v/>
      </c>
      <c r="BE770" s="13" t="str">
        <f t="shared" si="136"/>
        <v/>
      </c>
      <c r="BG770" s="13" t="str">
        <f t="shared" si="137"/>
        <v/>
      </c>
    </row>
    <row r="771" spans="1:59" x14ac:dyDescent="0.25">
      <c r="A771" s="2"/>
      <c r="B771" s="72"/>
      <c r="C771" s="73"/>
      <c r="D771" s="74"/>
      <c r="E771" s="74"/>
      <c r="F771" s="75"/>
      <c r="G771" s="74"/>
      <c r="H771" s="76"/>
      <c r="I771" s="74"/>
      <c r="J771" s="77"/>
      <c r="K771" s="72"/>
      <c r="L771" s="75"/>
      <c r="M771" s="75"/>
      <c r="N771" s="78"/>
      <c r="O771" s="79"/>
      <c r="P771" s="2"/>
      <c r="Q771" s="13" t="str">
        <f t="shared" si="130"/>
        <v/>
      </c>
      <c r="R771" s="2"/>
      <c r="T771" s="13" t="str">
        <f t="shared" si="131"/>
        <v/>
      </c>
      <c r="V771" s="13" t="str">
        <f t="shared" si="132"/>
        <v/>
      </c>
      <c r="W771" s="24" t="str">
        <f t="shared" si="133"/>
        <v/>
      </c>
      <c r="Y771" s="46" t="str">
        <f t="shared" si="134"/>
        <v/>
      </c>
      <c r="AA771" s="31" t="str">
        <f t="shared" si="140"/>
        <v/>
      </c>
      <c r="AB771" s="10" t="str">
        <f t="shared" si="140"/>
        <v/>
      </c>
      <c r="AC771" s="10" t="str">
        <f t="shared" si="140"/>
        <v/>
      </c>
      <c r="AD771" s="10" t="str">
        <f t="shared" si="140"/>
        <v/>
      </c>
      <c r="AE771" s="10" t="str">
        <f t="shared" si="140"/>
        <v/>
      </c>
      <c r="AF771" s="10" t="str">
        <f t="shared" si="140"/>
        <v/>
      </c>
      <c r="AG771" s="10" t="str">
        <f t="shared" si="140"/>
        <v/>
      </c>
      <c r="AH771" s="10" t="str">
        <f t="shared" si="140"/>
        <v/>
      </c>
      <c r="AI771" s="10" t="str">
        <f t="shared" si="140"/>
        <v/>
      </c>
      <c r="AJ771" s="10" t="str">
        <f t="shared" si="140"/>
        <v/>
      </c>
      <c r="AK771" s="10" t="str">
        <f t="shared" si="140"/>
        <v/>
      </c>
      <c r="AL771" s="10" t="str">
        <f t="shared" si="140"/>
        <v/>
      </c>
      <c r="AM771" s="10" t="str">
        <f t="shared" si="140"/>
        <v/>
      </c>
      <c r="AN771" s="10" t="str">
        <f t="shared" si="140"/>
        <v/>
      </c>
      <c r="AO771" s="32" t="str">
        <f t="shared" si="140"/>
        <v/>
      </c>
      <c r="AU771" s="13" t="str">
        <f>IF($F771="", "", IF(COUNTIF('Intro &amp; Setup'!$T$17:$Y$26, $F771)&gt;0, "", "X"))</f>
        <v/>
      </c>
      <c r="AW771" s="39" t="str">
        <f>IF(K771="", "", IF(COUNTIF('Intro &amp; Setup'!$AP$17:$AS$31, K771)&gt;0, "", "X"))</f>
        <v/>
      </c>
      <c r="AX771" s="1" t="str">
        <f>IF(L771="", "", IF(COUNTIF('Intro &amp; Setup'!$AP$17:$AS$31, L771)&gt;0, "", "X"))</f>
        <v/>
      </c>
      <c r="AY771" s="1" t="str">
        <f>IF(M771="", "", IF(COUNTIF('Intro &amp; Setup'!$AP$17:$AS$31, M771)&gt;0, "", "X"))</f>
        <v/>
      </c>
      <c r="AZ771" s="40" t="str">
        <f>IF(N771="", "", IF(COUNTIF('Intro &amp; Setup'!$AP$17:$AS$31, N771)&gt;0, "", "X"))</f>
        <v/>
      </c>
      <c r="BB771" s="55" t="str">
        <f t="shared" si="135"/>
        <v/>
      </c>
      <c r="BC771" s="56" t="str">
        <f t="shared" si="135"/>
        <v/>
      </c>
      <c r="BE771" s="13" t="str">
        <f t="shared" si="136"/>
        <v/>
      </c>
      <c r="BG771" s="13" t="str">
        <f t="shared" si="137"/>
        <v/>
      </c>
    </row>
    <row r="772" spans="1:59" x14ac:dyDescent="0.25">
      <c r="A772" s="2"/>
      <c r="B772" s="72"/>
      <c r="C772" s="73"/>
      <c r="D772" s="74"/>
      <c r="E772" s="74"/>
      <c r="F772" s="75"/>
      <c r="G772" s="74"/>
      <c r="H772" s="76"/>
      <c r="I772" s="74"/>
      <c r="J772" s="77"/>
      <c r="K772" s="72"/>
      <c r="L772" s="75"/>
      <c r="M772" s="75"/>
      <c r="N772" s="78"/>
      <c r="O772" s="79"/>
      <c r="P772" s="2"/>
      <c r="Q772" s="13" t="str">
        <f t="shared" si="130"/>
        <v/>
      </c>
      <c r="R772" s="2"/>
      <c r="T772" s="13" t="str">
        <f t="shared" si="131"/>
        <v/>
      </c>
      <c r="V772" s="13" t="str">
        <f t="shared" si="132"/>
        <v/>
      </c>
      <c r="W772" s="24" t="str">
        <f t="shared" si="133"/>
        <v/>
      </c>
      <c r="Y772" s="46" t="str">
        <f t="shared" si="134"/>
        <v/>
      </c>
      <c r="AA772" s="31" t="str">
        <f t="shared" si="140"/>
        <v/>
      </c>
      <c r="AB772" s="10" t="str">
        <f t="shared" si="140"/>
        <v/>
      </c>
      <c r="AC772" s="10" t="str">
        <f t="shared" si="140"/>
        <v/>
      </c>
      <c r="AD772" s="10" t="str">
        <f t="shared" si="140"/>
        <v/>
      </c>
      <c r="AE772" s="10" t="str">
        <f t="shared" si="140"/>
        <v/>
      </c>
      <c r="AF772" s="10" t="str">
        <f t="shared" si="140"/>
        <v/>
      </c>
      <c r="AG772" s="10" t="str">
        <f t="shared" si="140"/>
        <v/>
      </c>
      <c r="AH772" s="10" t="str">
        <f t="shared" si="140"/>
        <v/>
      </c>
      <c r="AI772" s="10" t="str">
        <f t="shared" si="140"/>
        <v/>
      </c>
      <c r="AJ772" s="10" t="str">
        <f t="shared" si="140"/>
        <v/>
      </c>
      <c r="AK772" s="10" t="str">
        <f t="shared" si="140"/>
        <v/>
      </c>
      <c r="AL772" s="10" t="str">
        <f t="shared" si="140"/>
        <v/>
      </c>
      <c r="AM772" s="10" t="str">
        <f t="shared" si="140"/>
        <v/>
      </c>
      <c r="AN772" s="10" t="str">
        <f t="shared" si="140"/>
        <v/>
      </c>
      <c r="AO772" s="32" t="str">
        <f t="shared" si="140"/>
        <v/>
      </c>
      <c r="AU772" s="13" t="str">
        <f>IF($F772="", "", IF(COUNTIF('Intro &amp; Setup'!$T$17:$Y$26, $F772)&gt;0, "", "X"))</f>
        <v/>
      </c>
      <c r="AW772" s="39" t="str">
        <f>IF(K772="", "", IF(COUNTIF('Intro &amp; Setup'!$AP$17:$AS$31, K772)&gt;0, "", "X"))</f>
        <v/>
      </c>
      <c r="AX772" s="1" t="str">
        <f>IF(L772="", "", IF(COUNTIF('Intro &amp; Setup'!$AP$17:$AS$31, L772)&gt;0, "", "X"))</f>
        <v/>
      </c>
      <c r="AY772" s="1" t="str">
        <f>IF(M772="", "", IF(COUNTIF('Intro &amp; Setup'!$AP$17:$AS$31, M772)&gt;0, "", "X"))</f>
        <v/>
      </c>
      <c r="AZ772" s="40" t="str">
        <f>IF(N772="", "", IF(COUNTIF('Intro &amp; Setup'!$AP$17:$AS$31, N772)&gt;0, "", "X"))</f>
        <v/>
      </c>
      <c r="BB772" s="55" t="str">
        <f t="shared" si="135"/>
        <v/>
      </c>
      <c r="BC772" s="56" t="str">
        <f t="shared" si="135"/>
        <v/>
      </c>
      <c r="BE772" s="13" t="str">
        <f t="shared" si="136"/>
        <v/>
      </c>
      <c r="BG772" s="13" t="str">
        <f t="shared" si="137"/>
        <v/>
      </c>
    </row>
    <row r="773" spans="1:59" x14ac:dyDescent="0.25">
      <c r="A773" s="2"/>
      <c r="B773" s="72"/>
      <c r="C773" s="73"/>
      <c r="D773" s="74"/>
      <c r="E773" s="74"/>
      <c r="F773" s="75"/>
      <c r="G773" s="74"/>
      <c r="H773" s="76"/>
      <c r="I773" s="74"/>
      <c r="J773" s="77"/>
      <c r="K773" s="72"/>
      <c r="L773" s="75"/>
      <c r="M773" s="75"/>
      <c r="N773" s="78"/>
      <c r="O773" s="79"/>
      <c r="P773" s="2"/>
      <c r="Q773" s="13" t="str">
        <f t="shared" si="130"/>
        <v/>
      </c>
      <c r="R773" s="2"/>
      <c r="T773" s="13" t="str">
        <f t="shared" si="131"/>
        <v/>
      </c>
      <c r="V773" s="13" t="str">
        <f t="shared" si="132"/>
        <v/>
      </c>
      <c r="W773" s="24" t="str">
        <f t="shared" si="133"/>
        <v/>
      </c>
      <c r="Y773" s="46" t="str">
        <f t="shared" si="134"/>
        <v/>
      </c>
      <c r="AA773" s="31" t="str">
        <f t="shared" si="140"/>
        <v/>
      </c>
      <c r="AB773" s="10" t="str">
        <f t="shared" si="140"/>
        <v/>
      </c>
      <c r="AC773" s="10" t="str">
        <f t="shared" si="140"/>
        <v/>
      </c>
      <c r="AD773" s="10" t="str">
        <f t="shared" si="140"/>
        <v/>
      </c>
      <c r="AE773" s="10" t="str">
        <f t="shared" si="140"/>
        <v/>
      </c>
      <c r="AF773" s="10" t="str">
        <f t="shared" si="140"/>
        <v/>
      </c>
      <c r="AG773" s="10" t="str">
        <f t="shared" si="140"/>
        <v/>
      </c>
      <c r="AH773" s="10" t="str">
        <f t="shared" si="140"/>
        <v/>
      </c>
      <c r="AI773" s="10" t="str">
        <f t="shared" si="140"/>
        <v/>
      </c>
      <c r="AJ773" s="10" t="str">
        <f t="shared" si="140"/>
        <v/>
      </c>
      <c r="AK773" s="10" t="str">
        <f t="shared" si="140"/>
        <v/>
      </c>
      <c r="AL773" s="10" t="str">
        <f t="shared" si="140"/>
        <v/>
      </c>
      <c r="AM773" s="10" t="str">
        <f t="shared" si="140"/>
        <v/>
      </c>
      <c r="AN773" s="10" t="str">
        <f t="shared" si="140"/>
        <v/>
      </c>
      <c r="AO773" s="32" t="str">
        <f t="shared" si="140"/>
        <v/>
      </c>
      <c r="AU773" s="13" t="str">
        <f>IF($F773="", "", IF(COUNTIF('Intro &amp; Setup'!$T$17:$Y$26, $F773)&gt;0, "", "X"))</f>
        <v/>
      </c>
      <c r="AW773" s="39" t="str">
        <f>IF(K773="", "", IF(COUNTIF('Intro &amp; Setup'!$AP$17:$AS$31, K773)&gt;0, "", "X"))</f>
        <v/>
      </c>
      <c r="AX773" s="1" t="str">
        <f>IF(L773="", "", IF(COUNTIF('Intro &amp; Setup'!$AP$17:$AS$31, L773)&gt;0, "", "X"))</f>
        <v/>
      </c>
      <c r="AY773" s="1" t="str">
        <f>IF(M773="", "", IF(COUNTIF('Intro &amp; Setup'!$AP$17:$AS$31, M773)&gt;0, "", "X"))</f>
        <v/>
      </c>
      <c r="AZ773" s="40" t="str">
        <f>IF(N773="", "", IF(COUNTIF('Intro &amp; Setup'!$AP$17:$AS$31, N773)&gt;0, "", "X"))</f>
        <v/>
      </c>
      <c r="BB773" s="55" t="str">
        <f t="shared" si="135"/>
        <v/>
      </c>
      <c r="BC773" s="56" t="str">
        <f t="shared" si="135"/>
        <v/>
      </c>
      <c r="BE773" s="13" t="str">
        <f t="shared" si="136"/>
        <v/>
      </c>
      <c r="BG773" s="13" t="str">
        <f t="shared" si="137"/>
        <v/>
      </c>
    </row>
    <row r="774" spans="1:59" x14ac:dyDescent="0.25">
      <c r="A774" s="2"/>
      <c r="B774" s="72"/>
      <c r="C774" s="73"/>
      <c r="D774" s="74"/>
      <c r="E774" s="74"/>
      <c r="F774" s="75"/>
      <c r="G774" s="74"/>
      <c r="H774" s="76"/>
      <c r="I774" s="74"/>
      <c r="J774" s="77"/>
      <c r="K774" s="72"/>
      <c r="L774" s="75"/>
      <c r="M774" s="75"/>
      <c r="N774" s="78"/>
      <c r="O774" s="79"/>
      <c r="P774" s="2"/>
      <c r="Q774" s="13" t="str">
        <f t="shared" si="130"/>
        <v/>
      </c>
      <c r="R774" s="2"/>
      <c r="T774" s="13" t="str">
        <f t="shared" si="131"/>
        <v/>
      </c>
      <c r="V774" s="13" t="str">
        <f t="shared" si="132"/>
        <v/>
      </c>
      <c r="W774" s="24" t="str">
        <f t="shared" si="133"/>
        <v/>
      </c>
      <c r="Y774" s="46" t="str">
        <f t="shared" si="134"/>
        <v/>
      </c>
      <c r="AA774" s="31" t="str">
        <f t="shared" ref="AA774:AO790" si="141">IF(OR(AA$10="", $J774=""), "", IF($K774=AA$10, $Y774, 0)+IF($L774=AA$10, $Y774, 0)+IF($M774=AA$10, $Y774, 0)+IF($N774=AA$10, $Y774, 0))</f>
        <v/>
      </c>
      <c r="AB774" s="10" t="str">
        <f t="shared" si="141"/>
        <v/>
      </c>
      <c r="AC774" s="10" t="str">
        <f t="shared" si="141"/>
        <v/>
      </c>
      <c r="AD774" s="10" t="str">
        <f t="shared" si="141"/>
        <v/>
      </c>
      <c r="AE774" s="10" t="str">
        <f t="shared" si="141"/>
        <v/>
      </c>
      <c r="AF774" s="10" t="str">
        <f t="shared" si="141"/>
        <v/>
      </c>
      <c r="AG774" s="10" t="str">
        <f t="shared" si="141"/>
        <v/>
      </c>
      <c r="AH774" s="10" t="str">
        <f t="shared" si="141"/>
        <v/>
      </c>
      <c r="AI774" s="10" t="str">
        <f t="shared" si="141"/>
        <v/>
      </c>
      <c r="AJ774" s="10" t="str">
        <f t="shared" si="141"/>
        <v/>
      </c>
      <c r="AK774" s="10" t="str">
        <f t="shared" si="141"/>
        <v/>
      </c>
      <c r="AL774" s="10" t="str">
        <f t="shared" si="141"/>
        <v/>
      </c>
      <c r="AM774" s="10" t="str">
        <f t="shared" si="141"/>
        <v/>
      </c>
      <c r="AN774" s="10" t="str">
        <f t="shared" si="141"/>
        <v/>
      </c>
      <c r="AO774" s="32" t="str">
        <f t="shared" si="141"/>
        <v/>
      </c>
      <c r="AU774" s="13" t="str">
        <f>IF($F774="", "", IF(COUNTIF('Intro &amp; Setup'!$T$17:$Y$26, $F774)&gt;0, "", "X"))</f>
        <v/>
      </c>
      <c r="AW774" s="39" t="str">
        <f>IF(K774="", "", IF(COUNTIF('Intro &amp; Setup'!$AP$17:$AS$31, K774)&gt;0, "", "X"))</f>
        <v/>
      </c>
      <c r="AX774" s="1" t="str">
        <f>IF(L774="", "", IF(COUNTIF('Intro &amp; Setup'!$AP$17:$AS$31, L774)&gt;0, "", "X"))</f>
        <v/>
      </c>
      <c r="AY774" s="1" t="str">
        <f>IF(M774="", "", IF(COUNTIF('Intro &amp; Setup'!$AP$17:$AS$31, M774)&gt;0, "", "X"))</f>
        <v/>
      </c>
      <c r="AZ774" s="40" t="str">
        <f>IF(N774="", "", IF(COUNTIF('Intro &amp; Setup'!$AP$17:$AS$31, N774)&gt;0, "", "X"))</f>
        <v/>
      </c>
      <c r="BB774" s="55" t="str">
        <f t="shared" si="135"/>
        <v/>
      </c>
      <c r="BC774" s="56" t="str">
        <f t="shared" si="135"/>
        <v/>
      </c>
      <c r="BE774" s="13" t="str">
        <f t="shared" si="136"/>
        <v/>
      </c>
      <c r="BG774" s="13" t="str">
        <f t="shared" si="137"/>
        <v/>
      </c>
    </row>
    <row r="775" spans="1:59" x14ac:dyDescent="0.25">
      <c r="A775" s="2"/>
      <c r="B775" s="72"/>
      <c r="C775" s="73"/>
      <c r="D775" s="74"/>
      <c r="E775" s="74"/>
      <c r="F775" s="75"/>
      <c r="G775" s="74"/>
      <c r="H775" s="76"/>
      <c r="I775" s="74"/>
      <c r="J775" s="77"/>
      <c r="K775" s="72"/>
      <c r="L775" s="75"/>
      <c r="M775" s="75"/>
      <c r="N775" s="78"/>
      <c r="O775" s="79"/>
      <c r="P775" s="2"/>
      <c r="Q775" s="13" t="str">
        <f t="shared" si="130"/>
        <v/>
      </c>
      <c r="R775" s="2"/>
      <c r="T775" s="13" t="str">
        <f t="shared" si="131"/>
        <v/>
      </c>
      <c r="V775" s="13" t="str">
        <f t="shared" si="132"/>
        <v/>
      </c>
      <c r="W775" s="24" t="str">
        <f t="shared" si="133"/>
        <v/>
      </c>
      <c r="Y775" s="46" t="str">
        <f t="shared" si="134"/>
        <v/>
      </c>
      <c r="AA775" s="31" t="str">
        <f t="shared" si="141"/>
        <v/>
      </c>
      <c r="AB775" s="10" t="str">
        <f t="shared" si="141"/>
        <v/>
      </c>
      <c r="AC775" s="10" t="str">
        <f t="shared" si="141"/>
        <v/>
      </c>
      <c r="AD775" s="10" t="str">
        <f t="shared" si="141"/>
        <v/>
      </c>
      <c r="AE775" s="10" t="str">
        <f t="shared" si="141"/>
        <v/>
      </c>
      <c r="AF775" s="10" t="str">
        <f t="shared" si="141"/>
        <v/>
      </c>
      <c r="AG775" s="10" t="str">
        <f t="shared" si="141"/>
        <v/>
      </c>
      <c r="AH775" s="10" t="str">
        <f t="shared" si="141"/>
        <v/>
      </c>
      <c r="AI775" s="10" t="str">
        <f t="shared" si="141"/>
        <v/>
      </c>
      <c r="AJ775" s="10" t="str">
        <f t="shared" si="141"/>
        <v/>
      </c>
      <c r="AK775" s="10" t="str">
        <f t="shared" si="141"/>
        <v/>
      </c>
      <c r="AL775" s="10" t="str">
        <f t="shared" si="141"/>
        <v/>
      </c>
      <c r="AM775" s="10" t="str">
        <f t="shared" si="141"/>
        <v/>
      </c>
      <c r="AN775" s="10" t="str">
        <f t="shared" si="141"/>
        <v/>
      </c>
      <c r="AO775" s="32" t="str">
        <f t="shared" si="141"/>
        <v/>
      </c>
      <c r="AU775" s="13" t="str">
        <f>IF($F775="", "", IF(COUNTIF('Intro &amp; Setup'!$T$17:$Y$26, $F775)&gt;0, "", "X"))</f>
        <v/>
      </c>
      <c r="AW775" s="39" t="str">
        <f>IF(K775="", "", IF(COUNTIF('Intro &amp; Setup'!$AP$17:$AS$31, K775)&gt;0, "", "X"))</f>
        <v/>
      </c>
      <c r="AX775" s="1" t="str">
        <f>IF(L775="", "", IF(COUNTIF('Intro &amp; Setup'!$AP$17:$AS$31, L775)&gt;0, "", "X"))</f>
        <v/>
      </c>
      <c r="AY775" s="1" t="str">
        <f>IF(M775="", "", IF(COUNTIF('Intro &amp; Setup'!$AP$17:$AS$31, M775)&gt;0, "", "X"))</f>
        <v/>
      </c>
      <c r="AZ775" s="40" t="str">
        <f>IF(N775="", "", IF(COUNTIF('Intro &amp; Setup'!$AP$17:$AS$31, N775)&gt;0, "", "X"))</f>
        <v/>
      </c>
      <c r="BB775" s="55" t="str">
        <f t="shared" si="135"/>
        <v/>
      </c>
      <c r="BC775" s="56" t="str">
        <f t="shared" si="135"/>
        <v/>
      </c>
      <c r="BE775" s="13" t="str">
        <f t="shared" si="136"/>
        <v/>
      </c>
      <c r="BG775" s="13" t="str">
        <f t="shared" si="137"/>
        <v/>
      </c>
    </row>
    <row r="776" spans="1:59" x14ac:dyDescent="0.25">
      <c r="A776" s="2"/>
      <c r="B776" s="72"/>
      <c r="C776" s="73"/>
      <c r="D776" s="74"/>
      <c r="E776" s="74"/>
      <c r="F776" s="75"/>
      <c r="G776" s="74"/>
      <c r="H776" s="76"/>
      <c r="I776" s="74"/>
      <c r="J776" s="77"/>
      <c r="K776" s="72"/>
      <c r="L776" s="75"/>
      <c r="M776" s="75"/>
      <c r="N776" s="78"/>
      <c r="O776" s="79"/>
      <c r="P776" s="2"/>
      <c r="Q776" s="13" t="str">
        <f t="shared" si="130"/>
        <v/>
      </c>
      <c r="R776" s="2"/>
      <c r="T776" s="13" t="str">
        <f t="shared" si="131"/>
        <v/>
      </c>
      <c r="V776" s="13" t="str">
        <f t="shared" si="132"/>
        <v/>
      </c>
      <c r="W776" s="24" t="str">
        <f t="shared" si="133"/>
        <v/>
      </c>
      <c r="Y776" s="46" t="str">
        <f t="shared" si="134"/>
        <v/>
      </c>
      <c r="AA776" s="31" t="str">
        <f t="shared" si="141"/>
        <v/>
      </c>
      <c r="AB776" s="10" t="str">
        <f t="shared" si="141"/>
        <v/>
      </c>
      <c r="AC776" s="10" t="str">
        <f t="shared" si="141"/>
        <v/>
      </c>
      <c r="AD776" s="10" t="str">
        <f t="shared" si="141"/>
        <v/>
      </c>
      <c r="AE776" s="10" t="str">
        <f t="shared" si="141"/>
        <v/>
      </c>
      <c r="AF776" s="10" t="str">
        <f t="shared" si="141"/>
        <v/>
      </c>
      <c r="AG776" s="10" t="str">
        <f t="shared" si="141"/>
        <v/>
      </c>
      <c r="AH776" s="10" t="str">
        <f t="shared" si="141"/>
        <v/>
      </c>
      <c r="AI776" s="10" t="str">
        <f t="shared" si="141"/>
        <v/>
      </c>
      <c r="AJ776" s="10" t="str">
        <f t="shared" si="141"/>
        <v/>
      </c>
      <c r="AK776" s="10" t="str">
        <f t="shared" si="141"/>
        <v/>
      </c>
      <c r="AL776" s="10" t="str">
        <f t="shared" si="141"/>
        <v/>
      </c>
      <c r="AM776" s="10" t="str">
        <f t="shared" si="141"/>
        <v/>
      </c>
      <c r="AN776" s="10" t="str">
        <f t="shared" si="141"/>
        <v/>
      </c>
      <c r="AO776" s="32" t="str">
        <f t="shared" si="141"/>
        <v/>
      </c>
      <c r="AU776" s="13" t="str">
        <f>IF($F776="", "", IF(COUNTIF('Intro &amp; Setup'!$T$17:$Y$26, $F776)&gt;0, "", "X"))</f>
        <v/>
      </c>
      <c r="AW776" s="39" t="str">
        <f>IF(K776="", "", IF(COUNTIF('Intro &amp; Setup'!$AP$17:$AS$31, K776)&gt;0, "", "X"))</f>
        <v/>
      </c>
      <c r="AX776" s="1" t="str">
        <f>IF(L776="", "", IF(COUNTIF('Intro &amp; Setup'!$AP$17:$AS$31, L776)&gt;0, "", "X"))</f>
        <v/>
      </c>
      <c r="AY776" s="1" t="str">
        <f>IF(M776="", "", IF(COUNTIF('Intro &amp; Setup'!$AP$17:$AS$31, M776)&gt;0, "", "X"))</f>
        <v/>
      </c>
      <c r="AZ776" s="40" t="str">
        <f>IF(N776="", "", IF(COUNTIF('Intro &amp; Setup'!$AP$17:$AS$31, N776)&gt;0, "", "X"))</f>
        <v/>
      </c>
      <c r="BB776" s="55" t="str">
        <f t="shared" si="135"/>
        <v/>
      </c>
      <c r="BC776" s="56" t="str">
        <f t="shared" si="135"/>
        <v/>
      </c>
      <c r="BE776" s="13" t="str">
        <f t="shared" si="136"/>
        <v/>
      </c>
      <c r="BG776" s="13" t="str">
        <f t="shared" si="137"/>
        <v/>
      </c>
    </row>
    <row r="777" spans="1:59" x14ac:dyDescent="0.25">
      <c r="A777" s="2"/>
      <c r="B777" s="72"/>
      <c r="C777" s="73"/>
      <c r="D777" s="74"/>
      <c r="E777" s="74"/>
      <c r="F777" s="75"/>
      <c r="G777" s="74"/>
      <c r="H777" s="76"/>
      <c r="I777" s="74"/>
      <c r="J777" s="77"/>
      <c r="K777" s="72"/>
      <c r="L777" s="75"/>
      <c r="M777" s="75"/>
      <c r="N777" s="78"/>
      <c r="O777" s="79"/>
      <c r="P777" s="2"/>
      <c r="Q777" s="13" t="str">
        <f t="shared" si="130"/>
        <v/>
      </c>
      <c r="R777" s="2"/>
      <c r="T777" s="13" t="str">
        <f t="shared" si="131"/>
        <v/>
      </c>
      <c r="V777" s="13" t="str">
        <f t="shared" si="132"/>
        <v/>
      </c>
      <c r="W777" s="24" t="str">
        <f t="shared" si="133"/>
        <v/>
      </c>
      <c r="Y777" s="46" t="str">
        <f t="shared" si="134"/>
        <v/>
      </c>
      <c r="AA777" s="31" t="str">
        <f t="shared" si="141"/>
        <v/>
      </c>
      <c r="AB777" s="10" t="str">
        <f t="shared" si="141"/>
        <v/>
      </c>
      <c r="AC777" s="10" t="str">
        <f t="shared" si="141"/>
        <v/>
      </c>
      <c r="AD777" s="10" t="str">
        <f t="shared" si="141"/>
        <v/>
      </c>
      <c r="AE777" s="10" t="str">
        <f t="shared" si="141"/>
        <v/>
      </c>
      <c r="AF777" s="10" t="str">
        <f t="shared" si="141"/>
        <v/>
      </c>
      <c r="AG777" s="10" t="str">
        <f t="shared" si="141"/>
        <v/>
      </c>
      <c r="AH777" s="10" t="str">
        <f t="shared" si="141"/>
        <v/>
      </c>
      <c r="AI777" s="10" t="str">
        <f t="shared" si="141"/>
        <v/>
      </c>
      <c r="AJ777" s="10" t="str">
        <f t="shared" si="141"/>
        <v/>
      </c>
      <c r="AK777" s="10" t="str">
        <f t="shared" si="141"/>
        <v/>
      </c>
      <c r="AL777" s="10" t="str">
        <f t="shared" si="141"/>
        <v/>
      </c>
      <c r="AM777" s="10" t="str">
        <f t="shared" si="141"/>
        <v/>
      </c>
      <c r="AN777" s="10" t="str">
        <f t="shared" si="141"/>
        <v/>
      </c>
      <c r="AO777" s="32" t="str">
        <f t="shared" si="141"/>
        <v/>
      </c>
      <c r="AU777" s="13" t="str">
        <f>IF($F777="", "", IF(COUNTIF('Intro &amp; Setup'!$T$17:$Y$26, $F777)&gt;0, "", "X"))</f>
        <v/>
      </c>
      <c r="AW777" s="39" t="str">
        <f>IF(K777="", "", IF(COUNTIF('Intro &amp; Setup'!$AP$17:$AS$31, K777)&gt;0, "", "X"))</f>
        <v/>
      </c>
      <c r="AX777" s="1" t="str">
        <f>IF(L777="", "", IF(COUNTIF('Intro &amp; Setup'!$AP$17:$AS$31, L777)&gt;0, "", "X"))</f>
        <v/>
      </c>
      <c r="AY777" s="1" t="str">
        <f>IF(M777="", "", IF(COUNTIF('Intro &amp; Setup'!$AP$17:$AS$31, M777)&gt;0, "", "X"))</f>
        <v/>
      </c>
      <c r="AZ777" s="40" t="str">
        <f>IF(N777="", "", IF(COUNTIF('Intro &amp; Setup'!$AP$17:$AS$31, N777)&gt;0, "", "X"))</f>
        <v/>
      </c>
      <c r="BB777" s="55" t="str">
        <f t="shared" si="135"/>
        <v/>
      </c>
      <c r="BC777" s="56" t="str">
        <f t="shared" si="135"/>
        <v/>
      </c>
      <c r="BE777" s="13" t="str">
        <f t="shared" si="136"/>
        <v/>
      </c>
      <c r="BG777" s="13" t="str">
        <f t="shared" si="137"/>
        <v/>
      </c>
    </row>
    <row r="778" spans="1:59" x14ac:dyDescent="0.25">
      <c r="A778" s="2"/>
      <c r="B778" s="72"/>
      <c r="C778" s="73"/>
      <c r="D778" s="74"/>
      <c r="E778" s="74"/>
      <c r="F778" s="75"/>
      <c r="G778" s="74"/>
      <c r="H778" s="76"/>
      <c r="I778" s="74"/>
      <c r="J778" s="77"/>
      <c r="K778" s="72"/>
      <c r="L778" s="75"/>
      <c r="M778" s="75"/>
      <c r="N778" s="78"/>
      <c r="O778" s="79"/>
      <c r="P778" s="2"/>
      <c r="Q778" s="13" t="str">
        <f t="shared" si="130"/>
        <v/>
      </c>
      <c r="R778" s="2"/>
      <c r="T778" s="13" t="str">
        <f t="shared" si="131"/>
        <v/>
      </c>
      <c r="V778" s="13" t="str">
        <f t="shared" si="132"/>
        <v/>
      </c>
      <c r="W778" s="24" t="str">
        <f t="shared" si="133"/>
        <v/>
      </c>
      <c r="Y778" s="46" t="str">
        <f t="shared" si="134"/>
        <v/>
      </c>
      <c r="AA778" s="31" t="str">
        <f t="shared" si="141"/>
        <v/>
      </c>
      <c r="AB778" s="10" t="str">
        <f t="shared" si="141"/>
        <v/>
      </c>
      <c r="AC778" s="10" t="str">
        <f t="shared" si="141"/>
        <v/>
      </c>
      <c r="AD778" s="10" t="str">
        <f t="shared" si="141"/>
        <v/>
      </c>
      <c r="AE778" s="10" t="str">
        <f t="shared" si="141"/>
        <v/>
      </c>
      <c r="AF778" s="10" t="str">
        <f t="shared" si="141"/>
        <v/>
      </c>
      <c r="AG778" s="10" t="str">
        <f t="shared" si="141"/>
        <v/>
      </c>
      <c r="AH778" s="10" t="str">
        <f t="shared" si="141"/>
        <v/>
      </c>
      <c r="AI778" s="10" t="str">
        <f t="shared" si="141"/>
        <v/>
      </c>
      <c r="AJ778" s="10" t="str">
        <f t="shared" si="141"/>
        <v/>
      </c>
      <c r="AK778" s="10" t="str">
        <f t="shared" si="141"/>
        <v/>
      </c>
      <c r="AL778" s="10" t="str">
        <f t="shared" si="141"/>
        <v/>
      </c>
      <c r="AM778" s="10" t="str">
        <f t="shared" si="141"/>
        <v/>
      </c>
      <c r="AN778" s="10" t="str">
        <f t="shared" si="141"/>
        <v/>
      </c>
      <c r="AO778" s="32" t="str">
        <f t="shared" si="141"/>
        <v/>
      </c>
      <c r="AU778" s="13" t="str">
        <f>IF($F778="", "", IF(COUNTIF('Intro &amp; Setup'!$T$17:$Y$26, $F778)&gt;0, "", "X"))</f>
        <v/>
      </c>
      <c r="AW778" s="39" t="str">
        <f>IF(K778="", "", IF(COUNTIF('Intro &amp; Setup'!$AP$17:$AS$31, K778)&gt;0, "", "X"))</f>
        <v/>
      </c>
      <c r="AX778" s="1" t="str">
        <f>IF(L778="", "", IF(COUNTIF('Intro &amp; Setup'!$AP$17:$AS$31, L778)&gt;0, "", "X"))</f>
        <v/>
      </c>
      <c r="AY778" s="1" t="str">
        <f>IF(M778="", "", IF(COUNTIF('Intro &amp; Setup'!$AP$17:$AS$31, M778)&gt;0, "", "X"))</f>
        <v/>
      </c>
      <c r="AZ778" s="40" t="str">
        <f>IF(N778="", "", IF(COUNTIF('Intro &amp; Setup'!$AP$17:$AS$31, N778)&gt;0, "", "X"))</f>
        <v/>
      </c>
      <c r="BB778" s="55" t="str">
        <f t="shared" si="135"/>
        <v/>
      </c>
      <c r="BC778" s="56" t="str">
        <f t="shared" si="135"/>
        <v/>
      </c>
      <c r="BE778" s="13" t="str">
        <f t="shared" si="136"/>
        <v/>
      </c>
      <c r="BG778" s="13" t="str">
        <f t="shared" si="137"/>
        <v/>
      </c>
    </row>
    <row r="779" spans="1:59" x14ac:dyDescent="0.25">
      <c r="A779" s="2"/>
      <c r="B779" s="72"/>
      <c r="C779" s="73"/>
      <c r="D779" s="74"/>
      <c r="E779" s="74"/>
      <c r="F779" s="75"/>
      <c r="G779" s="74"/>
      <c r="H779" s="76"/>
      <c r="I779" s="74"/>
      <c r="J779" s="77"/>
      <c r="K779" s="72"/>
      <c r="L779" s="75"/>
      <c r="M779" s="75"/>
      <c r="N779" s="78"/>
      <c r="O779" s="79"/>
      <c r="P779" s="2"/>
      <c r="Q779" s="13" t="str">
        <f t="shared" si="130"/>
        <v/>
      </c>
      <c r="R779" s="2"/>
      <c r="T779" s="13" t="str">
        <f t="shared" si="131"/>
        <v/>
      </c>
      <c r="V779" s="13" t="str">
        <f t="shared" si="132"/>
        <v/>
      </c>
      <c r="W779" s="24" t="str">
        <f t="shared" si="133"/>
        <v/>
      </c>
      <c r="Y779" s="46" t="str">
        <f t="shared" si="134"/>
        <v/>
      </c>
      <c r="AA779" s="31" t="str">
        <f t="shared" si="141"/>
        <v/>
      </c>
      <c r="AB779" s="10" t="str">
        <f t="shared" si="141"/>
        <v/>
      </c>
      <c r="AC779" s="10" t="str">
        <f t="shared" si="141"/>
        <v/>
      </c>
      <c r="AD779" s="10" t="str">
        <f t="shared" si="141"/>
        <v/>
      </c>
      <c r="AE779" s="10" t="str">
        <f t="shared" si="141"/>
        <v/>
      </c>
      <c r="AF779" s="10" t="str">
        <f t="shared" si="141"/>
        <v/>
      </c>
      <c r="AG779" s="10" t="str">
        <f t="shared" si="141"/>
        <v/>
      </c>
      <c r="AH779" s="10" t="str">
        <f t="shared" si="141"/>
        <v/>
      </c>
      <c r="AI779" s="10" t="str">
        <f t="shared" si="141"/>
        <v/>
      </c>
      <c r="AJ779" s="10" t="str">
        <f t="shared" si="141"/>
        <v/>
      </c>
      <c r="AK779" s="10" t="str">
        <f t="shared" si="141"/>
        <v/>
      </c>
      <c r="AL779" s="10" t="str">
        <f t="shared" si="141"/>
        <v/>
      </c>
      <c r="AM779" s="10" t="str">
        <f t="shared" si="141"/>
        <v/>
      </c>
      <c r="AN779" s="10" t="str">
        <f t="shared" si="141"/>
        <v/>
      </c>
      <c r="AO779" s="32" t="str">
        <f t="shared" si="141"/>
        <v/>
      </c>
      <c r="AU779" s="13" t="str">
        <f>IF($F779="", "", IF(COUNTIF('Intro &amp; Setup'!$T$17:$Y$26, $F779)&gt;0, "", "X"))</f>
        <v/>
      </c>
      <c r="AW779" s="39" t="str">
        <f>IF(K779="", "", IF(COUNTIF('Intro &amp; Setup'!$AP$17:$AS$31, K779)&gt;0, "", "X"))</f>
        <v/>
      </c>
      <c r="AX779" s="1" t="str">
        <f>IF(L779="", "", IF(COUNTIF('Intro &amp; Setup'!$AP$17:$AS$31, L779)&gt;0, "", "X"))</f>
        <v/>
      </c>
      <c r="AY779" s="1" t="str">
        <f>IF(M779="", "", IF(COUNTIF('Intro &amp; Setup'!$AP$17:$AS$31, M779)&gt;0, "", "X"))</f>
        <v/>
      </c>
      <c r="AZ779" s="40" t="str">
        <f>IF(N779="", "", IF(COUNTIF('Intro &amp; Setup'!$AP$17:$AS$31, N779)&gt;0, "", "X"))</f>
        <v/>
      </c>
      <c r="BB779" s="55" t="str">
        <f t="shared" si="135"/>
        <v/>
      </c>
      <c r="BC779" s="56" t="str">
        <f t="shared" si="135"/>
        <v/>
      </c>
      <c r="BE779" s="13" t="str">
        <f t="shared" si="136"/>
        <v/>
      </c>
      <c r="BG779" s="13" t="str">
        <f t="shared" si="137"/>
        <v/>
      </c>
    </row>
    <row r="780" spans="1:59" x14ac:dyDescent="0.25">
      <c r="A780" s="2"/>
      <c r="B780" s="72"/>
      <c r="C780" s="73"/>
      <c r="D780" s="74"/>
      <c r="E780" s="74"/>
      <c r="F780" s="75"/>
      <c r="G780" s="74"/>
      <c r="H780" s="76"/>
      <c r="I780" s="74"/>
      <c r="J780" s="77"/>
      <c r="K780" s="72"/>
      <c r="L780" s="75"/>
      <c r="M780" s="75"/>
      <c r="N780" s="78"/>
      <c r="O780" s="79"/>
      <c r="P780" s="2"/>
      <c r="Q780" s="13" t="str">
        <f t="shared" ref="Q780:Q843" si="142">IF($T780="", "", IF($O780="", $T$4, $T$5))</f>
        <v/>
      </c>
      <c r="R780" s="2"/>
      <c r="T780" s="13" t="str">
        <f t="shared" ref="T780:T843" si="143">IF(COUNTIF($B780:$O780, "")=14, "", "X")</f>
        <v/>
      </c>
      <c r="V780" s="13" t="str">
        <f t="shared" ref="V780:V843" si="144">IF($T780="", "", 4-COUNTIF($K780:$N780, ""))</f>
        <v/>
      </c>
      <c r="W780" s="24" t="str">
        <f t="shared" ref="W780:W843" si="145">IFERROR(INDEX($W$3:$W$7, MATCH($V780, $V$3:$V$7, 0)), "")</f>
        <v/>
      </c>
      <c r="Y780" s="46" t="str">
        <f t="shared" ref="Y780:Y843" si="146">IF($T780="", "", $J780*$W780)</f>
        <v/>
      </c>
      <c r="AA780" s="31" t="str">
        <f t="shared" si="141"/>
        <v/>
      </c>
      <c r="AB780" s="10" t="str">
        <f t="shared" si="141"/>
        <v/>
      </c>
      <c r="AC780" s="10" t="str">
        <f t="shared" si="141"/>
        <v/>
      </c>
      <c r="AD780" s="10" t="str">
        <f t="shared" si="141"/>
        <v/>
      </c>
      <c r="AE780" s="10" t="str">
        <f t="shared" si="141"/>
        <v/>
      </c>
      <c r="AF780" s="10" t="str">
        <f t="shared" si="141"/>
        <v/>
      </c>
      <c r="AG780" s="10" t="str">
        <f t="shared" si="141"/>
        <v/>
      </c>
      <c r="AH780" s="10" t="str">
        <f t="shared" si="141"/>
        <v/>
      </c>
      <c r="AI780" s="10" t="str">
        <f t="shared" si="141"/>
        <v/>
      </c>
      <c r="AJ780" s="10" t="str">
        <f t="shared" si="141"/>
        <v/>
      </c>
      <c r="AK780" s="10" t="str">
        <f t="shared" si="141"/>
        <v/>
      </c>
      <c r="AL780" s="10" t="str">
        <f t="shared" si="141"/>
        <v/>
      </c>
      <c r="AM780" s="10" t="str">
        <f t="shared" si="141"/>
        <v/>
      </c>
      <c r="AN780" s="10" t="str">
        <f t="shared" si="141"/>
        <v/>
      </c>
      <c r="AO780" s="32" t="str">
        <f t="shared" si="141"/>
        <v/>
      </c>
      <c r="AU780" s="13" t="str">
        <f>IF($F780="", "", IF(COUNTIF('Intro &amp; Setup'!$T$17:$Y$26, $F780)&gt;0, "", "X"))</f>
        <v/>
      </c>
      <c r="AW780" s="39" t="str">
        <f>IF(K780="", "", IF(COUNTIF('Intro &amp; Setup'!$AP$17:$AS$31, K780)&gt;0, "", "X"))</f>
        <v/>
      </c>
      <c r="AX780" s="1" t="str">
        <f>IF(L780="", "", IF(COUNTIF('Intro &amp; Setup'!$AP$17:$AS$31, L780)&gt;0, "", "X"))</f>
        <v/>
      </c>
      <c r="AY780" s="1" t="str">
        <f>IF(M780="", "", IF(COUNTIF('Intro &amp; Setup'!$AP$17:$AS$31, M780)&gt;0, "", "X"))</f>
        <v/>
      </c>
      <c r="AZ780" s="40" t="str">
        <f>IF(N780="", "", IF(COUNTIF('Intro &amp; Setup'!$AP$17:$AS$31, N780)&gt;0, "", "X"))</f>
        <v/>
      </c>
      <c r="BB780" s="55" t="str">
        <f t="shared" ref="BB780:BC843" si="147">IF($T780="", "", IF($Q780=BB$10, $J780, 0))</f>
        <v/>
      </c>
      <c r="BC780" s="56" t="str">
        <f t="shared" si="147"/>
        <v/>
      </c>
      <c r="BE780" s="13" t="str">
        <f t="shared" ref="BE780:BE843" si="148">IF($C780="", "", TEXT($C780, "mmm yyyy"))</f>
        <v/>
      </c>
      <c r="BG780" s="13" t="str">
        <f t="shared" ref="BG780:BG843" si="149">IF(OR($O780="", $C780=""), "", NETWORKDAYS($C780, $O780)-1)</f>
        <v/>
      </c>
    </row>
    <row r="781" spans="1:59" x14ac:dyDescent="0.25">
      <c r="A781" s="2"/>
      <c r="B781" s="72"/>
      <c r="C781" s="73"/>
      <c r="D781" s="74"/>
      <c r="E781" s="74"/>
      <c r="F781" s="75"/>
      <c r="G781" s="74"/>
      <c r="H781" s="76"/>
      <c r="I781" s="74"/>
      <c r="J781" s="77"/>
      <c r="K781" s="72"/>
      <c r="L781" s="75"/>
      <c r="M781" s="75"/>
      <c r="N781" s="78"/>
      <c r="O781" s="79"/>
      <c r="P781" s="2"/>
      <c r="Q781" s="13" t="str">
        <f t="shared" si="142"/>
        <v/>
      </c>
      <c r="R781" s="2"/>
      <c r="T781" s="13" t="str">
        <f t="shared" si="143"/>
        <v/>
      </c>
      <c r="V781" s="13" t="str">
        <f t="shared" si="144"/>
        <v/>
      </c>
      <c r="W781" s="24" t="str">
        <f t="shared" si="145"/>
        <v/>
      </c>
      <c r="Y781" s="46" t="str">
        <f t="shared" si="146"/>
        <v/>
      </c>
      <c r="AA781" s="31" t="str">
        <f t="shared" si="141"/>
        <v/>
      </c>
      <c r="AB781" s="10" t="str">
        <f t="shared" si="141"/>
        <v/>
      </c>
      <c r="AC781" s="10" t="str">
        <f t="shared" si="141"/>
        <v/>
      </c>
      <c r="AD781" s="10" t="str">
        <f t="shared" si="141"/>
        <v/>
      </c>
      <c r="AE781" s="10" t="str">
        <f t="shared" si="141"/>
        <v/>
      </c>
      <c r="AF781" s="10" t="str">
        <f t="shared" si="141"/>
        <v/>
      </c>
      <c r="AG781" s="10" t="str">
        <f t="shared" si="141"/>
        <v/>
      </c>
      <c r="AH781" s="10" t="str">
        <f t="shared" si="141"/>
        <v/>
      </c>
      <c r="AI781" s="10" t="str">
        <f t="shared" si="141"/>
        <v/>
      </c>
      <c r="AJ781" s="10" t="str">
        <f t="shared" si="141"/>
        <v/>
      </c>
      <c r="AK781" s="10" t="str">
        <f t="shared" si="141"/>
        <v/>
      </c>
      <c r="AL781" s="10" t="str">
        <f t="shared" si="141"/>
        <v/>
      </c>
      <c r="AM781" s="10" t="str">
        <f t="shared" si="141"/>
        <v/>
      </c>
      <c r="AN781" s="10" t="str">
        <f t="shared" si="141"/>
        <v/>
      </c>
      <c r="AO781" s="32" t="str">
        <f t="shared" si="141"/>
        <v/>
      </c>
      <c r="AU781" s="13" t="str">
        <f>IF($F781="", "", IF(COUNTIF('Intro &amp; Setup'!$T$17:$Y$26, $F781)&gt;0, "", "X"))</f>
        <v/>
      </c>
      <c r="AW781" s="39" t="str">
        <f>IF(K781="", "", IF(COUNTIF('Intro &amp; Setup'!$AP$17:$AS$31, K781)&gt;0, "", "X"))</f>
        <v/>
      </c>
      <c r="AX781" s="1" t="str">
        <f>IF(L781="", "", IF(COUNTIF('Intro &amp; Setup'!$AP$17:$AS$31, L781)&gt;0, "", "X"))</f>
        <v/>
      </c>
      <c r="AY781" s="1" t="str">
        <f>IF(M781="", "", IF(COUNTIF('Intro &amp; Setup'!$AP$17:$AS$31, M781)&gt;0, "", "X"))</f>
        <v/>
      </c>
      <c r="AZ781" s="40" t="str">
        <f>IF(N781="", "", IF(COUNTIF('Intro &amp; Setup'!$AP$17:$AS$31, N781)&gt;0, "", "X"))</f>
        <v/>
      </c>
      <c r="BB781" s="55" t="str">
        <f t="shared" si="147"/>
        <v/>
      </c>
      <c r="BC781" s="56" t="str">
        <f t="shared" si="147"/>
        <v/>
      </c>
      <c r="BE781" s="13" t="str">
        <f t="shared" si="148"/>
        <v/>
      </c>
      <c r="BG781" s="13" t="str">
        <f t="shared" si="149"/>
        <v/>
      </c>
    </row>
    <row r="782" spans="1:59" x14ac:dyDescent="0.25">
      <c r="A782" s="2"/>
      <c r="B782" s="72"/>
      <c r="C782" s="73"/>
      <c r="D782" s="74"/>
      <c r="E782" s="74"/>
      <c r="F782" s="75"/>
      <c r="G782" s="74"/>
      <c r="H782" s="76"/>
      <c r="I782" s="74"/>
      <c r="J782" s="77"/>
      <c r="K782" s="72"/>
      <c r="L782" s="75"/>
      <c r="M782" s="75"/>
      <c r="N782" s="78"/>
      <c r="O782" s="79"/>
      <c r="P782" s="2"/>
      <c r="Q782" s="13" t="str">
        <f t="shared" si="142"/>
        <v/>
      </c>
      <c r="R782" s="2"/>
      <c r="T782" s="13" t="str">
        <f t="shared" si="143"/>
        <v/>
      </c>
      <c r="V782" s="13" t="str">
        <f t="shared" si="144"/>
        <v/>
      </c>
      <c r="W782" s="24" t="str">
        <f t="shared" si="145"/>
        <v/>
      </c>
      <c r="Y782" s="46" t="str">
        <f t="shared" si="146"/>
        <v/>
      </c>
      <c r="AA782" s="31" t="str">
        <f t="shared" si="141"/>
        <v/>
      </c>
      <c r="AB782" s="10" t="str">
        <f t="shared" si="141"/>
        <v/>
      </c>
      <c r="AC782" s="10" t="str">
        <f t="shared" si="141"/>
        <v/>
      </c>
      <c r="AD782" s="10" t="str">
        <f t="shared" si="141"/>
        <v/>
      </c>
      <c r="AE782" s="10" t="str">
        <f t="shared" si="141"/>
        <v/>
      </c>
      <c r="AF782" s="10" t="str">
        <f t="shared" si="141"/>
        <v/>
      </c>
      <c r="AG782" s="10" t="str">
        <f t="shared" si="141"/>
        <v/>
      </c>
      <c r="AH782" s="10" t="str">
        <f t="shared" si="141"/>
        <v/>
      </c>
      <c r="AI782" s="10" t="str">
        <f t="shared" si="141"/>
        <v/>
      </c>
      <c r="AJ782" s="10" t="str">
        <f t="shared" si="141"/>
        <v/>
      </c>
      <c r="AK782" s="10" t="str">
        <f t="shared" si="141"/>
        <v/>
      </c>
      <c r="AL782" s="10" t="str">
        <f t="shared" si="141"/>
        <v/>
      </c>
      <c r="AM782" s="10" t="str">
        <f t="shared" si="141"/>
        <v/>
      </c>
      <c r="AN782" s="10" t="str">
        <f t="shared" si="141"/>
        <v/>
      </c>
      <c r="AO782" s="32" t="str">
        <f t="shared" si="141"/>
        <v/>
      </c>
      <c r="AU782" s="13" t="str">
        <f>IF($F782="", "", IF(COUNTIF('Intro &amp; Setup'!$T$17:$Y$26, $F782)&gt;0, "", "X"))</f>
        <v/>
      </c>
      <c r="AW782" s="39" t="str">
        <f>IF(K782="", "", IF(COUNTIF('Intro &amp; Setup'!$AP$17:$AS$31, K782)&gt;0, "", "X"))</f>
        <v/>
      </c>
      <c r="AX782" s="1" t="str">
        <f>IF(L782="", "", IF(COUNTIF('Intro &amp; Setup'!$AP$17:$AS$31, L782)&gt;0, "", "X"))</f>
        <v/>
      </c>
      <c r="AY782" s="1" t="str">
        <f>IF(M782="", "", IF(COUNTIF('Intro &amp; Setup'!$AP$17:$AS$31, M782)&gt;0, "", "X"))</f>
        <v/>
      </c>
      <c r="AZ782" s="40" t="str">
        <f>IF(N782="", "", IF(COUNTIF('Intro &amp; Setup'!$AP$17:$AS$31, N782)&gt;0, "", "X"))</f>
        <v/>
      </c>
      <c r="BB782" s="55" t="str">
        <f t="shared" si="147"/>
        <v/>
      </c>
      <c r="BC782" s="56" t="str">
        <f t="shared" si="147"/>
        <v/>
      </c>
      <c r="BE782" s="13" t="str">
        <f t="shared" si="148"/>
        <v/>
      </c>
      <c r="BG782" s="13" t="str">
        <f t="shared" si="149"/>
        <v/>
      </c>
    </row>
    <row r="783" spans="1:59" x14ac:dyDescent="0.25">
      <c r="A783" s="2"/>
      <c r="B783" s="72"/>
      <c r="C783" s="73"/>
      <c r="D783" s="74"/>
      <c r="E783" s="74"/>
      <c r="F783" s="75"/>
      <c r="G783" s="74"/>
      <c r="H783" s="76"/>
      <c r="I783" s="74"/>
      <c r="J783" s="77"/>
      <c r="K783" s="72"/>
      <c r="L783" s="75"/>
      <c r="M783" s="75"/>
      <c r="N783" s="78"/>
      <c r="O783" s="79"/>
      <c r="P783" s="2"/>
      <c r="Q783" s="13" t="str">
        <f t="shared" si="142"/>
        <v/>
      </c>
      <c r="R783" s="2"/>
      <c r="T783" s="13" t="str">
        <f t="shared" si="143"/>
        <v/>
      </c>
      <c r="V783" s="13" t="str">
        <f t="shared" si="144"/>
        <v/>
      </c>
      <c r="W783" s="24" t="str">
        <f t="shared" si="145"/>
        <v/>
      </c>
      <c r="Y783" s="46" t="str">
        <f t="shared" si="146"/>
        <v/>
      </c>
      <c r="AA783" s="31" t="str">
        <f t="shared" si="141"/>
        <v/>
      </c>
      <c r="AB783" s="10" t="str">
        <f t="shared" si="141"/>
        <v/>
      </c>
      <c r="AC783" s="10" t="str">
        <f t="shared" si="141"/>
        <v/>
      </c>
      <c r="AD783" s="10" t="str">
        <f t="shared" si="141"/>
        <v/>
      </c>
      <c r="AE783" s="10" t="str">
        <f t="shared" si="141"/>
        <v/>
      </c>
      <c r="AF783" s="10" t="str">
        <f t="shared" si="141"/>
        <v/>
      </c>
      <c r="AG783" s="10" t="str">
        <f t="shared" si="141"/>
        <v/>
      </c>
      <c r="AH783" s="10" t="str">
        <f t="shared" si="141"/>
        <v/>
      </c>
      <c r="AI783" s="10" t="str">
        <f t="shared" si="141"/>
        <v/>
      </c>
      <c r="AJ783" s="10" t="str">
        <f t="shared" si="141"/>
        <v/>
      </c>
      <c r="AK783" s="10" t="str">
        <f t="shared" si="141"/>
        <v/>
      </c>
      <c r="AL783" s="10" t="str">
        <f t="shared" si="141"/>
        <v/>
      </c>
      <c r="AM783" s="10" t="str">
        <f t="shared" si="141"/>
        <v/>
      </c>
      <c r="AN783" s="10" t="str">
        <f t="shared" si="141"/>
        <v/>
      </c>
      <c r="AO783" s="32" t="str">
        <f t="shared" si="141"/>
        <v/>
      </c>
      <c r="AU783" s="13" t="str">
        <f>IF($F783="", "", IF(COUNTIF('Intro &amp; Setup'!$T$17:$Y$26, $F783)&gt;0, "", "X"))</f>
        <v/>
      </c>
      <c r="AW783" s="39" t="str">
        <f>IF(K783="", "", IF(COUNTIF('Intro &amp; Setup'!$AP$17:$AS$31, K783)&gt;0, "", "X"))</f>
        <v/>
      </c>
      <c r="AX783" s="1" t="str">
        <f>IF(L783="", "", IF(COUNTIF('Intro &amp; Setup'!$AP$17:$AS$31, L783)&gt;0, "", "X"))</f>
        <v/>
      </c>
      <c r="AY783" s="1" t="str">
        <f>IF(M783="", "", IF(COUNTIF('Intro &amp; Setup'!$AP$17:$AS$31, M783)&gt;0, "", "X"))</f>
        <v/>
      </c>
      <c r="AZ783" s="40" t="str">
        <f>IF(N783="", "", IF(COUNTIF('Intro &amp; Setup'!$AP$17:$AS$31, N783)&gt;0, "", "X"))</f>
        <v/>
      </c>
      <c r="BB783" s="55" t="str">
        <f t="shared" si="147"/>
        <v/>
      </c>
      <c r="BC783" s="56" t="str">
        <f t="shared" si="147"/>
        <v/>
      </c>
      <c r="BE783" s="13" t="str">
        <f t="shared" si="148"/>
        <v/>
      </c>
      <c r="BG783" s="13" t="str">
        <f t="shared" si="149"/>
        <v/>
      </c>
    </row>
    <row r="784" spans="1:59" x14ac:dyDescent="0.25">
      <c r="A784" s="2"/>
      <c r="B784" s="72"/>
      <c r="C784" s="73"/>
      <c r="D784" s="74"/>
      <c r="E784" s="74"/>
      <c r="F784" s="75"/>
      <c r="G784" s="74"/>
      <c r="H784" s="76"/>
      <c r="I784" s="74"/>
      <c r="J784" s="77"/>
      <c r="K784" s="72"/>
      <c r="L784" s="75"/>
      <c r="M784" s="75"/>
      <c r="N784" s="78"/>
      <c r="O784" s="79"/>
      <c r="P784" s="2"/>
      <c r="Q784" s="13" t="str">
        <f t="shared" si="142"/>
        <v/>
      </c>
      <c r="R784" s="2"/>
      <c r="T784" s="13" t="str">
        <f t="shared" si="143"/>
        <v/>
      </c>
      <c r="V784" s="13" t="str">
        <f t="shared" si="144"/>
        <v/>
      </c>
      <c r="W784" s="24" t="str">
        <f t="shared" si="145"/>
        <v/>
      </c>
      <c r="Y784" s="46" t="str">
        <f t="shared" si="146"/>
        <v/>
      </c>
      <c r="AA784" s="31" t="str">
        <f t="shared" si="141"/>
        <v/>
      </c>
      <c r="AB784" s="10" t="str">
        <f t="shared" si="141"/>
        <v/>
      </c>
      <c r="AC784" s="10" t="str">
        <f t="shared" si="141"/>
        <v/>
      </c>
      <c r="AD784" s="10" t="str">
        <f t="shared" si="141"/>
        <v/>
      </c>
      <c r="AE784" s="10" t="str">
        <f t="shared" si="141"/>
        <v/>
      </c>
      <c r="AF784" s="10" t="str">
        <f t="shared" si="141"/>
        <v/>
      </c>
      <c r="AG784" s="10" t="str">
        <f t="shared" si="141"/>
        <v/>
      </c>
      <c r="AH784" s="10" t="str">
        <f t="shared" si="141"/>
        <v/>
      </c>
      <c r="AI784" s="10" t="str">
        <f t="shared" si="141"/>
        <v/>
      </c>
      <c r="AJ784" s="10" t="str">
        <f t="shared" si="141"/>
        <v/>
      </c>
      <c r="AK784" s="10" t="str">
        <f t="shared" si="141"/>
        <v/>
      </c>
      <c r="AL784" s="10" t="str">
        <f t="shared" si="141"/>
        <v/>
      </c>
      <c r="AM784" s="10" t="str">
        <f t="shared" si="141"/>
        <v/>
      </c>
      <c r="AN784" s="10" t="str">
        <f t="shared" si="141"/>
        <v/>
      </c>
      <c r="AO784" s="32" t="str">
        <f t="shared" si="141"/>
        <v/>
      </c>
      <c r="AU784" s="13" t="str">
        <f>IF($F784="", "", IF(COUNTIF('Intro &amp; Setup'!$T$17:$Y$26, $F784)&gt;0, "", "X"))</f>
        <v/>
      </c>
      <c r="AW784" s="39" t="str">
        <f>IF(K784="", "", IF(COUNTIF('Intro &amp; Setup'!$AP$17:$AS$31, K784)&gt;0, "", "X"))</f>
        <v/>
      </c>
      <c r="AX784" s="1" t="str">
        <f>IF(L784="", "", IF(COUNTIF('Intro &amp; Setup'!$AP$17:$AS$31, L784)&gt;0, "", "X"))</f>
        <v/>
      </c>
      <c r="AY784" s="1" t="str">
        <f>IF(M784="", "", IF(COUNTIF('Intro &amp; Setup'!$AP$17:$AS$31, M784)&gt;0, "", "X"))</f>
        <v/>
      </c>
      <c r="AZ784" s="40" t="str">
        <f>IF(N784="", "", IF(COUNTIF('Intro &amp; Setup'!$AP$17:$AS$31, N784)&gt;0, "", "X"))</f>
        <v/>
      </c>
      <c r="BB784" s="55" t="str">
        <f t="shared" si="147"/>
        <v/>
      </c>
      <c r="BC784" s="56" t="str">
        <f t="shared" si="147"/>
        <v/>
      </c>
      <c r="BE784" s="13" t="str">
        <f t="shared" si="148"/>
        <v/>
      </c>
      <c r="BG784" s="13" t="str">
        <f t="shared" si="149"/>
        <v/>
      </c>
    </row>
    <row r="785" spans="1:59" x14ac:dyDescent="0.25">
      <c r="A785" s="2"/>
      <c r="B785" s="72"/>
      <c r="C785" s="73"/>
      <c r="D785" s="74"/>
      <c r="E785" s="74"/>
      <c r="F785" s="75"/>
      <c r="G785" s="74"/>
      <c r="H785" s="76"/>
      <c r="I785" s="74"/>
      <c r="J785" s="77"/>
      <c r="K785" s="72"/>
      <c r="L785" s="75"/>
      <c r="M785" s="75"/>
      <c r="N785" s="78"/>
      <c r="O785" s="79"/>
      <c r="P785" s="2"/>
      <c r="Q785" s="13" t="str">
        <f t="shared" si="142"/>
        <v/>
      </c>
      <c r="R785" s="2"/>
      <c r="T785" s="13" t="str">
        <f t="shared" si="143"/>
        <v/>
      </c>
      <c r="V785" s="13" t="str">
        <f t="shared" si="144"/>
        <v/>
      </c>
      <c r="W785" s="24" t="str">
        <f t="shared" si="145"/>
        <v/>
      </c>
      <c r="Y785" s="46" t="str">
        <f t="shared" si="146"/>
        <v/>
      </c>
      <c r="AA785" s="31" t="str">
        <f t="shared" si="141"/>
        <v/>
      </c>
      <c r="AB785" s="10" t="str">
        <f t="shared" si="141"/>
        <v/>
      </c>
      <c r="AC785" s="10" t="str">
        <f t="shared" si="141"/>
        <v/>
      </c>
      <c r="AD785" s="10" t="str">
        <f t="shared" si="141"/>
        <v/>
      </c>
      <c r="AE785" s="10" t="str">
        <f t="shared" si="141"/>
        <v/>
      </c>
      <c r="AF785" s="10" t="str">
        <f t="shared" si="141"/>
        <v/>
      </c>
      <c r="AG785" s="10" t="str">
        <f t="shared" si="141"/>
        <v/>
      </c>
      <c r="AH785" s="10" t="str">
        <f t="shared" si="141"/>
        <v/>
      </c>
      <c r="AI785" s="10" t="str">
        <f t="shared" si="141"/>
        <v/>
      </c>
      <c r="AJ785" s="10" t="str">
        <f t="shared" si="141"/>
        <v/>
      </c>
      <c r="AK785" s="10" t="str">
        <f t="shared" si="141"/>
        <v/>
      </c>
      <c r="AL785" s="10" t="str">
        <f t="shared" si="141"/>
        <v/>
      </c>
      <c r="AM785" s="10" t="str">
        <f t="shared" si="141"/>
        <v/>
      </c>
      <c r="AN785" s="10" t="str">
        <f t="shared" si="141"/>
        <v/>
      </c>
      <c r="AO785" s="32" t="str">
        <f t="shared" si="141"/>
        <v/>
      </c>
      <c r="AU785" s="13" t="str">
        <f>IF($F785="", "", IF(COUNTIF('Intro &amp; Setup'!$T$17:$Y$26, $F785)&gt;0, "", "X"))</f>
        <v/>
      </c>
      <c r="AW785" s="39" t="str">
        <f>IF(K785="", "", IF(COUNTIF('Intro &amp; Setup'!$AP$17:$AS$31, K785)&gt;0, "", "X"))</f>
        <v/>
      </c>
      <c r="AX785" s="1" t="str">
        <f>IF(L785="", "", IF(COUNTIF('Intro &amp; Setup'!$AP$17:$AS$31, L785)&gt;0, "", "X"))</f>
        <v/>
      </c>
      <c r="AY785" s="1" t="str">
        <f>IF(M785="", "", IF(COUNTIF('Intro &amp; Setup'!$AP$17:$AS$31, M785)&gt;0, "", "X"))</f>
        <v/>
      </c>
      <c r="AZ785" s="40" t="str">
        <f>IF(N785="", "", IF(COUNTIF('Intro &amp; Setup'!$AP$17:$AS$31, N785)&gt;0, "", "X"))</f>
        <v/>
      </c>
      <c r="BB785" s="55" t="str">
        <f t="shared" si="147"/>
        <v/>
      </c>
      <c r="BC785" s="56" t="str">
        <f t="shared" si="147"/>
        <v/>
      </c>
      <c r="BE785" s="13" t="str">
        <f t="shared" si="148"/>
        <v/>
      </c>
      <c r="BG785" s="13" t="str">
        <f t="shared" si="149"/>
        <v/>
      </c>
    </row>
    <row r="786" spans="1:59" x14ac:dyDescent="0.25">
      <c r="A786" s="2"/>
      <c r="B786" s="72"/>
      <c r="C786" s="73"/>
      <c r="D786" s="74"/>
      <c r="E786" s="74"/>
      <c r="F786" s="75"/>
      <c r="G786" s="74"/>
      <c r="H786" s="76"/>
      <c r="I786" s="74"/>
      <c r="J786" s="77"/>
      <c r="K786" s="72"/>
      <c r="L786" s="75"/>
      <c r="M786" s="75"/>
      <c r="N786" s="78"/>
      <c r="O786" s="79"/>
      <c r="P786" s="2"/>
      <c r="Q786" s="13" t="str">
        <f t="shared" si="142"/>
        <v/>
      </c>
      <c r="R786" s="2"/>
      <c r="T786" s="13" t="str">
        <f t="shared" si="143"/>
        <v/>
      </c>
      <c r="V786" s="13" t="str">
        <f t="shared" si="144"/>
        <v/>
      </c>
      <c r="W786" s="24" t="str">
        <f t="shared" si="145"/>
        <v/>
      </c>
      <c r="Y786" s="46" t="str">
        <f t="shared" si="146"/>
        <v/>
      </c>
      <c r="AA786" s="31" t="str">
        <f t="shared" si="141"/>
        <v/>
      </c>
      <c r="AB786" s="10" t="str">
        <f t="shared" si="141"/>
        <v/>
      </c>
      <c r="AC786" s="10" t="str">
        <f t="shared" si="141"/>
        <v/>
      </c>
      <c r="AD786" s="10" t="str">
        <f t="shared" si="141"/>
        <v/>
      </c>
      <c r="AE786" s="10" t="str">
        <f t="shared" si="141"/>
        <v/>
      </c>
      <c r="AF786" s="10" t="str">
        <f t="shared" si="141"/>
        <v/>
      </c>
      <c r="AG786" s="10" t="str">
        <f t="shared" si="141"/>
        <v/>
      </c>
      <c r="AH786" s="10" t="str">
        <f t="shared" si="141"/>
        <v/>
      </c>
      <c r="AI786" s="10" t="str">
        <f t="shared" si="141"/>
        <v/>
      </c>
      <c r="AJ786" s="10" t="str">
        <f t="shared" si="141"/>
        <v/>
      </c>
      <c r="AK786" s="10" t="str">
        <f t="shared" si="141"/>
        <v/>
      </c>
      <c r="AL786" s="10" t="str">
        <f t="shared" si="141"/>
        <v/>
      </c>
      <c r="AM786" s="10" t="str">
        <f t="shared" si="141"/>
        <v/>
      </c>
      <c r="AN786" s="10" t="str">
        <f t="shared" si="141"/>
        <v/>
      </c>
      <c r="AO786" s="32" t="str">
        <f t="shared" si="141"/>
        <v/>
      </c>
      <c r="AU786" s="13" t="str">
        <f>IF($F786="", "", IF(COUNTIF('Intro &amp; Setup'!$T$17:$Y$26, $F786)&gt;0, "", "X"))</f>
        <v/>
      </c>
      <c r="AW786" s="39" t="str">
        <f>IF(K786="", "", IF(COUNTIF('Intro &amp; Setup'!$AP$17:$AS$31, K786)&gt;0, "", "X"))</f>
        <v/>
      </c>
      <c r="AX786" s="1" t="str">
        <f>IF(L786="", "", IF(COUNTIF('Intro &amp; Setup'!$AP$17:$AS$31, L786)&gt;0, "", "X"))</f>
        <v/>
      </c>
      <c r="AY786" s="1" t="str">
        <f>IF(M786="", "", IF(COUNTIF('Intro &amp; Setup'!$AP$17:$AS$31, M786)&gt;0, "", "X"))</f>
        <v/>
      </c>
      <c r="AZ786" s="40" t="str">
        <f>IF(N786="", "", IF(COUNTIF('Intro &amp; Setup'!$AP$17:$AS$31, N786)&gt;0, "", "X"))</f>
        <v/>
      </c>
      <c r="BB786" s="55" t="str">
        <f t="shared" si="147"/>
        <v/>
      </c>
      <c r="BC786" s="56" t="str">
        <f t="shared" si="147"/>
        <v/>
      </c>
      <c r="BE786" s="13" t="str">
        <f t="shared" si="148"/>
        <v/>
      </c>
      <c r="BG786" s="13" t="str">
        <f t="shared" si="149"/>
        <v/>
      </c>
    </row>
    <row r="787" spans="1:59" x14ac:dyDescent="0.25">
      <c r="A787" s="2"/>
      <c r="B787" s="72"/>
      <c r="C787" s="73"/>
      <c r="D787" s="74"/>
      <c r="E787" s="74"/>
      <c r="F787" s="75"/>
      <c r="G787" s="74"/>
      <c r="H787" s="76"/>
      <c r="I787" s="74"/>
      <c r="J787" s="77"/>
      <c r="K787" s="72"/>
      <c r="L787" s="75"/>
      <c r="M787" s="75"/>
      <c r="N787" s="78"/>
      <c r="O787" s="79"/>
      <c r="P787" s="2"/>
      <c r="Q787" s="13" t="str">
        <f t="shared" si="142"/>
        <v/>
      </c>
      <c r="R787" s="2"/>
      <c r="T787" s="13" t="str">
        <f t="shared" si="143"/>
        <v/>
      </c>
      <c r="V787" s="13" t="str">
        <f t="shared" si="144"/>
        <v/>
      </c>
      <c r="W787" s="24" t="str">
        <f t="shared" si="145"/>
        <v/>
      </c>
      <c r="Y787" s="46" t="str">
        <f t="shared" si="146"/>
        <v/>
      </c>
      <c r="AA787" s="31" t="str">
        <f t="shared" si="141"/>
        <v/>
      </c>
      <c r="AB787" s="10" t="str">
        <f t="shared" si="141"/>
        <v/>
      </c>
      <c r="AC787" s="10" t="str">
        <f t="shared" si="141"/>
        <v/>
      </c>
      <c r="AD787" s="10" t="str">
        <f t="shared" si="141"/>
        <v/>
      </c>
      <c r="AE787" s="10" t="str">
        <f t="shared" si="141"/>
        <v/>
      </c>
      <c r="AF787" s="10" t="str">
        <f t="shared" si="141"/>
        <v/>
      </c>
      <c r="AG787" s="10" t="str">
        <f t="shared" si="141"/>
        <v/>
      </c>
      <c r="AH787" s="10" t="str">
        <f t="shared" si="141"/>
        <v/>
      </c>
      <c r="AI787" s="10" t="str">
        <f t="shared" si="141"/>
        <v/>
      </c>
      <c r="AJ787" s="10" t="str">
        <f t="shared" si="141"/>
        <v/>
      </c>
      <c r="AK787" s="10" t="str">
        <f t="shared" si="141"/>
        <v/>
      </c>
      <c r="AL787" s="10" t="str">
        <f t="shared" si="141"/>
        <v/>
      </c>
      <c r="AM787" s="10" t="str">
        <f t="shared" si="141"/>
        <v/>
      </c>
      <c r="AN787" s="10" t="str">
        <f t="shared" si="141"/>
        <v/>
      </c>
      <c r="AO787" s="32" t="str">
        <f t="shared" si="141"/>
        <v/>
      </c>
      <c r="AU787" s="13" t="str">
        <f>IF($F787="", "", IF(COUNTIF('Intro &amp; Setup'!$T$17:$Y$26, $F787)&gt;0, "", "X"))</f>
        <v/>
      </c>
      <c r="AW787" s="39" t="str">
        <f>IF(K787="", "", IF(COUNTIF('Intro &amp; Setup'!$AP$17:$AS$31, K787)&gt;0, "", "X"))</f>
        <v/>
      </c>
      <c r="AX787" s="1" t="str">
        <f>IF(L787="", "", IF(COUNTIF('Intro &amp; Setup'!$AP$17:$AS$31, L787)&gt;0, "", "X"))</f>
        <v/>
      </c>
      <c r="AY787" s="1" t="str">
        <f>IF(M787="", "", IF(COUNTIF('Intro &amp; Setup'!$AP$17:$AS$31, M787)&gt;0, "", "X"))</f>
        <v/>
      </c>
      <c r="AZ787" s="40" t="str">
        <f>IF(N787="", "", IF(COUNTIF('Intro &amp; Setup'!$AP$17:$AS$31, N787)&gt;0, "", "X"))</f>
        <v/>
      </c>
      <c r="BB787" s="55" t="str">
        <f t="shared" si="147"/>
        <v/>
      </c>
      <c r="BC787" s="56" t="str">
        <f t="shared" si="147"/>
        <v/>
      </c>
      <c r="BE787" s="13" t="str">
        <f t="shared" si="148"/>
        <v/>
      </c>
      <c r="BG787" s="13" t="str">
        <f t="shared" si="149"/>
        <v/>
      </c>
    </row>
    <row r="788" spans="1:59" x14ac:dyDescent="0.25">
      <c r="A788" s="2"/>
      <c r="B788" s="72"/>
      <c r="C788" s="73"/>
      <c r="D788" s="74"/>
      <c r="E788" s="74"/>
      <c r="F788" s="75"/>
      <c r="G788" s="74"/>
      <c r="H788" s="76"/>
      <c r="I788" s="74"/>
      <c r="J788" s="77"/>
      <c r="K788" s="72"/>
      <c r="L788" s="75"/>
      <c r="M788" s="75"/>
      <c r="N788" s="78"/>
      <c r="O788" s="79"/>
      <c r="P788" s="2"/>
      <c r="Q788" s="13" t="str">
        <f t="shared" si="142"/>
        <v/>
      </c>
      <c r="R788" s="2"/>
      <c r="T788" s="13" t="str">
        <f t="shared" si="143"/>
        <v/>
      </c>
      <c r="V788" s="13" t="str">
        <f t="shared" si="144"/>
        <v/>
      </c>
      <c r="W788" s="24" t="str">
        <f t="shared" si="145"/>
        <v/>
      </c>
      <c r="Y788" s="46" t="str">
        <f t="shared" si="146"/>
        <v/>
      </c>
      <c r="AA788" s="31" t="str">
        <f t="shared" si="141"/>
        <v/>
      </c>
      <c r="AB788" s="10" t="str">
        <f t="shared" si="141"/>
        <v/>
      </c>
      <c r="AC788" s="10" t="str">
        <f t="shared" si="141"/>
        <v/>
      </c>
      <c r="AD788" s="10" t="str">
        <f t="shared" si="141"/>
        <v/>
      </c>
      <c r="AE788" s="10" t="str">
        <f t="shared" si="141"/>
        <v/>
      </c>
      <c r="AF788" s="10" t="str">
        <f t="shared" si="141"/>
        <v/>
      </c>
      <c r="AG788" s="10" t="str">
        <f t="shared" si="141"/>
        <v/>
      </c>
      <c r="AH788" s="10" t="str">
        <f t="shared" si="141"/>
        <v/>
      </c>
      <c r="AI788" s="10" t="str">
        <f t="shared" si="141"/>
        <v/>
      </c>
      <c r="AJ788" s="10" t="str">
        <f t="shared" si="141"/>
        <v/>
      </c>
      <c r="AK788" s="10" t="str">
        <f t="shared" si="141"/>
        <v/>
      </c>
      <c r="AL788" s="10" t="str">
        <f t="shared" si="141"/>
        <v/>
      </c>
      <c r="AM788" s="10" t="str">
        <f t="shared" si="141"/>
        <v/>
      </c>
      <c r="AN788" s="10" t="str">
        <f t="shared" si="141"/>
        <v/>
      </c>
      <c r="AO788" s="32" t="str">
        <f t="shared" si="141"/>
        <v/>
      </c>
      <c r="AU788" s="13" t="str">
        <f>IF($F788="", "", IF(COUNTIF('Intro &amp; Setup'!$T$17:$Y$26, $F788)&gt;0, "", "X"))</f>
        <v/>
      </c>
      <c r="AW788" s="39" t="str">
        <f>IF(K788="", "", IF(COUNTIF('Intro &amp; Setup'!$AP$17:$AS$31, K788)&gt;0, "", "X"))</f>
        <v/>
      </c>
      <c r="AX788" s="1" t="str">
        <f>IF(L788="", "", IF(COUNTIF('Intro &amp; Setup'!$AP$17:$AS$31, L788)&gt;0, "", "X"))</f>
        <v/>
      </c>
      <c r="AY788" s="1" t="str">
        <f>IF(M788="", "", IF(COUNTIF('Intro &amp; Setup'!$AP$17:$AS$31, M788)&gt;0, "", "X"))</f>
        <v/>
      </c>
      <c r="AZ788" s="40" t="str">
        <f>IF(N788="", "", IF(COUNTIF('Intro &amp; Setup'!$AP$17:$AS$31, N788)&gt;0, "", "X"))</f>
        <v/>
      </c>
      <c r="BB788" s="55" t="str">
        <f t="shared" si="147"/>
        <v/>
      </c>
      <c r="BC788" s="56" t="str">
        <f t="shared" si="147"/>
        <v/>
      </c>
      <c r="BE788" s="13" t="str">
        <f t="shared" si="148"/>
        <v/>
      </c>
      <c r="BG788" s="13" t="str">
        <f t="shared" si="149"/>
        <v/>
      </c>
    </row>
    <row r="789" spans="1:59" x14ac:dyDescent="0.25">
      <c r="A789" s="2"/>
      <c r="B789" s="72"/>
      <c r="C789" s="73"/>
      <c r="D789" s="74"/>
      <c r="E789" s="74"/>
      <c r="F789" s="75"/>
      <c r="G789" s="74"/>
      <c r="H789" s="76"/>
      <c r="I789" s="74"/>
      <c r="J789" s="77"/>
      <c r="K789" s="72"/>
      <c r="L789" s="75"/>
      <c r="M789" s="75"/>
      <c r="N789" s="78"/>
      <c r="O789" s="79"/>
      <c r="P789" s="2"/>
      <c r="Q789" s="13" t="str">
        <f t="shared" si="142"/>
        <v/>
      </c>
      <c r="R789" s="2"/>
      <c r="T789" s="13" t="str">
        <f t="shared" si="143"/>
        <v/>
      </c>
      <c r="V789" s="13" t="str">
        <f t="shared" si="144"/>
        <v/>
      </c>
      <c r="W789" s="24" t="str">
        <f t="shared" si="145"/>
        <v/>
      </c>
      <c r="Y789" s="46" t="str">
        <f t="shared" si="146"/>
        <v/>
      </c>
      <c r="AA789" s="31" t="str">
        <f t="shared" si="141"/>
        <v/>
      </c>
      <c r="AB789" s="10" t="str">
        <f t="shared" si="141"/>
        <v/>
      </c>
      <c r="AC789" s="10" t="str">
        <f t="shared" si="141"/>
        <v/>
      </c>
      <c r="AD789" s="10" t="str">
        <f t="shared" si="141"/>
        <v/>
      </c>
      <c r="AE789" s="10" t="str">
        <f t="shared" si="141"/>
        <v/>
      </c>
      <c r="AF789" s="10" t="str">
        <f t="shared" si="141"/>
        <v/>
      </c>
      <c r="AG789" s="10" t="str">
        <f t="shared" si="141"/>
        <v/>
      </c>
      <c r="AH789" s="10" t="str">
        <f t="shared" si="141"/>
        <v/>
      </c>
      <c r="AI789" s="10" t="str">
        <f t="shared" si="141"/>
        <v/>
      </c>
      <c r="AJ789" s="10" t="str">
        <f t="shared" si="141"/>
        <v/>
      </c>
      <c r="AK789" s="10" t="str">
        <f t="shared" si="141"/>
        <v/>
      </c>
      <c r="AL789" s="10" t="str">
        <f t="shared" si="141"/>
        <v/>
      </c>
      <c r="AM789" s="10" t="str">
        <f t="shared" si="141"/>
        <v/>
      </c>
      <c r="AN789" s="10" t="str">
        <f t="shared" si="141"/>
        <v/>
      </c>
      <c r="AO789" s="32" t="str">
        <f t="shared" si="141"/>
        <v/>
      </c>
      <c r="AU789" s="13" t="str">
        <f>IF($F789="", "", IF(COUNTIF('Intro &amp; Setup'!$T$17:$Y$26, $F789)&gt;0, "", "X"))</f>
        <v/>
      </c>
      <c r="AW789" s="39" t="str">
        <f>IF(K789="", "", IF(COUNTIF('Intro &amp; Setup'!$AP$17:$AS$31, K789)&gt;0, "", "X"))</f>
        <v/>
      </c>
      <c r="AX789" s="1" t="str">
        <f>IF(L789="", "", IF(COUNTIF('Intro &amp; Setup'!$AP$17:$AS$31, L789)&gt;0, "", "X"))</f>
        <v/>
      </c>
      <c r="AY789" s="1" t="str">
        <f>IF(M789="", "", IF(COUNTIF('Intro &amp; Setup'!$AP$17:$AS$31, M789)&gt;0, "", "X"))</f>
        <v/>
      </c>
      <c r="AZ789" s="40" t="str">
        <f>IF(N789="", "", IF(COUNTIF('Intro &amp; Setup'!$AP$17:$AS$31, N789)&gt;0, "", "X"))</f>
        <v/>
      </c>
      <c r="BB789" s="55" t="str">
        <f t="shared" si="147"/>
        <v/>
      </c>
      <c r="BC789" s="56" t="str">
        <f t="shared" si="147"/>
        <v/>
      </c>
      <c r="BE789" s="13" t="str">
        <f t="shared" si="148"/>
        <v/>
      </c>
      <c r="BG789" s="13" t="str">
        <f t="shared" si="149"/>
        <v/>
      </c>
    </row>
    <row r="790" spans="1:59" x14ac:dyDescent="0.25">
      <c r="A790" s="2"/>
      <c r="B790" s="72"/>
      <c r="C790" s="73"/>
      <c r="D790" s="74"/>
      <c r="E790" s="74"/>
      <c r="F790" s="75"/>
      <c r="G790" s="74"/>
      <c r="H790" s="76"/>
      <c r="I790" s="74"/>
      <c r="J790" s="77"/>
      <c r="K790" s="72"/>
      <c r="L790" s="75"/>
      <c r="M790" s="75"/>
      <c r="N790" s="78"/>
      <c r="O790" s="79"/>
      <c r="P790" s="2"/>
      <c r="Q790" s="13" t="str">
        <f t="shared" si="142"/>
        <v/>
      </c>
      <c r="R790" s="2"/>
      <c r="T790" s="13" t="str">
        <f t="shared" si="143"/>
        <v/>
      </c>
      <c r="V790" s="13" t="str">
        <f t="shared" si="144"/>
        <v/>
      </c>
      <c r="W790" s="24" t="str">
        <f t="shared" si="145"/>
        <v/>
      </c>
      <c r="Y790" s="46" t="str">
        <f t="shared" si="146"/>
        <v/>
      </c>
      <c r="AA790" s="31" t="str">
        <f t="shared" si="141"/>
        <v/>
      </c>
      <c r="AB790" s="10" t="str">
        <f t="shared" si="141"/>
        <v/>
      </c>
      <c r="AC790" s="10" t="str">
        <f t="shared" si="141"/>
        <v/>
      </c>
      <c r="AD790" s="10" t="str">
        <f t="shared" si="141"/>
        <v/>
      </c>
      <c r="AE790" s="10" t="str">
        <f t="shared" si="141"/>
        <v/>
      </c>
      <c r="AF790" s="10" t="str">
        <f t="shared" si="141"/>
        <v/>
      </c>
      <c r="AG790" s="10" t="str">
        <f t="shared" si="141"/>
        <v/>
      </c>
      <c r="AH790" s="10" t="str">
        <f t="shared" si="141"/>
        <v/>
      </c>
      <c r="AI790" s="10" t="str">
        <f t="shared" si="141"/>
        <v/>
      </c>
      <c r="AJ790" s="10" t="str">
        <f t="shared" si="141"/>
        <v/>
      </c>
      <c r="AK790" s="10" t="str">
        <f t="shared" si="141"/>
        <v/>
      </c>
      <c r="AL790" s="10" t="str">
        <f t="shared" si="141"/>
        <v/>
      </c>
      <c r="AM790" s="10" t="str">
        <f t="shared" si="141"/>
        <v/>
      </c>
      <c r="AN790" s="10" t="str">
        <f t="shared" si="141"/>
        <v/>
      </c>
      <c r="AO790" s="32" t="str">
        <f t="shared" si="141"/>
        <v/>
      </c>
      <c r="AU790" s="13" t="str">
        <f>IF($F790="", "", IF(COUNTIF('Intro &amp; Setup'!$T$17:$Y$26, $F790)&gt;0, "", "X"))</f>
        <v/>
      </c>
      <c r="AW790" s="39" t="str">
        <f>IF(K790="", "", IF(COUNTIF('Intro &amp; Setup'!$AP$17:$AS$31, K790)&gt;0, "", "X"))</f>
        <v/>
      </c>
      <c r="AX790" s="1" t="str">
        <f>IF(L790="", "", IF(COUNTIF('Intro &amp; Setup'!$AP$17:$AS$31, L790)&gt;0, "", "X"))</f>
        <v/>
      </c>
      <c r="AY790" s="1" t="str">
        <f>IF(M790="", "", IF(COUNTIF('Intro &amp; Setup'!$AP$17:$AS$31, M790)&gt;0, "", "X"))</f>
        <v/>
      </c>
      <c r="AZ790" s="40" t="str">
        <f>IF(N790="", "", IF(COUNTIF('Intro &amp; Setup'!$AP$17:$AS$31, N790)&gt;0, "", "X"))</f>
        <v/>
      </c>
      <c r="BB790" s="55" t="str">
        <f t="shared" si="147"/>
        <v/>
      </c>
      <c r="BC790" s="56" t="str">
        <f t="shared" si="147"/>
        <v/>
      </c>
      <c r="BE790" s="13" t="str">
        <f t="shared" si="148"/>
        <v/>
      </c>
      <c r="BG790" s="13" t="str">
        <f t="shared" si="149"/>
        <v/>
      </c>
    </row>
    <row r="791" spans="1:59" x14ac:dyDescent="0.25">
      <c r="A791" s="2"/>
      <c r="B791" s="72"/>
      <c r="C791" s="73"/>
      <c r="D791" s="74"/>
      <c r="E791" s="74"/>
      <c r="F791" s="75"/>
      <c r="G791" s="74"/>
      <c r="H791" s="76"/>
      <c r="I791" s="74"/>
      <c r="J791" s="77"/>
      <c r="K791" s="72"/>
      <c r="L791" s="75"/>
      <c r="M791" s="75"/>
      <c r="N791" s="78"/>
      <c r="O791" s="79"/>
      <c r="P791" s="2"/>
      <c r="Q791" s="13" t="str">
        <f t="shared" si="142"/>
        <v/>
      </c>
      <c r="R791" s="2"/>
      <c r="T791" s="13" t="str">
        <f t="shared" si="143"/>
        <v/>
      </c>
      <c r="V791" s="13" t="str">
        <f t="shared" si="144"/>
        <v/>
      </c>
      <c r="W791" s="24" t="str">
        <f t="shared" si="145"/>
        <v/>
      </c>
      <c r="Y791" s="46" t="str">
        <f t="shared" si="146"/>
        <v/>
      </c>
      <c r="AA791" s="31" t="str">
        <f t="shared" ref="AA791:AO807" si="150">IF(OR(AA$10="", $J791=""), "", IF($K791=AA$10, $Y791, 0)+IF($L791=AA$10, $Y791, 0)+IF($M791=AA$10, $Y791, 0)+IF($N791=AA$10, $Y791, 0))</f>
        <v/>
      </c>
      <c r="AB791" s="10" t="str">
        <f t="shared" si="150"/>
        <v/>
      </c>
      <c r="AC791" s="10" t="str">
        <f t="shared" si="150"/>
        <v/>
      </c>
      <c r="AD791" s="10" t="str">
        <f t="shared" si="150"/>
        <v/>
      </c>
      <c r="AE791" s="10" t="str">
        <f t="shared" si="150"/>
        <v/>
      </c>
      <c r="AF791" s="10" t="str">
        <f t="shared" si="150"/>
        <v/>
      </c>
      <c r="AG791" s="10" t="str">
        <f t="shared" si="150"/>
        <v/>
      </c>
      <c r="AH791" s="10" t="str">
        <f t="shared" si="150"/>
        <v/>
      </c>
      <c r="AI791" s="10" t="str">
        <f t="shared" si="150"/>
        <v/>
      </c>
      <c r="AJ791" s="10" t="str">
        <f t="shared" si="150"/>
        <v/>
      </c>
      <c r="AK791" s="10" t="str">
        <f t="shared" si="150"/>
        <v/>
      </c>
      <c r="AL791" s="10" t="str">
        <f t="shared" si="150"/>
        <v/>
      </c>
      <c r="AM791" s="10" t="str">
        <f t="shared" si="150"/>
        <v/>
      </c>
      <c r="AN791" s="10" t="str">
        <f t="shared" si="150"/>
        <v/>
      </c>
      <c r="AO791" s="32" t="str">
        <f t="shared" si="150"/>
        <v/>
      </c>
      <c r="AU791" s="13" t="str">
        <f>IF($F791="", "", IF(COUNTIF('Intro &amp; Setup'!$T$17:$Y$26, $F791)&gt;0, "", "X"))</f>
        <v/>
      </c>
      <c r="AW791" s="39" t="str">
        <f>IF(K791="", "", IF(COUNTIF('Intro &amp; Setup'!$AP$17:$AS$31, K791)&gt;0, "", "X"))</f>
        <v/>
      </c>
      <c r="AX791" s="1" t="str">
        <f>IF(L791="", "", IF(COUNTIF('Intro &amp; Setup'!$AP$17:$AS$31, L791)&gt;0, "", "X"))</f>
        <v/>
      </c>
      <c r="AY791" s="1" t="str">
        <f>IF(M791="", "", IF(COUNTIF('Intro &amp; Setup'!$AP$17:$AS$31, M791)&gt;0, "", "X"))</f>
        <v/>
      </c>
      <c r="AZ791" s="40" t="str">
        <f>IF(N791="", "", IF(COUNTIF('Intro &amp; Setup'!$AP$17:$AS$31, N791)&gt;0, "", "X"))</f>
        <v/>
      </c>
      <c r="BB791" s="55" t="str">
        <f t="shared" si="147"/>
        <v/>
      </c>
      <c r="BC791" s="56" t="str">
        <f t="shared" si="147"/>
        <v/>
      </c>
      <c r="BE791" s="13" t="str">
        <f t="shared" si="148"/>
        <v/>
      </c>
      <c r="BG791" s="13" t="str">
        <f t="shared" si="149"/>
        <v/>
      </c>
    </row>
    <row r="792" spans="1:59" x14ac:dyDescent="0.25">
      <c r="A792" s="2"/>
      <c r="B792" s="72"/>
      <c r="C792" s="73"/>
      <c r="D792" s="74"/>
      <c r="E792" s="74"/>
      <c r="F792" s="75"/>
      <c r="G792" s="74"/>
      <c r="H792" s="76"/>
      <c r="I792" s="74"/>
      <c r="J792" s="77"/>
      <c r="K792" s="72"/>
      <c r="L792" s="75"/>
      <c r="M792" s="75"/>
      <c r="N792" s="78"/>
      <c r="O792" s="79"/>
      <c r="P792" s="2"/>
      <c r="Q792" s="13" t="str">
        <f t="shared" si="142"/>
        <v/>
      </c>
      <c r="R792" s="2"/>
      <c r="T792" s="13" t="str">
        <f t="shared" si="143"/>
        <v/>
      </c>
      <c r="V792" s="13" t="str">
        <f t="shared" si="144"/>
        <v/>
      </c>
      <c r="W792" s="24" t="str">
        <f t="shared" si="145"/>
        <v/>
      </c>
      <c r="Y792" s="46" t="str">
        <f t="shared" si="146"/>
        <v/>
      </c>
      <c r="AA792" s="31" t="str">
        <f t="shared" si="150"/>
        <v/>
      </c>
      <c r="AB792" s="10" t="str">
        <f t="shared" si="150"/>
        <v/>
      </c>
      <c r="AC792" s="10" t="str">
        <f t="shared" si="150"/>
        <v/>
      </c>
      <c r="AD792" s="10" t="str">
        <f t="shared" si="150"/>
        <v/>
      </c>
      <c r="AE792" s="10" t="str">
        <f t="shared" si="150"/>
        <v/>
      </c>
      <c r="AF792" s="10" t="str">
        <f t="shared" si="150"/>
        <v/>
      </c>
      <c r="AG792" s="10" t="str">
        <f t="shared" si="150"/>
        <v/>
      </c>
      <c r="AH792" s="10" t="str">
        <f t="shared" si="150"/>
        <v/>
      </c>
      <c r="AI792" s="10" t="str">
        <f t="shared" si="150"/>
        <v/>
      </c>
      <c r="AJ792" s="10" t="str">
        <f t="shared" si="150"/>
        <v/>
      </c>
      <c r="AK792" s="10" t="str">
        <f t="shared" si="150"/>
        <v/>
      </c>
      <c r="AL792" s="10" t="str">
        <f t="shared" si="150"/>
        <v/>
      </c>
      <c r="AM792" s="10" t="str">
        <f t="shared" si="150"/>
        <v/>
      </c>
      <c r="AN792" s="10" t="str">
        <f t="shared" si="150"/>
        <v/>
      </c>
      <c r="AO792" s="32" t="str">
        <f t="shared" si="150"/>
        <v/>
      </c>
      <c r="AU792" s="13" t="str">
        <f>IF($F792="", "", IF(COUNTIF('Intro &amp; Setup'!$T$17:$Y$26, $F792)&gt;0, "", "X"))</f>
        <v/>
      </c>
      <c r="AW792" s="39" t="str">
        <f>IF(K792="", "", IF(COUNTIF('Intro &amp; Setup'!$AP$17:$AS$31, K792)&gt;0, "", "X"))</f>
        <v/>
      </c>
      <c r="AX792" s="1" t="str">
        <f>IF(L792="", "", IF(COUNTIF('Intro &amp; Setup'!$AP$17:$AS$31, L792)&gt;0, "", "X"))</f>
        <v/>
      </c>
      <c r="AY792" s="1" t="str">
        <f>IF(M792="", "", IF(COUNTIF('Intro &amp; Setup'!$AP$17:$AS$31, M792)&gt;0, "", "X"))</f>
        <v/>
      </c>
      <c r="AZ792" s="40" t="str">
        <f>IF(N792="", "", IF(COUNTIF('Intro &amp; Setup'!$AP$17:$AS$31, N792)&gt;0, "", "X"))</f>
        <v/>
      </c>
      <c r="BB792" s="55" t="str">
        <f t="shared" si="147"/>
        <v/>
      </c>
      <c r="BC792" s="56" t="str">
        <f t="shared" si="147"/>
        <v/>
      </c>
      <c r="BE792" s="13" t="str">
        <f t="shared" si="148"/>
        <v/>
      </c>
      <c r="BG792" s="13" t="str">
        <f t="shared" si="149"/>
        <v/>
      </c>
    </row>
    <row r="793" spans="1:59" x14ac:dyDescent="0.25">
      <c r="A793" s="2"/>
      <c r="B793" s="72"/>
      <c r="C793" s="73"/>
      <c r="D793" s="74"/>
      <c r="E793" s="74"/>
      <c r="F793" s="75"/>
      <c r="G793" s="74"/>
      <c r="H793" s="76"/>
      <c r="I793" s="74"/>
      <c r="J793" s="77"/>
      <c r="K793" s="72"/>
      <c r="L793" s="75"/>
      <c r="M793" s="75"/>
      <c r="N793" s="78"/>
      <c r="O793" s="79"/>
      <c r="P793" s="2"/>
      <c r="Q793" s="13" t="str">
        <f t="shared" si="142"/>
        <v/>
      </c>
      <c r="R793" s="2"/>
      <c r="T793" s="13" t="str">
        <f t="shared" si="143"/>
        <v/>
      </c>
      <c r="V793" s="13" t="str">
        <f t="shared" si="144"/>
        <v/>
      </c>
      <c r="W793" s="24" t="str">
        <f t="shared" si="145"/>
        <v/>
      </c>
      <c r="Y793" s="46" t="str">
        <f t="shared" si="146"/>
        <v/>
      </c>
      <c r="AA793" s="31" t="str">
        <f t="shared" si="150"/>
        <v/>
      </c>
      <c r="AB793" s="10" t="str">
        <f t="shared" si="150"/>
        <v/>
      </c>
      <c r="AC793" s="10" t="str">
        <f t="shared" si="150"/>
        <v/>
      </c>
      <c r="AD793" s="10" t="str">
        <f t="shared" si="150"/>
        <v/>
      </c>
      <c r="AE793" s="10" t="str">
        <f t="shared" si="150"/>
        <v/>
      </c>
      <c r="AF793" s="10" t="str">
        <f t="shared" si="150"/>
        <v/>
      </c>
      <c r="AG793" s="10" t="str">
        <f t="shared" si="150"/>
        <v/>
      </c>
      <c r="AH793" s="10" t="str">
        <f t="shared" si="150"/>
        <v/>
      </c>
      <c r="AI793" s="10" t="str">
        <f t="shared" si="150"/>
        <v/>
      </c>
      <c r="AJ793" s="10" t="str">
        <f t="shared" si="150"/>
        <v/>
      </c>
      <c r="AK793" s="10" t="str">
        <f t="shared" si="150"/>
        <v/>
      </c>
      <c r="AL793" s="10" t="str">
        <f t="shared" si="150"/>
        <v/>
      </c>
      <c r="AM793" s="10" t="str">
        <f t="shared" si="150"/>
        <v/>
      </c>
      <c r="AN793" s="10" t="str">
        <f t="shared" si="150"/>
        <v/>
      </c>
      <c r="AO793" s="32" t="str">
        <f t="shared" si="150"/>
        <v/>
      </c>
      <c r="AU793" s="13" t="str">
        <f>IF($F793="", "", IF(COUNTIF('Intro &amp; Setup'!$T$17:$Y$26, $F793)&gt;0, "", "X"))</f>
        <v/>
      </c>
      <c r="AW793" s="39" t="str">
        <f>IF(K793="", "", IF(COUNTIF('Intro &amp; Setup'!$AP$17:$AS$31, K793)&gt;0, "", "X"))</f>
        <v/>
      </c>
      <c r="AX793" s="1" t="str">
        <f>IF(L793="", "", IF(COUNTIF('Intro &amp; Setup'!$AP$17:$AS$31, L793)&gt;0, "", "X"))</f>
        <v/>
      </c>
      <c r="AY793" s="1" t="str">
        <f>IF(M793="", "", IF(COUNTIF('Intro &amp; Setup'!$AP$17:$AS$31, M793)&gt;0, "", "X"))</f>
        <v/>
      </c>
      <c r="AZ793" s="40" t="str">
        <f>IF(N793="", "", IF(COUNTIF('Intro &amp; Setup'!$AP$17:$AS$31, N793)&gt;0, "", "X"))</f>
        <v/>
      </c>
      <c r="BB793" s="55" t="str">
        <f t="shared" si="147"/>
        <v/>
      </c>
      <c r="BC793" s="56" t="str">
        <f t="shared" si="147"/>
        <v/>
      </c>
      <c r="BE793" s="13" t="str">
        <f t="shared" si="148"/>
        <v/>
      </c>
      <c r="BG793" s="13" t="str">
        <f t="shared" si="149"/>
        <v/>
      </c>
    </row>
    <row r="794" spans="1:59" x14ac:dyDescent="0.25">
      <c r="A794" s="2"/>
      <c r="B794" s="72"/>
      <c r="C794" s="73"/>
      <c r="D794" s="74"/>
      <c r="E794" s="74"/>
      <c r="F794" s="75"/>
      <c r="G794" s="74"/>
      <c r="H794" s="76"/>
      <c r="I794" s="74"/>
      <c r="J794" s="77"/>
      <c r="K794" s="72"/>
      <c r="L794" s="75"/>
      <c r="M794" s="75"/>
      <c r="N794" s="78"/>
      <c r="O794" s="79"/>
      <c r="P794" s="2"/>
      <c r="Q794" s="13" t="str">
        <f t="shared" si="142"/>
        <v/>
      </c>
      <c r="R794" s="2"/>
      <c r="T794" s="13" t="str">
        <f t="shared" si="143"/>
        <v/>
      </c>
      <c r="V794" s="13" t="str">
        <f t="shared" si="144"/>
        <v/>
      </c>
      <c r="W794" s="24" t="str">
        <f t="shared" si="145"/>
        <v/>
      </c>
      <c r="Y794" s="46" t="str">
        <f t="shared" si="146"/>
        <v/>
      </c>
      <c r="AA794" s="31" t="str">
        <f t="shared" si="150"/>
        <v/>
      </c>
      <c r="AB794" s="10" t="str">
        <f t="shared" si="150"/>
        <v/>
      </c>
      <c r="AC794" s="10" t="str">
        <f t="shared" si="150"/>
        <v/>
      </c>
      <c r="AD794" s="10" t="str">
        <f t="shared" si="150"/>
        <v/>
      </c>
      <c r="AE794" s="10" t="str">
        <f t="shared" si="150"/>
        <v/>
      </c>
      <c r="AF794" s="10" t="str">
        <f t="shared" si="150"/>
        <v/>
      </c>
      <c r="AG794" s="10" t="str">
        <f t="shared" si="150"/>
        <v/>
      </c>
      <c r="AH794" s="10" t="str">
        <f t="shared" si="150"/>
        <v/>
      </c>
      <c r="AI794" s="10" t="str">
        <f t="shared" si="150"/>
        <v/>
      </c>
      <c r="AJ794" s="10" t="str">
        <f t="shared" si="150"/>
        <v/>
      </c>
      <c r="AK794" s="10" t="str">
        <f t="shared" si="150"/>
        <v/>
      </c>
      <c r="AL794" s="10" t="str">
        <f t="shared" si="150"/>
        <v/>
      </c>
      <c r="AM794" s="10" t="str">
        <f t="shared" si="150"/>
        <v/>
      </c>
      <c r="AN794" s="10" t="str">
        <f t="shared" si="150"/>
        <v/>
      </c>
      <c r="AO794" s="32" t="str">
        <f t="shared" si="150"/>
        <v/>
      </c>
      <c r="AU794" s="13" t="str">
        <f>IF($F794="", "", IF(COUNTIF('Intro &amp; Setup'!$T$17:$Y$26, $F794)&gt;0, "", "X"))</f>
        <v/>
      </c>
      <c r="AW794" s="39" t="str">
        <f>IF(K794="", "", IF(COUNTIF('Intro &amp; Setup'!$AP$17:$AS$31, K794)&gt;0, "", "X"))</f>
        <v/>
      </c>
      <c r="AX794" s="1" t="str">
        <f>IF(L794="", "", IF(COUNTIF('Intro &amp; Setup'!$AP$17:$AS$31, L794)&gt;0, "", "X"))</f>
        <v/>
      </c>
      <c r="AY794" s="1" t="str">
        <f>IF(M794="", "", IF(COUNTIF('Intro &amp; Setup'!$AP$17:$AS$31, M794)&gt;0, "", "X"))</f>
        <v/>
      </c>
      <c r="AZ794" s="40" t="str">
        <f>IF(N794="", "", IF(COUNTIF('Intro &amp; Setup'!$AP$17:$AS$31, N794)&gt;0, "", "X"))</f>
        <v/>
      </c>
      <c r="BB794" s="55" t="str">
        <f t="shared" si="147"/>
        <v/>
      </c>
      <c r="BC794" s="56" t="str">
        <f t="shared" si="147"/>
        <v/>
      </c>
      <c r="BE794" s="13" t="str">
        <f t="shared" si="148"/>
        <v/>
      </c>
      <c r="BG794" s="13" t="str">
        <f t="shared" si="149"/>
        <v/>
      </c>
    </row>
    <row r="795" spans="1:59" x14ac:dyDescent="0.25">
      <c r="A795" s="2"/>
      <c r="B795" s="72"/>
      <c r="C795" s="73"/>
      <c r="D795" s="74"/>
      <c r="E795" s="74"/>
      <c r="F795" s="75"/>
      <c r="G795" s="74"/>
      <c r="H795" s="76"/>
      <c r="I795" s="74"/>
      <c r="J795" s="77"/>
      <c r="K795" s="72"/>
      <c r="L795" s="75"/>
      <c r="M795" s="75"/>
      <c r="N795" s="78"/>
      <c r="O795" s="79"/>
      <c r="P795" s="2"/>
      <c r="Q795" s="13" t="str">
        <f t="shared" si="142"/>
        <v/>
      </c>
      <c r="R795" s="2"/>
      <c r="T795" s="13" t="str">
        <f t="shared" si="143"/>
        <v/>
      </c>
      <c r="V795" s="13" t="str">
        <f t="shared" si="144"/>
        <v/>
      </c>
      <c r="W795" s="24" t="str">
        <f t="shared" si="145"/>
        <v/>
      </c>
      <c r="Y795" s="46" t="str">
        <f t="shared" si="146"/>
        <v/>
      </c>
      <c r="AA795" s="31" t="str">
        <f t="shared" si="150"/>
        <v/>
      </c>
      <c r="AB795" s="10" t="str">
        <f t="shared" si="150"/>
        <v/>
      </c>
      <c r="AC795" s="10" t="str">
        <f t="shared" si="150"/>
        <v/>
      </c>
      <c r="AD795" s="10" t="str">
        <f t="shared" si="150"/>
        <v/>
      </c>
      <c r="AE795" s="10" t="str">
        <f t="shared" si="150"/>
        <v/>
      </c>
      <c r="AF795" s="10" t="str">
        <f t="shared" si="150"/>
        <v/>
      </c>
      <c r="AG795" s="10" t="str">
        <f t="shared" si="150"/>
        <v/>
      </c>
      <c r="AH795" s="10" t="str">
        <f t="shared" si="150"/>
        <v/>
      </c>
      <c r="AI795" s="10" t="str">
        <f t="shared" si="150"/>
        <v/>
      </c>
      <c r="AJ795" s="10" t="str">
        <f t="shared" si="150"/>
        <v/>
      </c>
      <c r="AK795" s="10" t="str">
        <f t="shared" si="150"/>
        <v/>
      </c>
      <c r="AL795" s="10" t="str">
        <f t="shared" si="150"/>
        <v/>
      </c>
      <c r="AM795" s="10" t="str">
        <f t="shared" si="150"/>
        <v/>
      </c>
      <c r="AN795" s="10" t="str">
        <f t="shared" si="150"/>
        <v/>
      </c>
      <c r="AO795" s="32" t="str">
        <f t="shared" si="150"/>
        <v/>
      </c>
      <c r="AU795" s="13" t="str">
        <f>IF($F795="", "", IF(COUNTIF('Intro &amp; Setup'!$T$17:$Y$26, $F795)&gt;0, "", "X"))</f>
        <v/>
      </c>
      <c r="AW795" s="39" t="str">
        <f>IF(K795="", "", IF(COUNTIF('Intro &amp; Setup'!$AP$17:$AS$31, K795)&gt;0, "", "X"))</f>
        <v/>
      </c>
      <c r="AX795" s="1" t="str">
        <f>IF(L795="", "", IF(COUNTIF('Intro &amp; Setup'!$AP$17:$AS$31, L795)&gt;0, "", "X"))</f>
        <v/>
      </c>
      <c r="AY795" s="1" t="str">
        <f>IF(M795="", "", IF(COUNTIF('Intro &amp; Setup'!$AP$17:$AS$31, M795)&gt;0, "", "X"))</f>
        <v/>
      </c>
      <c r="AZ795" s="40" t="str">
        <f>IF(N795="", "", IF(COUNTIF('Intro &amp; Setup'!$AP$17:$AS$31, N795)&gt;0, "", "X"))</f>
        <v/>
      </c>
      <c r="BB795" s="55" t="str">
        <f t="shared" si="147"/>
        <v/>
      </c>
      <c r="BC795" s="56" t="str">
        <f t="shared" si="147"/>
        <v/>
      </c>
      <c r="BE795" s="13" t="str">
        <f t="shared" si="148"/>
        <v/>
      </c>
      <c r="BG795" s="13" t="str">
        <f t="shared" si="149"/>
        <v/>
      </c>
    </row>
    <row r="796" spans="1:59" x14ac:dyDescent="0.25">
      <c r="A796" s="2"/>
      <c r="B796" s="72"/>
      <c r="C796" s="73"/>
      <c r="D796" s="74"/>
      <c r="E796" s="74"/>
      <c r="F796" s="75"/>
      <c r="G796" s="74"/>
      <c r="H796" s="76"/>
      <c r="I796" s="74"/>
      <c r="J796" s="77"/>
      <c r="K796" s="72"/>
      <c r="L796" s="75"/>
      <c r="M796" s="75"/>
      <c r="N796" s="78"/>
      <c r="O796" s="79"/>
      <c r="P796" s="2"/>
      <c r="Q796" s="13" t="str">
        <f t="shared" si="142"/>
        <v/>
      </c>
      <c r="R796" s="2"/>
      <c r="T796" s="13" t="str">
        <f t="shared" si="143"/>
        <v/>
      </c>
      <c r="V796" s="13" t="str">
        <f t="shared" si="144"/>
        <v/>
      </c>
      <c r="W796" s="24" t="str">
        <f t="shared" si="145"/>
        <v/>
      </c>
      <c r="Y796" s="46" t="str">
        <f t="shared" si="146"/>
        <v/>
      </c>
      <c r="AA796" s="31" t="str">
        <f t="shared" si="150"/>
        <v/>
      </c>
      <c r="AB796" s="10" t="str">
        <f t="shared" si="150"/>
        <v/>
      </c>
      <c r="AC796" s="10" t="str">
        <f t="shared" si="150"/>
        <v/>
      </c>
      <c r="AD796" s="10" t="str">
        <f t="shared" si="150"/>
        <v/>
      </c>
      <c r="AE796" s="10" t="str">
        <f t="shared" si="150"/>
        <v/>
      </c>
      <c r="AF796" s="10" t="str">
        <f t="shared" si="150"/>
        <v/>
      </c>
      <c r="AG796" s="10" t="str">
        <f t="shared" si="150"/>
        <v/>
      </c>
      <c r="AH796" s="10" t="str">
        <f t="shared" si="150"/>
        <v/>
      </c>
      <c r="AI796" s="10" t="str">
        <f t="shared" si="150"/>
        <v/>
      </c>
      <c r="AJ796" s="10" t="str">
        <f t="shared" si="150"/>
        <v/>
      </c>
      <c r="AK796" s="10" t="str">
        <f t="shared" si="150"/>
        <v/>
      </c>
      <c r="AL796" s="10" t="str">
        <f t="shared" si="150"/>
        <v/>
      </c>
      <c r="AM796" s="10" t="str">
        <f t="shared" si="150"/>
        <v/>
      </c>
      <c r="AN796" s="10" t="str">
        <f t="shared" si="150"/>
        <v/>
      </c>
      <c r="AO796" s="32" t="str">
        <f t="shared" si="150"/>
        <v/>
      </c>
      <c r="AU796" s="13" t="str">
        <f>IF($F796="", "", IF(COUNTIF('Intro &amp; Setup'!$T$17:$Y$26, $F796)&gt;0, "", "X"))</f>
        <v/>
      </c>
      <c r="AW796" s="39" t="str">
        <f>IF(K796="", "", IF(COUNTIF('Intro &amp; Setup'!$AP$17:$AS$31, K796)&gt;0, "", "X"))</f>
        <v/>
      </c>
      <c r="AX796" s="1" t="str">
        <f>IF(L796="", "", IF(COUNTIF('Intro &amp; Setup'!$AP$17:$AS$31, L796)&gt;0, "", "X"))</f>
        <v/>
      </c>
      <c r="AY796" s="1" t="str">
        <f>IF(M796="", "", IF(COUNTIF('Intro &amp; Setup'!$AP$17:$AS$31, M796)&gt;0, "", "X"))</f>
        <v/>
      </c>
      <c r="AZ796" s="40" t="str">
        <f>IF(N796="", "", IF(COUNTIF('Intro &amp; Setup'!$AP$17:$AS$31, N796)&gt;0, "", "X"))</f>
        <v/>
      </c>
      <c r="BB796" s="55" t="str">
        <f t="shared" si="147"/>
        <v/>
      </c>
      <c r="BC796" s="56" t="str">
        <f t="shared" si="147"/>
        <v/>
      </c>
      <c r="BE796" s="13" t="str">
        <f t="shared" si="148"/>
        <v/>
      </c>
      <c r="BG796" s="13" t="str">
        <f t="shared" si="149"/>
        <v/>
      </c>
    </row>
    <row r="797" spans="1:59" x14ac:dyDescent="0.25">
      <c r="A797" s="2"/>
      <c r="B797" s="72"/>
      <c r="C797" s="73"/>
      <c r="D797" s="74"/>
      <c r="E797" s="74"/>
      <c r="F797" s="75"/>
      <c r="G797" s="74"/>
      <c r="H797" s="76"/>
      <c r="I797" s="74"/>
      <c r="J797" s="77"/>
      <c r="K797" s="72"/>
      <c r="L797" s="75"/>
      <c r="M797" s="75"/>
      <c r="N797" s="78"/>
      <c r="O797" s="79"/>
      <c r="P797" s="2"/>
      <c r="Q797" s="13" t="str">
        <f t="shared" si="142"/>
        <v/>
      </c>
      <c r="R797" s="2"/>
      <c r="T797" s="13" t="str">
        <f t="shared" si="143"/>
        <v/>
      </c>
      <c r="V797" s="13" t="str">
        <f t="shared" si="144"/>
        <v/>
      </c>
      <c r="W797" s="24" t="str">
        <f t="shared" si="145"/>
        <v/>
      </c>
      <c r="Y797" s="46" t="str">
        <f t="shared" si="146"/>
        <v/>
      </c>
      <c r="AA797" s="31" t="str">
        <f t="shared" si="150"/>
        <v/>
      </c>
      <c r="AB797" s="10" t="str">
        <f t="shared" si="150"/>
        <v/>
      </c>
      <c r="AC797" s="10" t="str">
        <f t="shared" si="150"/>
        <v/>
      </c>
      <c r="AD797" s="10" t="str">
        <f t="shared" si="150"/>
        <v/>
      </c>
      <c r="AE797" s="10" t="str">
        <f t="shared" si="150"/>
        <v/>
      </c>
      <c r="AF797" s="10" t="str">
        <f t="shared" si="150"/>
        <v/>
      </c>
      <c r="AG797" s="10" t="str">
        <f t="shared" si="150"/>
        <v/>
      </c>
      <c r="AH797" s="10" t="str">
        <f t="shared" si="150"/>
        <v/>
      </c>
      <c r="AI797" s="10" t="str">
        <f t="shared" si="150"/>
        <v/>
      </c>
      <c r="AJ797" s="10" t="str">
        <f t="shared" si="150"/>
        <v/>
      </c>
      <c r="AK797" s="10" t="str">
        <f t="shared" si="150"/>
        <v/>
      </c>
      <c r="AL797" s="10" t="str">
        <f t="shared" si="150"/>
        <v/>
      </c>
      <c r="AM797" s="10" t="str">
        <f t="shared" si="150"/>
        <v/>
      </c>
      <c r="AN797" s="10" t="str">
        <f t="shared" si="150"/>
        <v/>
      </c>
      <c r="AO797" s="32" t="str">
        <f t="shared" si="150"/>
        <v/>
      </c>
      <c r="AU797" s="13" t="str">
        <f>IF($F797="", "", IF(COUNTIF('Intro &amp; Setup'!$T$17:$Y$26, $F797)&gt;0, "", "X"))</f>
        <v/>
      </c>
      <c r="AW797" s="39" t="str">
        <f>IF(K797="", "", IF(COUNTIF('Intro &amp; Setup'!$AP$17:$AS$31, K797)&gt;0, "", "X"))</f>
        <v/>
      </c>
      <c r="AX797" s="1" t="str">
        <f>IF(L797="", "", IF(COUNTIF('Intro &amp; Setup'!$AP$17:$AS$31, L797)&gt;0, "", "X"))</f>
        <v/>
      </c>
      <c r="AY797" s="1" t="str">
        <f>IF(M797="", "", IF(COUNTIF('Intro &amp; Setup'!$AP$17:$AS$31, M797)&gt;0, "", "X"))</f>
        <v/>
      </c>
      <c r="AZ797" s="40" t="str">
        <f>IF(N797="", "", IF(COUNTIF('Intro &amp; Setup'!$AP$17:$AS$31, N797)&gt;0, "", "X"))</f>
        <v/>
      </c>
      <c r="BB797" s="55" t="str">
        <f t="shared" si="147"/>
        <v/>
      </c>
      <c r="BC797" s="56" t="str">
        <f t="shared" si="147"/>
        <v/>
      </c>
      <c r="BE797" s="13" t="str">
        <f t="shared" si="148"/>
        <v/>
      </c>
      <c r="BG797" s="13" t="str">
        <f t="shared" si="149"/>
        <v/>
      </c>
    </row>
    <row r="798" spans="1:59" x14ac:dyDescent="0.25">
      <c r="A798" s="2"/>
      <c r="B798" s="72"/>
      <c r="C798" s="73"/>
      <c r="D798" s="74"/>
      <c r="E798" s="74"/>
      <c r="F798" s="75"/>
      <c r="G798" s="74"/>
      <c r="H798" s="76"/>
      <c r="I798" s="74"/>
      <c r="J798" s="77"/>
      <c r="K798" s="72"/>
      <c r="L798" s="75"/>
      <c r="M798" s="75"/>
      <c r="N798" s="78"/>
      <c r="O798" s="79"/>
      <c r="P798" s="2"/>
      <c r="Q798" s="13" t="str">
        <f t="shared" si="142"/>
        <v/>
      </c>
      <c r="R798" s="2"/>
      <c r="T798" s="13" t="str">
        <f t="shared" si="143"/>
        <v/>
      </c>
      <c r="V798" s="13" t="str">
        <f t="shared" si="144"/>
        <v/>
      </c>
      <c r="W798" s="24" t="str">
        <f t="shared" si="145"/>
        <v/>
      </c>
      <c r="Y798" s="46" t="str">
        <f t="shared" si="146"/>
        <v/>
      </c>
      <c r="AA798" s="31" t="str">
        <f t="shared" si="150"/>
        <v/>
      </c>
      <c r="AB798" s="10" t="str">
        <f t="shared" si="150"/>
        <v/>
      </c>
      <c r="AC798" s="10" t="str">
        <f t="shared" si="150"/>
        <v/>
      </c>
      <c r="AD798" s="10" t="str">
        <f t="shared" si="150"/>
        <v/>
      </c>
      <c r="AE798" s="10" t="str">
        <f t="shared" si="150"/>
        <v/>
      </c>
      <c r="AF798" s="10" t="str">
        <f t="shared" si="150"/>
        <v/>
      </c>
      <c r="AG798" s="10" t="str">
        <f t="shared" si="150"/>
        <v/>
      </c>
      <c r="AH798" s="10" t="str">
        <f t="shared" si="150"/>
        <v/>
      </c>
      <c r="AI798" s="10" t="str">
        <f t="shared" si="150"/>
        <v/>
      </c>
      <c r="AJ798" s="10" t="str">
        <f t="shared" si="150"/>
        <v/>
      </c>
      <c r="AK798" s="10" t="str">
        <f t="shared" si="150"/>
        <v/>
      </c>
      <c r="AL798" s="10" t="str">
        <f t="shared" si="150"/>
        <v/>
      </c>
      <c r="AM798" s="10" t="str">
        <f t="shared" si="150"/>
        <v/>
      </c>
      <c r="AN798" s="10" t="str">
        <f t="shared" si="150"/>
        <v/>
      </c>
      <c r="AO798" s="32" t="str">
        <f t="shared" si="150"/>
        <v/>
      </c>
      <c r="AU798" s="13" t="str">
        <f>IF($F798="", "", IF(COUNTIF('Intro &amp; Setup'!$T$17:$Y$26, $F798)&gt;0, "", "X"))</f>
        <v/>
      </c>
      <c r="AW798" s="39" t="str">
        <f>IF(K798="", "", IF(COUNTIF('Intro &amp; Setup'!$AP$17:$AS$31, K798)&gt;0, "", "X"))</f>
        <v/>
      </c>
      <c r="AX798" s="1" t="str">
        <f>IF(L798="", "", IF(COUNTIF('Intro &amp; Setup'!$AP$17:$AS$31, L798)&gt;0, "", "X"))</f>
        <v/>
      </c>
      <c r="AY798" s="1" t="str">
        <f>IF(M798="", "", IF(COUNTIF('Intro &amp; Setup'!$AP$17:$AS$31, M798)&gt;0, "", "X"))</f>
        <v/>
      </c>
      <c r="AZ798" s="40" t="str">
        <f>IF(N798="", "", IF(COUNTIF('Intro &amp; Setup'!$AP$17:$AS$31, N798)&gt;0, "", "X"))</f>
        <v/>
      </c>
      <c r="BB798" s="55" t="str">
        <f t="shared" si="147"/>
        <v/>
      </c>
      <c r="BC798" s="56" t="str">
        <f t="shared" si="147"/>
        <v/>
      </c>
      <c r="BE798" s="13" t="str">
        <f t="shared" si="148"/>
        <v/>
      </c>
      <c r="BG798" s="13" t="str">
        <f t="shared" si="149"/>
        <v/>
      </c>
    </row>
    <row r="799" spans="1:59" x14ac:dyDescent="0.25">
      <c r="A799" s="2"/>
      <c r="B799" s="72"/>
      <c r="C799" s="73"/>
      <c r="D799" s="74"/>
      <c r="E799" s="74"/>
      <c r="F799" s="75"/>
      <c r="G799" s="74"/>
      <c r="H799" s="76"/>
      <c r="I799" s="74"/>
      <c r="J799" s="77"/>
      <c r="K799" s="72"/>
      <c r="L799" s="75"/>
      <c r="M799" s="75"/>
      <c r="N799" s="78"/>
      <c r="O799" s="79"/>
      <c r="P799" s="2"/>
      <c r="Q799" s="13" t="str">
        <f t="shared" si="142"/>
        <v/>
      </c>
      <c r="R799" s="2"/>
      <c r="T799" s="13" t="str">
        <f t="shared" si="143"/>
        <v/>
      </c>
      <c r="V799" s="13" t="str">
        <f t="shared" si="144"/>
        <v/>
      </c>
      <c r="W799" s="24" t="str">
        <f t="shared" si="145"/>
        <v/>
      </c>
      <c r="Y799" s="46" t="str">
        <f t="shared" si="146"/>
        <v/>
      </c>
      <c r="AA799" s="31" t="str">
        <f t="shared" si="150"/>
        <v/>
      </c>
      <c r="AB799" s="10" t="str">
        <f t="shared" si="150"/>
        <v/>
      </c>
      <c r="AC799" s="10" t="str">
        <f t="shared" si="150"/>
        <v/>
      </c>
      <c r="AD799" s="10" t="str">
        <f t="shared" si="150"/>
        <v/>
      </c>
      <c r="AE799" s="10" t="str">
        <f t="shared" si="150"/>
        <v/>
      </c>
      <c r="AF799" s="10" t="str">
        <f t="shared" si="150"/>
        <v/>
      </c>
      <c r="AG799" s="10" t="str">
        <f t="shared" si="150"/>
        <v/>
      </c>
      <c r="AH799" s="10" t="str">
        <f t="shared" si="150"/>
        <v/>
      </c>
      <c r="AI799" s="10" t="str">
        <f t="shared" si="150"/>
        <v/>
      </c>
      <c r="AJ799" s="10" t="str">
        <f t="shared" si="150"/>
        <v/>
      </c>
      <c r="AK799" s="10" t="str">
        <f t="shared" si="150"/>
        <v/>
      </c>
      <c r="AL799" s="10" t="str">
        <f t="shared" si="150"/>
        <v/>
      </c>
      <c r="AM799" s="10" t="str">
        <f t="shared" si="150"/>
        <v/>
      </c>
      <c r="AN799" s="10" t="str">
        <f t="shared" si="150"/>
        <v/>
      </c>
      <c r="AO799" s="32" t="str">
        <f t="shared" si="150"/>
        <v/>
      </c>
      <c r="AU799" s="13" t="str">
        <f>IF($F799="", "", IF(COUNTIF('Intro &amp; Setup'!$T$17:$Y$26, $F799)&gt;0, "", "X"))</f>
        <v/>
      </c>
      <c r="AW799" s="39" t="str">
        <f>IF(K799="", "", IF(COUNTIF('Intro &amp; Setup'!$AP$17:$AS$31, K799)&gt;0, "", "X"))</f>
        <v/>
      </c>
      <c r="AX799" s="1" t="str">
        <f>IF(L799="", "", IF(COUNTIF('Intro &amp; Setup'!$AP$17:$AS$31, L799)&gt;0, "", "X"))</f>
        <v/>
      </c>
      <c r="AY799" s="1" t="str">
        <f>IF(M799="", "", IF(COUNTIF('Intro &amp; Setup'!$AP$17:$AS$31, M799)&gt;0, "", "X"))</f>
        <v/>
      </c>
      <c r="AZ799" s="40" t="str">
        <f>IF(N799="", "", IF(COUNTIF('Intro &amp; Setup'!$AP$17:$AS$31, N799)&gt;0, "", "X"))</f>
        <v/>
      </c>
      <c r="BB799" s="55" t="str">
        <f t="shared" si="147"/>
        <v/>
      </c>
      <c r="BC799" s="56" t="str">
        <f t="shared" si="147"/>
        <v/>
      </c>
      <c r="BE799" s="13" t="str">
        <f t="shared" si="148"/>
        <v/>
      </c>
      <c r="BG799" s="13" t="str">
        <f t="shared" si="149"/>
        <v/>
      </c>
    </row>
    <row r="800" spans="1:59" x14ac:dyDescent="0.25">
      <c r="A800" s="2"/>
      <c r="B800" s="72"/>
      <c r="C800" s="73"/>
      <c r="D800" s="74"/>
      <c r="E800" s="74"/>
      <c r="F800" s="75"/>
      <c r="G800" s="74"/>
      <c r="H800" s="76"/>
      <c r="I800" s="74"/>
      <c r="J800" s="77"/>
      <c r="K800" s="72"/>
      <c r="L800" s="75"/>
      <c r="M800" s="75"/>
      <c r="N800" s="78"/>
      <c r="O800" s="79"/>
      <c r="P800" s="2"/>
      <c r="Q800" s="13" t="str">
        <f t="shared" si="142"/>
        <v/>
      </c>
      <c r="R800" s="2"/>
      <c r="T800" s="13" t="str">
        <f t="shared" si="143"/>
        <v/>
      </c>
      <c r="V800" s="13" t="str">
        <f t="shared" si="144"/>
        <v/>
      </c>
      <c r="W800" s="24" t="str">
        <f t="shared" si="145"/>
        <v/>
      </c>
      <c r="Y800" s="46" t="str">
        <f t="shared" si="146"/>
        <v/>
      </c>
      <c r="AA800" s="31" t="str">
        <f t="shared" si="150"/>
        <v/>
      </c>
      <c r="AB800" s="10" t="str">
        <f t="shared" si="150"/>
        <v/>
      </c>
      <c r="AC800" s="10" t="str">
        <f t="shared" si="150"/>
        <v/>
      </c>
      <c r="AD800" s="10" t="str">
        <f t="shared" si="150"/>
        <v/>
      </c>
      <c r="AE800" s="10" t="str">
        <f t="shared" si="150"/>
        <v/>
      </c>
      <c r="AF800" s="10" t="str">
        <f t="shared" si="150"/>
        <v/>
      </c>
      <c r="AG800" s="10" t="str">
        <f t="shared" si="150"/>
        <v/>
      </c>
      <c r="AH800" s="10" t="str">
        <f t="shared" si="150"/>
        <v/>
      </c>
      <c r="AI800" s="10" t="str">
        <f t="shared" si="150"/>
        <v/>
      </c>
      <c r="AJ800" s="10" t="str">
        <f t="shared" si="150"/>
        <v/>
      </c>
      <c r="AK800" s="10" t="str">
        <f t="shared" si="150"/>
        <v/>
      </c>
      <c r="AL800" s="10" t="str">
        <f t="shared" si="150"/>
        <v/>
      </c>
      <c r="AM800" s="10" t="str">
        <f t="shared" si="150"/>
        <v/>
      </c>
      <c r="AN800" s="10" t="str">
        <f t="shared" si="150"/>
        <v/>
      </c>
      <c r="AO800" s="32" t="str">
        <f t="shared" si="150"/>
        <v/>
      </c>
      <c r="AU800" s="13" t="str">
        <f>IF($F800="", "", IF(COUNTIF('Intro &amp; Setup'!$T$17:$Y$26, $F800)&gt;0, "", "X"))</f>
        <v/>
      </c>
      <c r="AW800" s="39" t="str">
        <f>IF(K800="", "", IF(COUNTIF('Intro &amp; Setup'!$AP$17:$AS$31, K800)&gt;0, "", "X"))</f>
        <v/>
      </c>
      <c r="AX800" s="1" t="str">
        <f>IF(L800="", "", IF(COUNTIF('Intro &amp; Setup'!$AP$17:$AS$31, L800)&gt;0, "", "X"))</f>
        <v/>
      </c>
      <c r="AY800" s="1" t="str">
        <f>IF(M800="", "", IF(COUNTIF('Intro &amp; Setup'!$AP$17:$AS$31, M800)&gt;0, "", "X"))</f>
        <v/>
      </c>
      <c r="AZ800" s="40" t="str">
        <f>IF(N800="", "", IF(COUNTIF('Intro &amp; Setup'!$AP$17:$AS$31, N800)&gt;0, "", "X"))</f>
        <v/>
      </c>
      <c r="BB800" s="55" t="str">
        <f t="shared" si="147"/>
        <v/>
      </c>
      <c r="BC800" s="56" t="str">
        <f t="shared" si="147"/>
        <v/>
      </c>
      <c r="BE800" s="13" t="str">
        <f t="shared" si="148"/>
        <v/>
      </c>
      <c r="BG800" s="13" t="str">
        <f t="shared" si="149"/>
        <v/>
      </c>
    </row>
    <row r="801" spans="1:59" x14ac:dyDescent="0.25">
      <c r="A801" s="2"/>
      <c r="B801" s="72"/>
      <c r="C801" s="73"/>
      <c r="D801" s="74"/>
      <c r="E801" s="74"/>
      <c r="F801" s="75"/>
      <c r="G801" s="74"/>
      <c r="H801" s="76"/>
      <c r="I801" s="74"/>
      <c r="J801" s="77"/>
      <c r="K801" s="72"/>
      <c r="L801" s="75"/>
      <c r="M801" s="75"/>
      <c r="N801" s="78"/>
      <c r="O801" s="79"/>
      <c r="P801" s="2"/>
      <c r="Q801" s="13" t="str">
        <f t="shared" si="142"/>
        <v/>
      </c>
      <c r="R801" s="2"/>
      <c r="T801" s="13" t="str">
        <f t="shared" si="143"/>
        <v/>
      </c>
      <c r="V801" s="13" t="str">
        <f t="shared" si="144"/>
        <v/>
      </c>
      <c r="W801" s="24" t="str">
        <f t="shared" si="145"/>
        <v/>
      </c>
      <c r="Y801" s="46" t="str">
        <f t="shared" si="146"/>
        <v/>
      </c>
      <c r="AA801" s="31" t="str">
        <f t="shared" si="150"/>
        <v/>
      </c>
      <c r="AB801" s="10" t="str">
        <f t="shared" si="150"/>
        <v/>
      </c>
      <c r="AC801" s="10" t="str">
        <f t="shared" si="150"/>
        <v/>
      </c>
      <c r="AD801" s="10" t="str">
        <f t="shared" si="150"/>
        <v/>
      </c>
      <c r="AE801" s="10" t="str">
        <f t="shared" si="150"/>
        <v/>
      </c>
      <c r="AF801" s="10" t="str">
        <f t="shared" si="150"/>
        <v/>
      </c>
      <c r="AG801" s="10" t="str">
        <f t="shared" si="150"/>
        <v/>
      </c>
      <c r="AH801" s="10" t="str">
        <f t="shared" si="150"/>
        <v/>
      </c>
      <c r="AI801" s="10" t="str">
        <f t="shared" si="150"/>
        <v/>
      </c>
      <c r="AJ801" s="10" t="str">
        <f t="shared" si="150"/>
        <v/>
      </c>
      <c r="AK801" s="10" t="str">
        <f t="shared" si="150"/>
        <v/>
      </c>
      <c r="AL801" s="10" t="str">
        <f t="shared" si="150"/>
        <v/>
      </c>
      <c r="AM801" s="10" t="str">
        <f t="shared" si="150"/>
        <v/>
      </c>
      <c r="AN801" s="10" t="str">
        <f t="shared" si="150"/>
        <v/>
      </c>
      <c r="AO801" s="32" t="str">
        <f t="shared" si="150"/>
        <v/>
      </c>
      <c r="AU801" s="13" t="str">
        <f>IF($F801="", "", IF(COUNTIF('Intro &amp; Setup'!$T$17:$Y$26, $F801)&gt;0, "", "X"))</f>
        <v/>
      </c>
      <c r="AW801" s="39" t="str">
        <f>IF(K801="", "", IF(COUNTIF('Intro &amp; Setup'!$AP$17:$AS$31, K801)&gt;0, "", "X"))</f>
        <v/>
      </c>
      <c r="AX801" s="1" t="str">
        <f>IF(L801="", "", IF(COUNTIF('Intro &amp; Setup'!$AP$17:$AS$31, L801)&gt;0, "", "X"))</f>
        <v/>
      </c>
      <c r="AY801" s="1" t="str">
        <f>IF(M801="", "", IF(COUNTIF('Intro &amp; Setup'!$AP$17:$AS$31, M801)&gt;0, "", "X"))</f>
        <v/>
      </c>
      <c r="AZ801" s="40" t="str">
        <f>IF(N801="", "", IF(COUNTIF('Intro &amp; Setup'!$AP$17:$AS$31, N801)&gt;0, "", "X"))</f>
        <v/>
      </c>
      <c r="BB801" s="55" t="str">
        <f t="shared" si="147"/>
        <v/>
      </c>
      <c r="BC801" s="56" t="str">
        <f t="shared" si="147"/>
        <v/>
      </c>
      <c r="BE801" s="13" t="str">
        <f t="shared" si="148"/>
        <v/>
      </c>
      <c r="BG801" s="13" t="str">
        <f t="shared" si="149"/>
        <v/>
      </c>
    </row>
    <row r="802" spans="1:59" x14ac:dyDescent="0.25">
      <c r="A802" s="2"/>
      <c r="B802" s="72"/>
      <c r="C802" s="73"/>
      <c r="D802" s="74"/>
      <c r="E802" s="74"/>
      <c r="F802" s="75"/>
      <c r="G802" s="74"/>
      <c r="H802" s="76"/>
      <c r="I802" s="74"/>
      <c r="J802" s="77"/>
      <c r="K802" s="72"/>
      <c r="L802" s="75"/>
      <c r="M802" s="75"/>
      <c r="N802" s="78"/>
      <c r="O802" s="79"/>
      <c r="P802" s="2"/>
      <c r="Q802" s="13" t="str">
        <f t="shared" si="142"/>
        <v/>
      </c>
      <c r="R802" s="2"/>
      <c r="T802" s="13" t="str">
        <f t="shared" si="143"/>
        <v/>
      </c>
      <c r="V802" s="13" t="str">
        <f t="shared" si="144"/>
        <v/>
      </c>
      <c r="W802" s="24" t="str">
        <f t="shared" si="145"/>
        <v/>
      </c>
      <c r="Y802" s="46" t="str">
        <f t="shared" si="146"/>
        <v/>
      </c>
      <c r="AA802" s="31" t="str">
        <f t="shared" si="150"/>
        <v/>
      </c>
      <c r="AB802" s="10" t="str">
        <f t="shared" si="150"/>
        <v/>
      </c>
      <c r="AC802" s="10" t="str">
        <f t="shared" si="150"/>
        <v/>
      </c>
      <c r="AD802" s="10" t="str">
        <f t="shared" si="150"/>
        <v/>
      </c>
      <c r="AE802" s="10" t="str">
        <f t="shared" si="150"/>
        <v/>
      </c>
      <c r="AF802" s="10" t="str">
        <f t="shared" si="150"/>
        <v/>
      </c>
      <c r="AG802" s="10" t="str">
        <f t="shared" si="150"/>
        <v/>
      </c>
      <c r="AH802" s="10" t="str">
        <f t="shared" si="150"/>
        <v/>
      </c>
      <c r="AI802" s="10" t="str">
        <f t="shared" si="150"/>
        <v/>
      </c>
      <c r="AJ802" s="10" t="str">
        <f t="shared" si="150"/>
        <v/>
      </c>
      <c r="AK802" s="10" t="str">
        <f t="shared" si="150"/>
        <v/>
      </c>
      <c r="AL802" s="10" t="str">
        <f t="shared" si="150"/>
        <v/>
      </c>
      <c r="AM802" s="10" t="str">
        <f t="shared" si="150"/>
        <v/>
      </c>
      <c r="AN802" s="10" t="str">
        <f t="shared" si="150"/>
        <v/>
      </c>
      <c r="AO802" s="32" t="str">
        <f t="shared" si="150"/>
        <v/>
      </c>
      <c r="AU802" s="13" t="str">
        <f>IF($F802="", "", IF(COUNTIF('Intro &amp; Setup'!$T$17:$Y$26, $F802)&gt;0, "", "X"))</f>
        <v/>
      </c>
      <c r="AW802" s="39" t="str">
        <f>IF(K802="", "", IF(COUNTIF('Intro &amp; Setup'!$AP$17:$AS$31, K802)&gt;0, "", "X"))</f>
        <v/>
      </c>
      <c r="AX802" s="1" t="str">
        <f>IF(L802="", "", IF(COUNTIF('Intro &amp; Setup'!$AP$17:$AS$31, L802)&gt;0, "", "X"))</f>
        <v/>
      </c>
      <c r="AY802" s="1" t="str">
        <f>IF(M802="", "", IF(COUNTIF('Intro &amp; Setup'!$AP$17:$AS$31, M802)&gt;0, "", "X"))</f>
        <v/>
      </c>
      <c r="AZ802" s="40" t="str">
        <f>IF(N802="", "", IF(COUNTIF('Intro &amp; Setup'!$AP$17:$AS$31, N802)&gt;0, "", "X"))</f>
        <v/>
      </c>
      <c r="BB802" s="55" t="str">
        <f t="shared" si="147"/>
        <v/>
      </c>
      <c r="BC802" s="56" t="str">
        <f t="shared" si="147"/>
        <v/>
      </c>
      <c r="BE802" s="13" t="str">
        <f t="shared" si="148"/>
        <v/>
      </c>
      <c r="BG802" s="13" t="str">
        <f t="shared" si="149"/>
        <v/>
      </c>
    </row>
    <row r="803" spans="1:59" x14ac:dyDescent="0.25">
      <c r="A803" s="2"/>
      <c r="B803" s="72"/>
      <c r="C803" s="73"/>
      <c r="D803" s="74"/>
      <c r="E803" s="74"/>
      <c r="F803" s="75"/>
      <c r="G803" s="74"/>
      <c r="H803" s="76"/>
      <c r="I803" s="74"/>
      <c r="J803" s="77"/>
      <c r="K803" s="72"/>
      <c r="L803" s="75"/>
      <c r="M803" s="75"/>
      <c r="N803" s="78"/>
      <c r="O803" s="79"/>
      <c r="P803" s="2"/>
      <c r="Q803" s="13" t="str">
        <f t="shared" si="142"/>
        <v/>
      </c>
      <c r="R803" s="2"/>
      <c r="T803" s="13" t="str">
        <f t="shared" si="143"/>
        <v/>
      </c>
      <c r="V803" s="13" t="str">
        <f t="shared" si="144"/>
        <v/>
      </c>
      <c r="W803" s="24" t="str">
        <f t="shared" si="145"/>
        <v/>
      </c>
      <c r="Y803" s="46" t="str">
        <f t="shared" si="146"/>
        <v/>
      </c>
      <c r="AA803" s="31" t="str">
        <f t="shared" si="150"/>
        <v/>
      </c>
      <c r="AB803" s="10" t="str">
        <f t="shared" si="150"/>
        <v/>
      </c>
      <c r="AC803" s="10" t="str">
        <f t="shared" si="150"/>
        <v/>
      </c>
      <c r="AD803" s="10" t="str">
        <f t="shared" si="150"/>
        <v/>
      </c>
      <c r="AE803" s="10" t="str">
        <f t="shared" si="150"/>
        <v/>
      </c>
      <c r="AF803" s="10" t="str">
        <f t="shared" si="150"/>
        <v/>
      </c>
      <c r="AG803" s="10" t="str">
        <f t="shared" si="150"/>
        <v/>
      </c>
      <c r="AH803" s="10" t="str">
        <f t="shared" si="150"/>
        <v/>
      </c>
      <c r="AI803" s="10" t="str">
        <f t="shared" si="150"/>
        <v/>
      </c>
      <c r="AJ803" s="10" t="str">
        <f t="shared" si="150"/>
        <v/>
      </c>
      <c r="AK803" s="10" t="str">
        <f t="shared" si="150"/>
        <v/>
      </c>
      <c r="AL803" s="10" t="str">
        <f t="shared" si="150"/>
        <v/>
      </c>
      <c r="AM803" s="10" t="str">
        <f t="shared" si="150"/>
        <v/>
      </c>
      <c r="AN803" s="10" t="str">
        <f t="shared" si="150"/>
        <v/>
      </c>
      <c r="AO803" s="32" t="str">
        <f t="shared" si="150"/>
        <v/>
      </c>
      <c r="AU803" s="13" t="str">
        <f>IF($F803="", "", IF(COUNTIF('Intro &amp; Setup'!$T$17:$Y$26, $F803)&gt;0, "", "X"))</f>
        <v/>
      </c>
      <c r="AW803" s="39" t="str">
        <f>IF(K803="", "", IF(COUNTIF('Intro &amp; Setup'!$AP$17:$AS$31, K803)&gt;0, "", "X"))</f>
        <v/>
      </c>
      <c r="AX803" s="1" t="str">
        <f>IF(L803="", "", IF(COUNTIF('Intro &amp; Setup'!$AP$17:$AS$31, L803)&gt;0, "", "X"))</f>
        <v/>
      </c>
      <c r="AY803" s="1" t="str">
        <f>IF(M803="", "", IF(COUNTIF('Intro &amp; Setup'!$AP$17:$AS$31, M803)&gt;0, "", "X"))</f>
        <v/>
      </c>
      <c r="AZ803" s="40" t="str">
        <f>IF(N803="", "", IF(COUNTIF('Intro &amp; Setup'!$AP$17:$AS$31, N803)&gt;0, "", "X"))</f>
        <v/>
      </c>
      <c r="BB803" s="55" t="str">
        <f t="shared" si="147"/>
        <v/>
      </c>
      <c r="BC803" s="56" t="str">
        <f t="shared" si="147"/>
        <v/>
      </c>
      <c r="BE803" s="13" t="str">
        <f t="shared" si="148"/>
        <v/>
      </c>
      <c r="BG803" s="13" t="str">
        <f t="shared" si="149"/>
        <v/>
      </c>
    </row>
    <row r="804" spans="1:59" x14ac:dyDescent="0.25">
      <c r="A804" s="2"/>
      <c r="B804" s="72"/>
      <c r="C804" s="73"/>
      <c r="D804" s="74"/>
      <c r="E804" s="74"/>
      <c r="F804" s="75"/>
      <c r="G804" s="74"/>
      <c r="H804" s="76"/>
      <c r="I804" s="74"/>
      <c r="J804" s="77"/>
      <c r="K804" s="72"/>
      <c r="L804" s="75"/>
      <c r="M804" s="75"/>
      <c r="N804" s="78"/>
      <c r="O804" s="79"/>
      <c r="P804" s="2"/>
      <c r="Q804" s="13" t="str">
        <f t="shared" si="142"/>
        <v/>
      </c>
      <c r="R804" s="2"/>
      <c r="T804" s="13" t="str">
        <f t="shared" si="143"/>
        <v/>
      </c>
      <c r="V804" s="13" t="str">
        <f t="shared" si="144"/>
        <v/>
      </c>
      <c r="W804" s="24" t="str">
        <f t="shared" si="145"/>
        <v/>
      </c>
      <c r="Y804" s="46" t="str">
        <f t="shared" si="146"/>
        <v/>
      </c>
      <c r="AA804" s="31" t="str">
        <f t="shared" si="150"/>
        <v/>
      </c>
      <c r="AB804" s="10" t="str">
        <f t="shared" si="150"/>
        <v/>
      </c>
      <c r="AC804" s="10" t="str">
        <f t="shared" si="150"/>
        <v/>
      </c>
      <c r="AD804" s="10" t="str">
        <f t="shared" si="150"/>
        <v/>
      </c>
      <c r="AE804" s="10" t="str">
        <f t="shared" si="150"/>
        <v/>
      </c>
      <c r="AF804" s="10" t="str">
        <f t="shared" si="150"/>
        <v/>
      </c>
      <c r="AG804" s="10" t="str">
        <f t="shared" si="150"/>
        <v/>
      </c>
      <c r="AH804" s="10" t="str">
        <f t="shared" si="150"/>
        <v/>
      </c>
      <c r="AI804" s="10" t="str">
        <f t="shared" si="150"/>
        <v/>
      </c>
      <c r="AJ804" s="10" t="str">
        <f t="shared" si="150"/>
        <v/>
      </c>
      <c r="AK804" s="10" t="str">
        <f t="shared" si="150"/>
        <v/>
      </c>
      <c r="AL804" s="10" t="str">
        <f t="shared" si="150"/>
        <v/>
      </c>
      <c r="AM804" s="10" t="str">
        <f t="shared" si="150"/>
        <v/>
      </c>
      <c r="AN804" s="10" t="str">
        <f t="shared" si="150"/>
        <v/>
      </c>
      <c r="AO804" s="32" t="str">
        <f t="shared" si="150"/>
        <v/>
      </c>
      <c r="AU804" s="13" t="str">
        <f>IF($F804="", "", IF(COUNTIF('Intro &amp; Setup'!$T$17:$Y$26, $F804)&gt;0, "", "X"))</f>
        <v/>
      </c>
      <c r="AW804" s="39" t="str">
        <f>IF(K804="", "", IF(COUNTIF('Intro &amp; Setup'!$AP$17:$AS$31, K804)&gt;0, "", "X"))</f>
        <v/>
      </c>
      <c r="AX804" s="1" t="str">
        <f>IF(L804="", "", IF(COUNTIF('Intro &amp; Setup'!$AP$17:$AS$31, L804)&gt;0, "", "X"))</f>
        <v/>
      </c>
      <c r="AY804" s="1" t="str">
        <f>IF(M804="", "", IF(COUNTIF('Intro &amp; Setup'!$AP$17:$AS$31, M804)&gt;0, "", "X"))</f>
        <v/>
      </c>
      <c r="AZ804" s="40" t="str">
        <f>IF(N804="", "", IF(COUNTIF('Intro &amp; Setup'!$AP$17:$AS$31, N804)&gt;0, "", "X"))</f>
        <v/>
      </c>
      <c r="BB804" s="55" t="str">
        <f t="shared" si="147"/>
        <v/>
      </c>
      <c r="BC804" s="56" t="str">
        <f t="shared" si="147"/>
        <v/>
      </c>
      <c r="BE804" s="13" t="str">
        <f t="shared" si="148"/>
        <v/>
      </c>
      <c r="BG804" s="13" t="str">
        <f t="shared" si="149"/>
        <v/>
      </c>
    </row>
    <row r="805" spans="1:59" x14ac:dyDescent="0.25">
      <c r="A805" s="2"/>
      <c r="B805" s="72"/>
      <c r="C805" s="73"/>
      <c r="D805" s="74"/>
      <c r="E805" s="74"/>
      <c r="F805" s="75"/>
      <c r="G805" s="74"/>
      <c r="H805" s="76"/>
      <c r="I805" s="74"/>
      <c r="J805" s="77"/>
      <c r="K805" s="72"/>
      <c r="L805" s="75"/>
      <c r="M805" s="75"/>
      <c r="N805" s="78"/>
      <c r="O805" s="79"/>
      <c r="P805" s="2"/>
      <c r="Q805" s="13" t="str">
        <f t="shared" si="142"/>
        <v/>
      </c>
      <c r="R805" s="2"/>
      <c r="T805" s="13" t="str">
        <f t="shared" si="143"/>
        <v/>
      </c>
      <c r="V805" s="13" t="str">
        <f t="shared" si="144"/>
        <v/>
      </c>
      <c r="W805" s="24" t="str">
        <f t="shared" si="145"/>
        <v/>
      </c>
      <c r="Y805" s="46" t="str">
        <f t="shared" si="146"/>
        <v/>
      </c>
      <c r="AA805" s="31" t="str">
        <f t="shared" si="150"/>
        <v/>
      </c>
      <c r="AB805" s="10" t="str">
        <f t="shared" si="150"/>
        <v/>
      </c>
      <c r="AC805" s="10" t="str">
        <f t="shared" si="150"/>
        <v/>
      </c>
      <c r="AD805" s="10" t="str">
        <f t="shared" si="150"/>
        <v/>
      </c>
      <c r="AE805" s="10" t="str">
        <f t="shared" si="150"/>
        <v/>
      </c>
      <c r="AF805" s="10" t="str">
        <f t="shared" si="150"/>
        <v/>
      </c>
      <c r="AG805" s="10" t="str">
        <f t="shared" si="150"/>
        <v/>
      </c>
      <c r="AH805" s="10" t="str">
        <f t="shared" si="150"/>
        <v/>
      </c>
      <c r="AI805" s="10" t="str">
        <f t="shared" si="150"/>
        <v/>
      </c>
      <c r="AJ805" s="10" t="str">
        <f t="shared" si="150"/>
        <v/>
      </c>
      <c r="AK805" s="10" t="str">
        <f t="shared" si="150"/>
        <v/>
      </c>
      <c r="AL805" s="10" t="str">
        <f t="shared" si="150"/>
        <v/>
      </c>
      <c r="AM805" s="10" t="str">
        <f t="shared" si="150"/>
        <v/>
      </c>
      <c r="AN805" s="10" t="str">
        <f t="shared" si="150"/>
        <v/>
      </c>
      <c r="AO805" s="32" t="str">
        <f t="shared" si="150"/>
        <v/>
      </c>
      <c r="AU805" s="13" t="str">
        <f>IF($F805="", "", IF(COUNTIF('Intro &amp; Setup'!$T$17:$Y$26, $F805)&gt;0, "", "X"))</f>
        <v/>
      </c>
      <c r="AW805" s="39" t="str">
        <f>IF(K805="", "", IF(COUNTIF('Intro &amp; Setup'!$AP$17:$AS$31, K805)&gt;0, "", "X"))</f>
        <v/>
      </c>
      <c r="AX805" s="1" t="str">
        <f>IF(L805="", "", IF(COUNTIF('Intro &amp; Setup'!$AP$17:$AS$31, L805)&gt;0, "", "X"))</f>
        <v/>
      </c>
      <c r="AY805" s="1" t="str">
        <f>IF(M805="", "", IF(COUNTIF('Intro &amp; Setup'!$AP$17:$AS$31, M805)&gt;0, "", "X"))</f>
        <v/>
      </c>
      <c r="AZ805" s="40" t="str">
        <f>IF(N805="", "", IF(COUNTIF('Intro &amp; Setup'!$AP$17:$AS$31, N805)&gt;0, "", "X"))</f>
        <v/>
      </c>
      <c r="BB805" s="55" t="str">
        <f t="shared" si="147"/>
        <v/>
      </c>
      <c r="BC805" s="56" t="str">
        <f t="shared" si="147"/>
        <v/>
      </c>
      <c r="BE805" s="13" t="str">
        <f t="shared" si="148"/>
        <v/>
      </c>
      <c r="BG805" s="13" t="str">
        <f t="shared" si="149"/>
        <v/>
      </c>
    </row>
    <row r="806" spans="1:59" x14ac:dyDescent="0.25">
      <c r="A806" s="2"/>
      <c r="B806" s="72"/>
      <c r="C806" s="73"/>
      <c r="D806" s="74"/>
      <c r="E806" s="74"/>
      <c r="F806" s="75"/>
      <c r="G806" s="74"/>
      <c r="H806" s="76"/>
      <c r="I806" s="74"/>
      <c r="J806" s="77"/>
      <c r="K806" s="72"/>
      <c r="L806" s="75"/>
      <c r="M806" s="75"/>
      <c r="N806" s="78"/>
      <c r="O806" s="79"/>
      <c r="P806" s="2"/>
      <c r="Q806" s="13" t="str">
        <f t="shared" si="142"/>
        <v/>
      </c>
      <c r="R806" s="2"/>
      <c r="T806" s="13" t="str">
        <f t="shared" si="143"/>
        <v/>
      </c>
      <c r="V806" s="13" t="str">
        <f t="shared" si="144"/>
        <v/>
      </c>
      <c r="W806" s="24" t="str">
        <f t="shared" si="145"/>
        <v/>
      </c>
      <c r="Y806" s="46" t="str">
        <f t="shared" si="146"/>
        <v/>
      </c>
      <c r="AA806" s="31" t="str">
        <f t="shared" si="150"/>
        <v/>
      </c>
      <c r="AB806" s="10" t="str">
        <f t="shared" si="150"/>
        <v/>
      </c>
      <c r="AC806" s="10" t="str">
        <f t="shared" si="150"/>
        <v/>
      </c>
      <c r="AD806" s="10" t="str">
        <f t="shared" si="150"/>
        <v/>
      </c>
      <c r="AE806" s="10" t="str">
        <f t="shared" si="150"/>
        <v/>
      </c>
      <c r="AF806" s="10" t="str">
        <f t="shared" si="150"/>
        <v/>
      </c>
      <c r="AG806" s="10" t="str">
        <f t="shared" si="150"/>
        <v/>
      </c>
      <c r="AH806" s="10" t="str">
        <f t="shared" si="150"/>
        <v/>
      </c>
      <c r="AI806" s="10" t="str">
        <f t="shared" si="150"/>
        <v/>
      </c>
      <c r="AJ806" s="10" t="str">
        <f t="shared" si="150"/>
        <v/>
      </c>
      <c r="AK806" s="10" t="str">
        <f t="shared" si="150"/>
        <v/>
      </c>
      <c r="AL806" s="10" t="str">
        <f t="shared" si="150"/>
        <v/>
      </c>
      <c r="AM806" s="10" t="str">
        <f t="shared" si="150"/>
        <v/>
      </c>
      <c r="AN806" s="10" t="str">
        <f t="shared" si="150"/>
        <v/>
      </c>
      <c r="AO806" s="32" t="str">
        <f t="shared" si="150"/>
        <v/>
      </c>
      <c r="AU806" s="13" t="str">
        <f>IF($F806="", "", IF(COUNTIF('Intro &amp; Setup'!$T$17:$Y$26, $F806)&gt;0, "", "X"))</f>
        <v/>
      </c>
      <c r="AW806" s="39" t="str">
        <f>IF(K806="", "", IF(COUNTIF('Intro &amp; Setup'!$AP$17:$AS$31, K806)&gt;0, "", "X"))</f>
        <v/>
      </c>
      <c r="AX806" s="1" t="str">
        <f>IF(L806="", "", IF(COUNTIF('Intro &amp; Setup'!$AP$17:$AS$31, L806)&gt;0, "", "X"))</f>
        <v/>
      </c>
      <c r="AY806" s="1" t="str">
        <f>IF(M806="", "", IF(COUNTIF('Intro &amp; Setup'!$AP$17:$AS$31, M806)&gt;0, "", "X"))</f>
        <v/>
      </c>
      <c r="AZ806" s="40" t="str">
        <f>IF(N806="", "", IF(COUNTIF('Intro &amp; Setup'!$AP$17:$AS$31, N806)&gt;0, "", "X"))</f>
        <v/>
      </c>
      <c r="BB806" s="55" t="str">
        <f t="shared" si="147"/>
        <v/>
      </c>
      <c r="BC806" s="56" t="str">
        <f t="shared" si="147"/>
        <v/>
      </c>
      <c r="BE806" s="13" t="str">
        <f t="shared" si="148"/>
        <v/>
      </c>
      <c r="BG806" s="13" t="str">
        <f t="shared" si="149"/>
        <v/>
      </c>
    </row>
    <row r="807" spans="1:59" x14ac:dyDescent="0.25">
      <c r="A807" s="2"/>
      <c r="B807" s="72"/>
      <c r="C807" s="73"/>
      <c r="D807" s="74"/>
      <c r="E807" s="74"/>
      <c r="F807" s="75"/>
      <c r="G807" s="74"/>
      <c r="H807" s="76"/>
      <c r="I807" s="74"/>
      <c r="J807" s="77"/>
      <c r="K807" s="72"/>
      <c r="L807" s="75"/>
      <c r="M807" s="75"/>
      <c r="N807" s="78"/>
      <c r="O807" s="79"/>
      <c r="P807" s="2"/>
      <c r="Q807" s="13" t="str">
        <f t="shared" si="142"/>
        <v/>
      </c>
      <c r="R807" s="2"/>
      <c r="T807" s="13" t="str">
        <f t="shared" si="143"/>
        <v/>
      </c>
      <c r="V807" s="13" t="str">
        <f t="shared" si="144"/>
        <v/>
      </c>
      <c r="W807" s="24" t="str">
        <f t="shared" si="145"/>
        <v/>
      </c>
      <c r="Y807" s="46" t="str">
        <f t="shared" si="146"/>
        <v/>
      </c>
      <c r="AA807" s="31" t="str">
        <f t="shared" si="150"/>
        <v/>
      </c>
      <c r="AB807" s="10" t="str">
        <f t="shared" si="150"/>
        <v/>
      </c>
      <c r="AC807" s="10" t="str">
        <f t="shared" si="150"/>
        <v/>
      </c>
      <c r="AD807" s="10" t="str">
        <f t="shared" si="150"/>
        <v/>
      </c>
      <c r="AE807" s="10" t="str">
        <f t="shared" si="150"/>
        <v/>
      </c>
      <c r="AF807" s="10" t="str">
        <f t="shared" si="150"/>
        <v/>
      </c>
      <c r="AG807" s="10" t="str">
        <f t="shared" si="150"/>
        <v/>
      </c>
      <c r="AH807" s="10" t="str">
        <f t="shared" si="150"/>
        <v/>
      </c>
      <c r="AI807" s="10" t="str">
        <f t="shared" si="150"/>
        <v/>
      </c>
      <c r="AJ807" s="10" t="str">
        <f t="shared" si="150"/>
        <v/>
      </c>
      <c r="AK807" s="10" t="str">
        <f t="shared" si="150"/>
        <v/>
      </c>
      <c r="AL807" s="10" t="str">
        <f t="shared" si="150"/>
        <v/>
      </c>
      <c r="AM807" s="10" t="str">
        <f t="shared" si="150"/>
        <v/>
      </c>
      <c r="AN807" s="10" t="str">
        <f t="shared" si="150"/>
        <v/>
      </c>
      <c r="AO807" s="32" t="str">
        <f t="shared" si="150"/>
        <v/>
      </c>
      <c r="AU807" s="13" t="str">
        <f>IF($F807="", "", IF(COUNTIF('Intro &amp; Setup'!$T$17:$Y$26, $F807)&gt;0, "", "X"))</f>
        <v/>
      </c>
      <c r="AW807" s="39" t="str">
        <f>IF(K807="", "", IF(COUNTIF('Intro &amp; Setup'!$AP$17:$AS$31, K807)&gt;0, "", "X"))</f>
        <v/>
      </c>
      <c r="AX807" s="1" t="str">
        <f>IF(L807="", "", IF(COUNTIF('Intro &amp; Setup'!$AP$17:$AS$31, L807)&gt;0, "", "X"))</f>
        <v/>
      </c>
      <c r="AY807" s="1" t="str">
        <f>IF(M807="", "", IF(COUNTIF('Intro &amp; Setup'!$AP$17:$AS$31, M807)&gt;0, "", "X"))</f>
        <v/>
      </c>
      <c r="AZ807" s="40" t="str">
        <f>IF(N807="", "", IF(COUNTIF('Intro &amp; Setup'!$AP$17:$AS$31, N807)&gt;0, "", "X"))</f>
        <v/>
      </c>
      <c r="BB807" s="55" t="str">
        <f t="shared" si="147"/>
        <v/>
      </c>
      <c r="BC807" s="56" t="str">
        <f t="shared" si="147"/>
        <v/>
      </c>
      <c r="BE807" s="13" t="str">
        <f t="shared" si="148"/>
        <v/>
      </c>
      <c r="BG807" s="13" t="str">
        <f t="shared" si="149"/>
        <v/>
      </c>
    </row>
    <row r="808" spans="1:59" x14ac:dyDescent="0.25">
      <c r="A808" s="2"/>
      <c r="B808" s="72"/>
      <c r="C808" s="73"/>
      <c r="D808" s="74"/>
      <c r="E808" s="74"/>
      <c r="F808" s="75"/>
      <c r="G808" s="74"/>
      <c r="H808" s="76"/>
      <c r="I808" s="74"/>
      <c r="J808" s="77"/>
      <c r="K808" s="72"/>
      <c r="L808" s="75"/>
      <c r="M808" s="75"/>
      <c r="N808" s="78"/>
      <c r="O808" s="79"/>
      <c r="P808" s="2"/>
      <c r="Q808" s="13" t="str">
        <f t="shared" si="142"/>
        <v/>
      </c>
      <c r="R808" s="2"/>
      <c r="T808" s="13" t="str">
        <f t="shared" si="143"/>
        <v/>
      </c>
      <c r="V808" s="13" t="str">
        <f t="shared" si="144"/>
        <v/>
      </c>
      <c r="W808" s="24" t="str">
        <f t="shared" si="145"/>
        <v/>
      </c>
      <c r="Y808" s="46" t="str">
        <f t="shared" si="146"/>
        <v/>
      </c>
      <c r="AA808" s="31" t="str">
        <f t="shared" ref="AA808:AO824" si="151">IF(OR(AA$10="", $J808=""), "", IF($K808=AA$10, $Y808, 0)+IF($L808=AA$10, $Y808, 0)+IF($M808=AA$10, $Y808, 0)+IF($N808=AA$10, $Y808, 0))</f>
        <v/>
      </c>
      <c r="AB808" s="10" t="str">
        <f t="shared" si="151"/>
        <v/>
      </c>
      <c r="AC808" s="10" t="str">
        <f t="shared" si="151"/>
        <v/>
      </c>
      <c r="AD808" s="10" t="str">
        <f t="shared" si="151"/>
        <v/>
      </c>
      <c r="AE808" s="10" t="str">
        <f t="shared" si="151"/>
        <v/>
      </c>
      <c r="AF808" s="10" t="str">
        <f t="shared" si="151"/>
        <v/>
      </c>
      <c r="AG808" s="10" t="str">
        <f t="shared" si="151"/>
        <v/>
      </c>
      <c r="AH808" s="10" t="str">
        <f t="shared" si="151"/>
        <v/>
      </c>
      <c r="AI808" s="10" t="str">
        <f t="shared" si="151"/>
        <v/>
      </c>
      <c r="AJ808" s="10" t="str">
        <f t="shared" si="151"/>
        <v/>
      </c>
      <c r="AK808" s="10" t="str">
        <f t="shared" si="151"/>
        <v/>
      </c>
      <c r="AL808" s="10" t="str">
        <f t="shared" si="151"/>
        <v/>
      </c>
      <c r="AM808" s="10" t="str">
        <f t="shared" si="151"/>
        <v/>
      </c>
      <c r="AN808" s="10" t="str">
        <f t="shared" si="151"/>
        <v/>
      </c>
      <c r="AO808" s="32" t="str">
        <f t="shared" si="151"/>
        <v/>
      </c>
      <c r="AU808" s="13" t="str">
        <f>IF($F808="", "", IF(COUNTIF('Intro &amp; Setup'!$T$17:$Y$26, $F808)&gt;0, "", "X"))</f>
        <v/>
      </c>
      <c r="AW808" s="39" t="str">
        <f>IF(K808="", "", IF(COUNTIF('Intro &amp; Setup'!$AP$17:$AS$31, K808)&gt;0, "", "X"))</f>
        <v/>
      </c>
      <c r="AX808" s="1" t="str">
        <f>IF(L808="", "", IF(COUNTIF('Intro &amp; Setup'!$AP$17:$AS$31, L808)&gt;0, "", "X"))</f>
        <v/>
      </c>
      <c r="AY808" s="1" t="str">
        <f>IF(M808="", "", IF(COUNTIF('Intro &amp; Setup'!$AP$17:$AS$31, M808)&gt;0, "", "X"))</f>
        <v/>
      </c>
      <c r="AZ808" s="40" t="str">
        <f>IF(N808="", "", IF(COUNTIF('Intro &amp; Setup'!$AP$17:$AS$31, N808)&gt;0, "", "X"))</f>
        <v/>
      </c>
      <c r="BB808" s="55" t="str">
        <f t="shared" si="147"/>
        <v/>
      </c>
      <c r="BC808" s="56" t="str">
        <f t="shared" si="147"/>
        <v/>
      </c>
      <c r="BE808" s="13" t="str">
        <f t="shared" si="148"/>
        <v/>
      </c>
      <c r="BG808" s="13" t="str">
        <f t="shared" si="149"/>
        <v/>
      </c>
    </row>
    <row r="809" spans="1:59" x14ac:dyDescent="0.25">
      <c r="A809" s="2"/>
      <c r="B809" s="72"/>
      <c r="C809" s="73"/>
      <c r="D809" s="74"/>
      <c r="E809" s="74"/>
      <c r="F809" s="75"/>
      <c r="G809" s="74"/>
      <c r="H809" s="76"/>
      <c r="I809" s="74"/>
      <c r="J809" s="77"/>
      <c r="K809" s="72"/>
      <c r="L809" s="75"/>
      <c r="M809" s="75"/>
      <c r="N809" s="78"/>
      <c r="O809" s="79"/>
      <c r="P809" s="2"/>
      <c r="Q809" s="13" t="str">
        <f t="shared" si="142"/>
        <v/>
      </c>
      <c r="R809" s="2"/>
      <c r="T809" s="13" t="str">
        <f t="shared" si="143"/>
        <v/>
      </c>
      <c r="V809" s="13" t="str">
        <f t="shared" si="144"/>
        <v/>
      </c>
      <c r="W809" s="24" t="str">
        <f t="shared" si="145"/>
        <v/>
      </c>
      <c r="Y809" s="46" t="str">
        <f t="shared" si="146"/>
        <v/>
      </c>
      <c r="AA809" s="31" t="str">
        <f t="shared" si="151"/>
        <v/>
      </c>
      <c r="AB809" s="10" t="str">
        <f t="shared" si="151"/>
        <v/>
      </c>
      <c r="AC809" s="10" t="str">
        <f t="shared" si="151"/>
        <v/>
      </c>
      <c r="AD809" s="10" t="str">
        <f t="shared" si="151"/>
        <v/>
      </c>
      <c r="AE809" s="10" t="str">
        <f t="shared" si="151"/>
        <v/>
      </c>
      <c r="AF809" s="10" t="str">
        <f t="shared" si="151"/>
        <v/>
      </c>
      <c r="AG809" s="10" t="str">
        <f t="shared" si="151"/>
        <v/>
      </c>
      <c r="AH809" s="10" t="str">
        <f t="shared" si="151"/>
        <v/>
      </c>
      <c r="AI809" s="10" t="str">
        <f t="shared" si="151"/>
        <v/>
      </c>
      <c r="AJ809" s="10" t="str">
        <f t="shared" si="151"/>
        <v/>
      </c>
      <c r="AK809" s="10" t="str">
        <f t="shared" si="151"/>
        <v/>
      </c>
      <c r="AL809" s="10" t="str">
        <f t="shared" si="151"/>
        <v/>
      </c>
      <c r="AM809" s="10" t="str">
        <f t="shared" si="151"/>
        <v/>
      </c>
      <c r="AN809" s="10" t="str">
        <f t="shared" si="151"/>
        <v/>
      </c>
      <c r="AO809" s="32" t="str">
        <f t="shared" si="151"/>
        <v/>
      </c>
      <c r="AU809" s="13" t="str">
        <f>IF($F809="", "", IF(COUNTIF('Intro &amp; Setup'!$T$17:$Y$26, $F809)&gt;0, "", "X"))</f>
        <v/>
      </c>
      <c r="AW809" s="39" t="str">
        <f>IF(K809="", "", IF(COUNTIF('Intro &amp; Setup'!$AP$17:$AS$31, K809)&gt;0, "", "X"))</f>
        <v/>
      </c>
      <c r="AX809" s="1" t="str">
        <f>IF(L809="", "", IF(COUNTIF('Intro &amp; Setup'!$AP$17:$AS$31, L809)&gt;0, "", "X"))</f>
        <v/>
      </c>
      <c r="AY809" s="1" t="str">
        <f>IF(M809="", "", IF(COUNTIF('Intro &amp; Setup'!$AP$17:$AS$31, M809)&gt;0, "", "X"))</f>
        <v/>
      </c>
      <c r="AZ809" s="40" t="str">
        <f>IF(N809="", "", IF(COUNTIF('Intro &amp; Setup'!$AP$17:$AS$31, N809)&gt;0, "", "X"))</f>
        <v/>
      </c>
      <c r="BB809" s="55" t="str">
        <f t="shared" si="147"/>
        <v/>
      </c>
      <c r="BC809" s="56" t="str">
        <f t="shared" si="147"/>
        <v/>
      </c>
      <c r="BE809" s="13" t="str">
        <f t="shared" si="148"/>
        <v/>
      </c>
      <c r="BG809" s="13" t="str">
        <f t="shared" si="149"/>
        <v/>
      </c>
    </row>
    <row r="810" spans="1:59" x14ac:dyDescent="0.25">
      <c r="A810" s="2"/>
      <c r="B810" s="72"/>
      <c r="C810" s="73"/>
      <c r="D810" s="74"/>
      <c r="E810" s="74"/>
      <c r="F810" s="75"/>
      <c r="G810" s="74"/>
      <c r="H810" s="76"/>
      <c r="I810" s="74"/>
      <c r="J810" s="77"/>
      <c r="K810" s="72"/>
      <c r="L810" s="75"/>
      <c r="M810" s="75"/>
      <c r="N810" s="78"/>
      <c r="O810" s="79"/>
      <c r="P810" s="2"/>
      <c r="Q810" s="13" t="str">
        <f t="shared" si="142"/>
        <v/>
      </c>
      <c r="R810" s="2"/>
      <c r="T810" s="13" t="str">
        <f t="shared" si="143"/>
        <v/>
      </c>
      <c r="V810" s="13" t="str">
        <f t="shared" si="144"/>
        <v/>
      </c>
      <c r="W810" s="24" t="str">
        <f t="shared" si="145"/>
        <v/>
      </c>
      <c r="Y810" s="46" t="str">
        <f t="shared" si="146"/>
        <v/>
      </c>
      <c r="AA810" s="31" t="str">
        <f t="shared" si="151"/>
        <v/>
      </c>
      <c r="AB810" s="10" t="str">
        <f t="shared" si="151"/>
        <v/>
      </c>
      <c r="AC810" s="10" t="str">
        <f t="shared" si="151"/>
        <v/>
      </c>
      <c r="AD810" s="10" t="str">
        <f t="shared" si="151"/>
        <v/>
      </c>
      <c r="AE810" s="10" t="str">
        <f t="shared" si="151"/>
        <v/>
      </c>
      <c r="AF810" s="10" t="str">
        <f t="shared" si="151"/>
        <v/>
      </c>
      <c r="AG810" s="10" t="str">
        <f t="shared" si="151"/>
        <v/>
      </c>
      <c r="AH810" s="10" t="str">
        <f t="shared" si="151"/>
        <v/>
      </c>
      <c r="AI810" s="10" t="str">
        <f t="shared" si="151"/>
        <v/>
      </c>
      <c r="AJ810" s="10" t="str">
        <f t="shared" si="151"/>
        <v/>
      </c>
      <c r="AK810" s="10" t="str">
        <f t="shared" si="151"/>
        <v/>
      </c>
      <c r="AL810" s="10" t="str">
        <f t="shared" si="151"/>
        <v/>
      </c>
      <c r="AM810" s="10" t="str">
        <f t="shared" si="151"/>
        <v/>
      </c>
      <c r="AN810" s="10" t="str">
        <f t="shared" si="151"/>
        <v/>
      </c>
      <c r="AO810" s="32" t="str">
        <f t="shared" si="151"/>
        <v/>
      </c>
      <c r="AU810" s="13" t="str">
        <f>IF($F810="", "", IF(COUNTIF('Intro &amp; Setup'!$T$17:$Y$26, $F810)&gt;0, "", "X"))</f>
        <v/>
      </c>
      <c r="AW810" s="39" t="str">
        <f>IF(K810="", "", IF(COUNTIF('Intro &amp; Setup'!$AP$17:$AS$31, K810)&gt;0, "", "X"))</f>
        <v/>
      </c>
      <c r="AX810" s="1" t="str">
        <f>IF(L810="", "", IF(COUNTIF('Intro &amp; Setup'!$AP$17:$AS$31, L810)&gt;0, "", "X"))</f>
        <v/>
      </c>
      <c r="AY810" s="1" t="str">
        <f>IF(M810="", "", IF(COUNTIF('Intro &amp; Setup'!$AP$17:$AS$31, M810)&gt;0, "", "X"))</f>
        <v/>
      </c>
      <c r="AZ810" s="40" t="str">
        <f>IF(N810="", "", IF(COUNTIF('Intro &amp; Setup'!$AP$17:$AS$31, N810)&gt;0, "", "X"))</f>
        <v/>
      </c>
      <c r="BB810" s="55" t="str">
        <f t="shared" si="147"/>
        <v/>
      </c>
      <c r="BC810" s="56" t="str">
        <f t="shared" si="147"/>
        <v/>
      </c>
      <c r="BE810" s="13" t="str">
        <f t="shared" si="148"/>
        <v/>
      </c>
      <c r="BG810" s="13" t="str">
        <f t="shared" si="149"/>
        <v/>
      </c>
    </row>
    <row r="811" spans="1:59" x14ac:dyDescent="0.25">
      <c r="A811" s="2"/>
      <c r="B811" s="72"/>
      <c r="C811" s="73"/>
      <c r="D811" s="74"/>
      <c r="E811" s="74"/>
      <c r="F811" s="75"/>
      <c r="G811" s="74"/>
      <c r="H811" s="76"/>
      <c r="I811" s="74"/>
      <c r="J811" s="77"/>
      <c r="K811" s="72"/>
      <c r="L811" s="75"/>
      <c r="M811" s="75"/>
      <c r="N811" s="78"/>
      <c r="O811" s="79"/>
      <c r="P811" s="2"/>
      <c r="Q811" s="13" t="str">
        <f t="shared" si="142"/>
        <v/>
      </c>
      <c r="R811" s="2"/>
      <c r="T811" s="13" t="str">
        <f t="shared" si="143"/>
        <v/>
      </c>
      <c r="V811" s="13" t="str">
        <f t="shared" si="144"/>
        <v/>
      </c>
      <c r="W811" s="24" t="str">
        <f t="shared" si="145"/>
        <v/>
      </c>
      <c r="Y811" s="46" t="str">
        <f t="shared" si="146"/>
        <v/>
      </c>
      <c r="AA811" s="31" t="str">
        <f t="shared" si="151"/>
        <v/>
      </c>
      <c r="AB811" s="10" t="str">
        <f t="shared" si="151"/>
        <v/>
      </c>
      <c r="AC811" s="10" t="str">
        <f t="shared" si="151"/>
        <v/>
      </c>
      <c r="AD811" s="10" t="str">
        <f t="shared" si="151"/>
        <v/>
      </c>
      <c r="AE811" s="10" t="str">
        <f t="shared" si="151"/>
        <v/>
      </c>
      <c r="AF811" s="10" t="str">
        <f t="shared" si="151"/>
        <v/>
      </c>
      <c r="AG811" s="10" t="str">
        <f t="shared" si="151"/>
        <v/>
      </c>
      <c r="AH811" s="10" t="str">
        <f t="shared" si="151"/>
        <v/>
      </c>
      <c r="AI811" s="10" t="str">
        <f t="shared" si="151"/>
        <v/>
      </c>
      <c r="AJ811" s="10" t="str">
        <f t="shared" si="151"/>
        <v/>
      </c>
      <c r="AK811" s="10" t="str">
        <f t="shared" si="151"/>
        <v/>
      </c>
      <c r="AL811" s="10" t="str">
        <f t="shared" si="151"/>
        <v/>
      </c>
      <c r="AM811" s="10" t="str">
        <f t="shared" si="151"/>
        <v/>
      </c>
      <c r="AN811" s="10" t="str">
        <f t="shared" si="151"/>
        <v/>
      </c>
      <c r="AO811" s="32" t="str">
        <f t="shared" si="151"/>
        <v/>
      </c>
      <c r="AU811" s="13" t="str">
        <f>IF($F811="", "", IF(COUNTIF('Intro &amp; Setup'!$T$17:$Y$26, $F811)&gt;0, "", "X"))</f>
        <v/>
      </c>
      <c r="AW811" s="39" t="str">
        <f>IF(K811="", "", IF(COUNTIF('Intro &amp; Setup'!$AP$17:$AS$31, K811)&gt;0, "", "X"))</f>
        <v/>
      </c>
      <c r="AX811" s="1" t="str">
        <f>IF(L811="", "", IF(COUNTIF('Intro &amp; Setup'!$AP$17:$AS$31, L811)&gt;0, "", "X"))</f>
        <v/>
      </c>
      <c r="AY811" s="1" t="str">
        <f>IF(M811="", "", IF(COUNTIF('Intro &amp; Setup'!$AP$17:$AS$31, M811)&gt;0, "", "X"))</f>
        <v/>
      </c>
      <c r="AZ811" s="40" t="str">
        <f>IF(N811="", "", IF(COUNTIF('Intro &amp; Setup'!$AP$17:$AS$31, N811)&gt;0, "", "X"))</f>
        <v/>
      </c>
      <c r="BB811" s="55" t="str">
        <f t="shared" si="147"/>
        <v/>
      </c>
      <c r="BC811" s="56" t="str">
        <f t="shared" si="147"/>
        <v/>
      </c>
      <c r="BE811" s="13" t="str">
        <f t="shared" si="148"/>
        <v/>
      </c>
      <c r="BG811" s="13" t="str">
        <f t="shared" si="149"/>
        <v/>
      </c>
    </row>
    <row r="812" spans="1:59" x14ac:dyDescent="0.25">
      <c r="A812" s="2"/>
      <c r="B812" s="72"/>
      <c r="C812" s="73"/>
      <c r="D812" s="74"/>
      <c r="E812" s="74"/>
      <c r="F812" s="75"/>
      <c r="G812" s="74"/>
      <c r="H812" s="76"/>
      <c r="I812" s="74"/>
      <c r="J812" s="77"/>
      <c r="K812" s="72"/>
      <c r="L812" s="75"/>
      <c r="M812" s="75"/>
      <c r="N812" s="78"/>
      <c r="O812" s="79"/>
      <c r="P812" s="2"/>
      <c r="Q812" s="13" t="str">
        <f t="shared" si="142"/>
        <v/>
      </c>
      <c r="R812" s="2"/>
      <c r="T812" s="13" t="str">
        <f t="shared" si="143"/>
        <v/>
      </c>
      <c r="V812" s="13" t="str">
        <f t="shared" si="144"/>
        <v/>
      </c>
      <c r="W812" s="24" t="str">
        <f t="shared" si="145"/>
        <v/>
      </c>
      <c r="Y812" s="46" t="str">
        <f t="shared" si="146"/>
        <v/>
      </c>
      <c r="AA812" s="31" t="str">
        <f t="shared" si="151"/>
        <v/>
      </c>
      <c r="AB812" s="10" t="str">
        <f t="shared" si="151"/>
        <v/>
      </c>
      <c r="AC812" s="10" t="str">
        <f t="shared" si="151"/>
        <v/>
      </c>
      <c r="AD812" s="10" t="str">
        <f t="shared" si="151"/>
        <v/>
      </c>
      <c r="AE812" s="10" t="str">
        <f t="shared" si="151"/>
        <v/>
      </c>
      <c r="AF812" s="10" t="str">
        <f t="shared" si="151"/>
        <v/>
      </c>
      <c r="AG812" s="10" t="str">
        <f t="shared" si="151"/>
        <v/>
      </c>
      <c r="AH812" s="10" t="str">
        <f t="shared" si="151"/>
        <v/>
      </c>
      <c r="AI812" s="10" t="str">
        <f t="shared" si="151"/>
        <v/>
      </c>
      <c r="AJ812" s="10" t="str">
        <f t="shared" si="151"/>
        <v/>
      </c>
      <c r="AK812" s="10" t="str">
        <f t="shared" si="151"/>
        <v/>
      </c>
      <c r="AL812" s="10" t="str">
        <f t="shared" si="151"/>
        <v/>
      </c>
      <c r="AM812" s="10" t="str">
        <f t="shared" si="151"/>
        <v/>
      </c>
      <c r="AN812" s="10" t="str">
        <f t="shared" si="151"/>
        <v/>
      </c>
      <c r="AO812" s="32" t="str">
        <f t="shared" si="151"/>
        <v/>
      </c>
      <c r="AU812" s="13" t="str">
        <f>IF($F812="", "", IF(COUNTIF('Intro &amp; Setup'!$T$17:$Y$26, $F812)&gt;0, "", "X"))</f>
        <v/>
      </c>
      <c r="AW812" s="39" t="str">
        <f>IF(K812="", "", IF(COUNTIF('Intro &amp; Setup'!$AP$17:$AS$31, K812)&gt;0, "", "X"))</f>
        <v/>
      </c>
      <c r="AX812" s="1" t="str">
        <f>IF(L812="", "", IF(COUNTIF('Intro &amp; Setup'!$AP$17:$AS$31, L812)&gt;0, "", "X"))</f>
        <v/>
      </c>
      <c r="AY812" s="1" t="str">
        <f>IF(M812="", "", IF(COUNTIF('Intro &amp; Setup'!$AP$17:$AS$31, M812)&gt;0, "", "X"))</f>
        <v/>
      </c>
      <c r="AZ812" s="40" t="str">
        <f>IF(N812="", "", IF(COUNTIF('Intro &amp; Setup'!$AP$17:$AS$31, N812)&gt;0, "", "X"))</f>
        <v/>
      </c>
      <c r="BB812" s="55" t="str">
        <f t="shared" si="147"/>
        <v/>
      </c>
      <c r="BC812" s="56" t="str">
        <f t="shared" si="147"/>
        <v/>
      </c>
      <c r="BE812" s="13" t="str">
        <f t="shared" si="148"/>
        <v/>
      </c>
      <c r="BG812" s="13" t="str">
        <f t="shared" si="149"/>
        <v/>
      </c>
    </row>
    <row r="813" spans="1:59" x14ac:dyDescent="0.25">
      <c r="A813" s="2"/>
      <c r="B813" s="72"/>
      <c r="C813" s="73"/>
      <c r="D813" s="74"/>
      <c r="E813" s="74"/>
      <c r="F813" s="75"/>
      <c r="G813" s="74"/>
      <c r="H813" s="76"/>
      <c r="I813" s="74"/>
      <c r="J813" s="77"/>
      <c r="K813" s="72"/>
      <c r="L813" s="75"/>
      <c r="M813" s="75"/>
      <c r="N813" s="78"/>
      <c r="O813" s="79"/>
      <c r="P813" s="2"/>
      <c r="Q813" s="13" t="str">
        <f t="shared" si="142"/>
        <v/>
      </c>
      <c r="R813" s="2"/>
      <c r="T813" s="13" t="str">
        <f t="shared" si="143"/>
        <v/>
      </c>
      <c r="V813" s="13" t="str">
        <f t="shared" si="144"/>
        <v/>
      </c>
      <c r="W813" s="24" t="str">
        <f t="shared" si="145"/>
        <v/>
      </c>
      <c r="Y813" s="46" t="str">
        <f t="shared" si="146"/>
        <v/>
      </c>
      <c r="AA813" s="31" t="str">
        <f t="shared" si="151"/>
        <v/>
      </c>
      <c r="AB813" s="10" t="str">
        <f t="shared" si="151"/>
        <v/>
      </c>
      <c r="AC813" s="10" t="str">
        <f t="shared" si="151"/>
        <v/>
      </c>
      <c r="AD813" s="10" t="str">
        <f t="shared" si="151"/>
        <v/>
      </c>
      <c r="AE813" s="10" t="str">
        <f t="shared" si="151"/>
        <v/>
      </c>
      <c r="AF813" s="10" t="str">
        <f t="shared" si="151"/>
        <v/>
      </c>
      <c r="AG813" s="10" t="str">
        <f t="shared" si="151"/>
        <v/>
      </c>
      <c r="AH813" s="10" t="str">
        <f t="shared" si="151"/>
        <v/>
      </c>
      <c r="AI813" s="10" t="str">
        <f t="shared" si="151"/>
        <v/>
      </c>
      <c r="AJ813" s="10" t="str">
        <f t="shared" si="151"/>
        <v/>
      </c>
      <c r="AK813" s="10" t="str">
        <f t="shared" si="151"/>
        <v/>
      </c>
      <c r="AL813" s="10" t="str">
        <f t="shared" si="151"/>
        <v/>
      </c>
      <c r="AM813" s="10" t="str">
        <f t="shared" si="151"/>
        <v/>
      </c>
      <c r="AN813" s="10" t="str">
        <f t="shared" si="151"/>
        <v/>
      </c>
      <c r="AO813" s="32" t="str">
        <f t="shared" si="151"/>
        <v/>
      </c>
      <c r="AU813" s="13" t="str">
        <f>IF($F813="", "", IF(COUNTIF('Intro &amp; Setup'!$T$17:$Y$26, $F813)&gt;0, "", "X"))</f>
        <v/>
      </c>
      <c r="AW813" s="39" t="str">
        <f>IF(K813="", "", IF(COUNTIF('Intro &amp; Setup'!$AP$17:$AS$31, K813)&gt;0, "", "X"))</f>
        <v/>
      </c>
      <c r="AX813" s="1" t="str">
        <f>IF(L813="", "", IF(COUNTIF('Intro &amp; Setup'!$AP$17:$AS$31, L813)&gt;0, "", "X"))</f>
        <v/>
      </c>
      <c r="AY813" s="1" t="str">
        <f>IF(M813="", "", IF(COUNTIF('Intro &amp; Setup'!$AP$17:$AS$31, M813)&gt;0, "", "X"))</f>
        <v/>
      </c>
      <c r="AZ813" s="40" t="str">
        <f>IF(N813="", "", IF(COUNTIF('Intro &amp; Setup'!$AP$17:$AS$31, N813)&gt;0, "", "X"))</f>
        <v/>
      </c>
      <c r="BB813" s="55" t="str">
        <f t="shared" si="147"/>
        <v/>
      </c>
      <c r="BC813" s="56" t="str">
        <f t="shared" si="147"/>
        <v/>
      </c>
      <c r="BE813" s="13" t="str">
        <f t="shared" si="148"/>
        <v/>
      </c>
      <c r="BG813" s="13" t="str">
        <f t="shared" si="149"/>
        <v/>
      </c>
    </row>
    <row r="814" spans="1:59" x14ac:dyDescent="0.25">
      <c r="A814" s="2"/>
      <c r="B814" s="72"/>
      <c r="C814" s="73"/>
      <c r="D814" s="74"/>
      <c r="E814" s="74"/>
      <c r="F814" s="75"/>
      <c r="G814" s="74"/>
      <c r="H814" s="76"/>
      <c r="I814" s="74"/>
      <c r="J814" s="77"/>
      <c r="K814" s="72"/>
      <c r="L814" s="75"/>
      <c r="M814" s="75"/>
      <c r="N814" s="78"/>
      <c r="O814" s="79"/>
      <c r="P814" s="2"/>
      <c r="Q814" s="13" t="str">
        <f t="shared" si="142"/>
        <v/>
      </c>
      <c r="R814" s="2"/>
      <c r="T814" s="13" t="str">
        <f t="shared" si="143"/>
        <v/>
      </c>
      <c r="V814" s="13" t="str">
        <f t="shared" si="144"/>
        <v/>
      </c>
      <c r="W814" s="24" t="str">
        <f t="shared" si="145"/>
        <v/>
      </c>
      <c r="Y814" s="46" t="str">
        <f t="shared" si="146"/>
        <v/>
      </c>
      <c r="AA814" s="31" t="str">
        <f t="shared" si="151"/>
        <v/>
      </c>
      <c r="AB814" s="10" t="str">
        <f t="shared" si="151"/>
        <v/>
      </c>
      <c r="AC814" s="10" t="str">
        <f t="shared" si="151"/>
        <v/>
      </c>
      <c r="AD814" s="10" t="str">
        <f t="shared" si="151"/>
        <v/>
      </c>
      <c r="AE814" s="10" t="str">
        <f t="shared" si="151"/>
        <v/>
      </c>
      <c r="AF814" s="10" t="str">
        <f t="shared" si="151"/>
        <v/>
      </c>
      <c r="AG814" s="10" t="str">
        <f t="shared" si="151"/>
        <v/>
      </c>
      <c r="AH814" s="10" t="str">
        <f t="shared" si="151"/>
        <v/>
      </c>
      <c r="AI814" s="10" t="str">
        <f t="shared" si="151"/>
        <v/>
      </c>
      <c r="AJ814" s="10" t="str">
        <f t="shared" si="151"/>
        <v/>
      </c>
      <c r="AK814" s="10" t="str">
        <f t="shared" si="151"/>
        <v/>
      </c>
      <c r="AL814" s="10" t="str">
        <f t="shared" si="151"/>
        <v/>
      </c>
      <c r="AM814" s="10" t="str">
        <f t="shared" si="151"/>
        <v/>
      </c>
      <c r="AN814" s="10" t="str">
        <f t="shared" si="151"/>
        <v/>
      </c>
      <c r="AO814" s="32" t="str">
        <f t="shared" si="151"/>
        <v/>
      </c>
      <c r="AU814" s="13" t="str">
        <f>IF($F814="", "", IF(COUNTIF('Intro &amp; Setup'!$T$17:$Y$26, $F814)&gt;0, "", "X"))</f>
        <v/>
      </c>
      <c r="AW814" s="39" t="str">
        <f>IF(K814="", "", IF(COUNTIF('Intro &amp; Setup'!$AP$17:$AS$31, K814)&gt;0, "", "X"))</f>
        <v/>
      </c>
      <c r="AX814" s="1" t="str">
        <f>IF(L814="", "", IF(COUNTIF('Intro &amp; Setup'!$AP$17:$AS$31, L814)&gt;0, "", "X"))</f>
        <v/>
      </c>
      <c r="AY814" s="1" t="str">
        <f>IF(M814="", "", IF(COUNTIF('Intro &amp; Setup'!$AP$17:$AS$31, M814)&gt;0, "", "X"))</f>
        <v/>
      </c>
      <c r="AZ814" s="40" t="str">
        <f>IF(N814="", "", IF(COUNTIF('Intro &amp; Setup'!$AP$17:$AS$31, N814)&gt;0, "", "X"))</f>
        <v/>
      </c>
      <c r="BB814" s="55" t="str">
        <f t="shared" si="147"/>
        <v/>
      </c>
      <c r="BC814" s="56" t="str">
        <f t="shared" si="147"/>
        <v/>
      </c>
      <c r="BE814" s="13" t="str">
        <f t="shared" si="148"/>
        <v/>
      </c>
      <c r="BG814" s="13" t="str">
        <f t="shared" si="149"/>
        <v/>
      </c>
    </row>
    <row r="815" spans="1:59" x14ac:dyDescent="0.25">
      <c r="A815" s="2"/>
      <c r="B815" s="72"/>
      <c r="C815" s="73"/>
      <c r="D815" s="74"/>
      <c r="E815" s="74"/>
      <c r="F815" s="75"/>
      <c r="G815" s="74"/>
      <c r="H815" s="76"/>
      <c r="I815" s="74"/>
      <c r="J815" s="77"/>
      <c r="K815" s="72"/>
      <c r="L815" s="75"/>
      <c r="M815" s="75"/>
      <c r="N815" s="78"/>
      <c r="O815" s="79"/>
      <c r="P815" s="2"/>
      <c r="Q815" s="13" t="str">
        <f t="shared" si="142"/>
        <v/>
      </c>
      <c r="R815" s="2"/>
      <c r="T815" s="13" t="str">
        <f t="shared" si="143"/>
        <v/>
      </c>
      <c r="V815" s="13" t="str">
        <f t="shared" si="144"/>
        <v/>
      </c>
      <c r="W815" s="24" t="str">
        <f t="shared" si="145"/>
        <v/>
      </c>
      <c r="Y815" s="46" t="str">
        <f t="shared" si="146"/>
        <v/>
      </c>
      <c r="AA815" s="31" t="str">
        <f t="shared" si="151"/>
        <v/>
      </c>
      <c r="AB815" s="10" t="str">
        <f t="shared" si="151"/>
        <v/>
      </c>
      <c r="AC815" s="10" t="str">
        <f t="shared" si="151"/>
        <v/>
      </c>
      <c r="AD815" s="10" t="str">
        <f t="shared" si="151"/>
        <v/>
      </c>
      <c r="AE815" s="10" t="str">
        <f t="shared" si="151"/>
        <v/>
      </c>
      <c r="AF815" s="10" t="str">
        <f t="shared" si="151"/>
        <v/>
      </c>
      <c r="AG815" s="10" t="str">
        <f t="shared" si="151"/>
        <v/>
      </c>
      <c r="AH815" s="10" t="str">
        <f t="shared" si="151"/>
        <v/>
      </c>
      <c r="AI815" s="10" t="str">
        <f t="shared" si="151"/>
        <v/>
      </c>
      <c r="AJ815" s="10" t="str">
        <f t="shared" si="151"/>
        <v/>
      </c>
      <c r="AK815" s="10" t="str">
        <f t="shared" si="151"/>
        <v/>
      </c>
      <c r="AL815" s="10" t="str">
        <f t="shared" si="151"/>
        <v/>
      </c>
      <c r="AM815" s="10" t="str">
        <f t="shared" si="151"/>
        <v/>
      </c>
      <c r="AN815" s="10" t="str">
        <f t="shared" si="151"/>
        <v/>
      </c>
      <c r="AO815" s="32" t="str">
        <f t="shared" si="151"/>
        <v/>
      </c>
      <c r="AU815" s="13" t="str">
        <f>IF($F815="", "", IF(COUNTIF('Intro &amp; Setup'!$T$17:$Y$26, $F815)&gt;0, "", "X"))</f>
        <v/>
      </c>
      <c r="AW815" s="39" t="str">
        <f>IF(K815="", "", IF(COUNTIF('Intro &amp; Setup'!$AP$17:$AS$31, K815)&gt;0, "", "X"))</f>
        <v/>
      </c>
      <c r="AX815" s="1" t="str">
        <f>IF(L815="", "", IF(COUNTIF('Intro &amp; Setup'!$AP$17:$AS$31, L815)&gt;0, "", "X"))</f>
        <v/>
      </c>
      <c r="AY815" s="1" t="str">
        <f>IF(M815="", "", IF(COUNTIF('Intro &amp; Setup'!$AP$17:$AS$31, M815)&gt;0, "", "X"))</f>
        <v/>
      </c>
      <c r="AZ815" s="40" t="str">
        <f>IF(N815="", "", IF(COUNTIF('Intro &amp; Setup'!$AP$17:$AS$31, N815)&gt;0, "", "X"))</f>
        <v/>
      </c>
      <c r="BB815" s="55" t="str">
        <f t="shared" si="147"/>
        <v/>
      </c>
      <c r="BC815" s="56" t="str">
        <f t="shared" si="147"/>
        <v/>
      </c>
      <c r="BE815" s="13" t="str">
        <f t="shared" si="148"/>
        <v/>
      </c>
      <c r="BG815" s="13" t="str">
        <f t="shared" si="149"/>
        <v/>
      </c>
    </row>
    <row r="816" spans="1:59" x14ac:dyDescent="0.25">
      <c r="A816" s="2"/>
      <c r="B816" s="72"/>
      <c r="C816" s="73"/>
      <c r="D816" s="74"/>
      <c r="E816" s="74"/>
      <c r="F816" s="75"/>
      <c r="G816" s="74"/>
      <c r="H816" s="76"/>
      <c r="I816" s="74"/>
      <c r="J816" s="77"/>
      <c r="K816" s="72"/>
      <c r="L816" s="75"/>
      <c r="M816" s="75"/>
      <c r="N816" s="78"/>
      <c r="O816" s="79"/>
      <c r="P816" s="2"/>
      <c r="Q816" s="13" t="str">
        <f t="shared" si="142"/>
        <v/>
      </c>
      <c r="R816" s="2"/>
      <c r="T816" s="13" t="str">
        <f t="shared" si="143"/>
        <v/>
      </c>
      <c r="V816" s="13" t="str">
        <f t="shared" si="144"/>
        <v/>
      </c>
      <c r="W816" s="24" t="str">
        <f t="shared" si="145"/>
        <v/>
      </c>
      <c r="Y816" s="46" t="str">
        <f t="shared" si="146"/>
        <v/>
      </c>
      <c r="AA816" s="31" t="str">
        <f t="shared" si="151"/>
        <v/>
      </c>
      <c r="AB816" s="10" t="str">
        <f t="shared" si="151"/>
        <v/>
      </c>
      <c r="AC816" s="10" t="str">
        <f t="shared" si="151"/>
        <v/>
      </c>
      <c r="AD816" s="10" t="str">
        <f t="shared" si="151"/>
        <v/>
      </c>
      <c r="AE816" s="10" t="str">
        <f t="shared" si="151"/>
        <v/>
      </c>
      <c r="AF816" s="10" t="str">
        <f t="shared" si="151"/>
        <v/>
      </c>
      <c r="AG816" s="10" t="str">
        <f t="shared" si="151"/>
        <v/>
      </c>
      <c r="AH816" s="10" t="str">
        <f t="shared" si="151"/>
        <v/>
      </c>
      <c r="AI816" s="10" t="str">
        <f t="shared" si="151"/>
        <v/>
      </c>
      <c r="AJ816" s="10" t="str">
        <f t="shared" si="151"/>
        <v/>
      </c>
      <c r="AK816" s="10" t="str">
        <f t="shared" si="151"/>
        <v/>
      </c>
      <c r="AL816" s="10" t="str">
        <f t="shared" si="151"/>
        <v/>
      </c>
      <c r="AM816" s="10" t="str">
        <f t="shared" si="151"/>
        <v/>
      </c>
      <c r="AN816" s="10" t="str">
        <f t="shared" si="151"/>
        <v/>
      </c>
      <c r="AO816" s="32" t="str">
        <f t="shared" si="151"/>
        <v/>
      </c>
      <c r="AU816" s="13" t="str">
        <f>IF($F816="", "", IF(COUNTIF('Intro &amp; Setup'!$T$17:$Y$26, $F816)&gt;0, "", "X"))</f>
        <v/>
      </c>
      <c r="AW816" s="39" t="str">
        <f>IF(K816="", "", IF(COUNTIF('Intro &amp; Setup'!$AP$17:$AS$31, K816)&gt;0, "", "X"))</f>
        <v/>
      </c>
      <c r="AX816" s="1" t="str">
        <f>IF(L816="", "", IF(COUNTIF('Intro &amp; Setup'!$AP$17:$AS$31, L816)&gt;0, "", "X"))</f>
        <v/>
      </c>
      <c r="AY816" s="1" t="str">
        <f>IF(M816="", "", IF(COUNTIF('Intro &amp; Setup'!$AP$17:$AS$31, M816)&gt;0, "", "X"))</f>
        <v/>
      </c>
      <c r="AZ816" s="40" t="str">
        <f>IF(N816="", "", IF(COUNTIF('Intro &amp; Setup'!$AP$17:$AS$31, N816)&gt;0, "", "X"))</f>
        <v/>
      </c>
      <c r="BB816" s="55" t="str">
        <f t="shared" si="147"/>
        <v/>
      </c>
      <c r="BC816" s="56" t="str">
        <f t="shared" si="147"/>
        <v/>
      </c>
      <c r="BE816" s="13" t="str">
        <f t="shared" si="148"/>
        <v/>
      </c>
      <c r="BG816" s="13" t="str">
        <f t="shared" si="149"/>
        <v/>
      </c>
    </row>
    <row r="817" spans="1:59" x14ac:dyDescent="0.25">
      <c r="A817" s="2"/>
      <c r="B817" s="72"/>
      <c r="C817" s="73"/>
      <c r="D817" s="74"/>
      <c r="E817" s="74"/>
      <c r="F817" s="75"/>
      <c r="G817" s="74"/>
      <c r="H817" s="76"/>
      <c r="I817" s="74"/>
      <c r="J817" s="77"/>
      <c r="K817" s="72"/>
      <c r="L817" s="75"/>
      <c r="M817" s="75"/>
      <c r="N817" s="78"/>
      <c r="O817" s="79"/>
      <c r="P817" s="2"/>
      <c r="Q817" s="13" t="str">
        <f t="shared" si="142"/>
        <v/>
      </c>
      <c r="R817" s="2"/>
      <c r="T817" s="13" t="str">
        <f t="shared" si="143"/>
        <v/>
      </c>
      <c r="V817" s="13" t="str">
        <f t="shared" si="144"/>
        <v/>
      </c>
      <c r="W817" s="24" t="str">
        <f t="shared" si="145"/>
        <v/>
      </c>
      <c r="Y817" s="46" t="str">
        <f t="shared" si="146"/>
        <v/>
      </c>
      <c r="AA817" s="31" t="str">
        <f t="shared" si="151"/>
        <v/>
      </c>
      <c r="AB817" s="10" t="str">
        <f t="shared" si="151"/>
        <v/>
      </c>
      <c r="AC817" s="10" t="str">
        <f t="shared" si="151"/>
        <v/>
      </c>
      <c r="AD817" s="10" t="str">
        <f t="shared" si="151"/>
        <v/>
      </c>
      <c r="AE817" s="10" t="str">
        <f t="shared" si="151"/>
        <v/>
      </c>
      <c r="AF817" s="10" t="str">
        <f t="shared" si="151"/>
        <v/>
      </c>
      <c r="AG817" s="10" t="str">
        <f t="shared" si="151"/>
        <v/>
      </c>
      <c r="AH817" s="10" t="str">
        <f t="shared" si="151"/>
        <v/>
      </c>
      <c r="AI817" s="10" t="str">
        <f t="shared" si="151"/>
        <v/>
      </c>
      <c r="AJ817" s="10" t="str">
        <f t="shared" si="151"/>
        <v/>
      </c>
      <c r="AK817" s="10" t="str">
        <f t="shared" si="151"/>
        <v/>
      </c>
      <c r="AL817" s="10" t="str">
        <f t="shared" si="151"/>
        <v/>
      </c>
      <c r="AM817" s="10" t="str">
        <f t="shared" si="151"/>
        <v/>
      </c>
      <c r="AN817" s="10" t="str">
        <f t="shared" si="151"/>
        <v/>
      </c>
      <c r="AO817" s="32" t="str">
        <f t="shared" si="151"/>
        <v/>
      </c>
      <c r="AU817" s="13" t="str">
        <f>IF($F817="", "", IF(COUNTIF('Intro &amp; Setup'!$T$17:$Y$26, $F817)&gt;0, "", "X"))</f>
        <v/>
      </c>
      <c r="AW817" s="39" t="str">
        <f>IF(K817="", "", IF(COUNTIF('Intro &amp; Setup'!$AP$17:$AS$31, K817)&gt;0, "", "X"))</f>
        <v/>
      </c>
      <c r="AX817" s="1" t="str">
        <f>IF(L817="", "", IF(COUNTIF('Intro &amp; Setup'!$AP$17:$AS$31, L817)&gt;0, "", "X"))</f>
        <v/>
      </c>
      <c r="AY817" s="1" t="str">
        <f>IF(M817="", "", IF(COUNTIF('Intro &amp; Setup'!$AP$17:$AS$31, M817)&gt;0, "", "X"))</f>
        <v/>
      </c>
      <c r="AZ817" s="40" t="str">
        <f>IF(N817="", "", IF(COUNTIF('Intro &amp; Setup'!$AP$17:$AS$31, N817)&gt;0, "", "X"))</f>
        <v/>
      </c>
      <c r="BB817" s="55" t="str">
        <f t="shared" si="147"/>
        <v/>
      </c>
      <c r="BC817" s="56" t="str">
        <f t="shared" si="147"/>
        <v/>
      </c>
      <c r="BE817" s="13" t="str">
        <f t="shared" si="148"/>
        <v/>
      </c>
      <c r="BG817" s="13" t="str">
        <f t="shared" si="149"/>
        <v/>
      </c>
    </row>
    <row r="818" spans="1:59" x14ac:dyDescent="0.25">
      <c r="A818" s="2"/>
      <c r="B818" s="72"/>
      <c r="C818" s="73"/>
      <c r="D818" s="74"/>
      <c r="E818" s="74"/>
      <c r="F818" s="75"/>
      <c r="G818" s="74"/>
      <c r="H818" s="76"/>
      <c r="I818" s="74"/>
      <c r="J818" s="77"/>
      <c r="K818" s="72"/>
      <c r="L818" s="75"/>
      <c r="M818" s="75"/>
      <c r="N818" s="78"/>
      <c r="O818" s="79"/>
      <c r="P818" s="2"/>
      <c r="Q818" s="13" t="str">
        <f t="shared" si="142"/>
        <v/>
      </c>
      <c r="R818" s="2"/>
      <c r="T818" s="13" t="str">
        <f t="shared" si="143"/>
        <v/>
      </c>
      <c r="V818" s="13" t="str">
        <f t="shared" si="144"/>
        <v/>
      </c>
      <c r="W818" s="24" t="str">
        <f t="shared" si="145"/>
        <v/>
      </c>
      <c r="Y818" s="46" t="str">
        <f t="shared" si="146"/>
        <v/>
      </c>
      <c r="AA818" s="31" t="str">
        <f t="shared" si="151"/>
        <v/>
      </c>
      <c r="AB818" s="10" t="str">
        <f t="shared" si="151"/>
        <v/>
      </c>
      <c r="AC818" s="10" t="str">
        <f t="shared" si="151"/>
        <v/>
      </c>
      <c r="AD818" s="10" t="str">
        <f t="shared" si="151"/>
        <v/>
      </c>
      <c r="AE818" s="10" t="str">
        <f t="shared" si="151"/>
        <v/>
      </c>
      <c r="AF818" s="10" t="str">
        <f t="shared" si="151"/>
        <v/>
      </c>
      <c r="AG818" s="10" t="str">
        <f t="shared" si="151"/>
        <v/>
      </c>
      <c r="AH818" s="10" t="str">
        <f t="shared" si="151"/>
        <v/>
      </c>
      <c r="AI818" s="10" t="str">
        <f t="shared" si="151"/>
        <v/>
      </c>
      <c r="AJ818" s="10" t="str">
        <f t="shared" si="151"/>
        <v/>
      </c>
      <c r="AK818" s="10" t="str">
        <f t="shared" si="151"/>
        <v/>
      </c>
      <c r="AL818" s="10" t="str">
        <f t="shared" si="151"/>
        <v/>
      </c>
      <c r="AM818" s="10" t="str">
        <f t="shared" si="151"/>
        <v/>
      </c>
      <c r="AN818" s="10" t="str">
        <f t="shared" si="151"/>
        <v/>
      </c>
      <c r="AO818" s="32" t="str">
        <f t="shared" si="151"/>
        <v/>
      </c>
      <c r="AU818" s="13" t="str">
        <f>IF($F818="", "", IF(COUNTIF('Intro &amp; Setup'!$T$17:$Y$26, $F818)&gt;0, "", "X"))</f>
        <v/>
      </c>
      <c r="AW818" s="39" t="str">
        <f>IF(K818="", "", IF(COUNTIF('Intro &amp; Setup'!$AP$17:$AS$31, K818)&gt;0, "", "X"))</f>
        <v/>
      </c>
      <c r="AX818" s="1" t="str">
        <f>IF(L818="", "", IF(COUNTIF('Intro &amp; Setup'!$AP$17:$AS$31, L818)&gt;0, "", "X"))</f>
        <v/>
      </c>
      <c r="AY818" s="1" t="str">
        <f>IF(M818="", "", IF(COUNTIF('Intro &amp; Setup'!$AP$17:$AS$31, M818)&gt;0, "", "X"))</f>
        <v/>
      </c>
      <c r="AZ818" s="40" t="str">
        <f>IF(N818="", "", IF(COUNTIF('Intro &amp; Setup'!$AP$17:$AS$31, N818)&gt;0, "", "X"))</f>
        <v/>
      </c>
      <c r="BB818" s="55" t="str">
        <f t="shared" si="147"/>
        <v/>
      </c>
      <c r="BC818" s="56" t="str">
        <f t="shared" si="147"/>
        <v/>
      </c>
      <c r="BE818" s="13" t="str">
        <f t="shared" si="148"/>
        <v/>
      </c>
      <c r="BG818" s="13" t="str">
        <f t="shared" si="149"/>
        <v/>
      </c>
    </row>
    <row r="819" spans="1:59" x14ac:dyDescent="0.25">
      <c r="A819" s="2"/>
      <c r="B819" s="72"/>
      <c r="C819" s="73"/>
      <c r="D819" s="74"/>
      <c r="E819" s="74"/>
      <c r="F819" s="75"/>
      <c r="G819" s="74"/>
      <c r="H819" s="76"/>
      <c r="I819" s="74"/>
      <c r="J819" s="77"/>
      <c r="K819" s="72"/>
      <c r="L819" s="75"/>
      <c r="M819" s="75"/>
      <c r="N819" s="78"/>
      <c r="O819" s="79"/>
      <c r="P819" s="2"/>
      <c r="Q819" s="13" t="str">
        <f t="shared" si="142"/>
        <v/>
      </c>
      <c r="R819" s="2"/>
      <c r="T819" s="13" t="str">
        <f t="shared" si="143"/>
        <v/>
      </c>
      <c r="V819" s="13" t="str">
        <f t="shared" si="144"/>
        <v/>
      </c>
      <c r="W819" s="24" t="str">
        <f t="shared" si="145"/>
        <v/>
      </c>
      <c r="Y819" s="46" t="str">
        <f t="shared" si="146"/>
        <v/>
      </c>
      <c r="AA819" s="31" t="str">
        <f t="shared" si="151"/>
        <v/>
      </c>
      <c r="AB819" s="10" t="str">
        <f t="shared" si="151"/>
        <v/>
      </c>
      <c r="AC819" s="10" t="str">
        <f t="shared" si="151"/>
        <v/>
      </c>
      <c r="AD819" s="10" t="str">
        <f t="shared" si="151"/>
        <v/>
      </c>
      <c r="AE819" s="10" t="str">
        <f t="shared" si="151"/>
        <v/>
      </c>
      <c r="AF819" s="10" t="str">
        <f t="shared" si="151"/>
        <v/>
      </c>
      <c r="AG819" s="10" t="str">
        <f t="shared" si="151"/>
        <v/>
      </c>
      <c r="AH819" s="10" t="str">
        <f t="shared" si="151"/>
        <v/>
      </c>
      <c r="AI819" s="10" t="str">
        <f t="shared" si="151"/>
        <v/>
      </c>
      <c r="AJ819" s="10" t="str">
        <f t="shared" si="151"/>
        <v/>
      </c>
      <c r="AK819" s="10" t="str">
        <f t="shared" si="151"/>
        <v/>
      </c>
      <c r="AL819" s="10" t="str">
        <f t="shared" si="151"/>
        <v/>
      </c>
      <c r="AM819" s="10" t="str">
        <f t="shared" si="151"/>
        <v/>
      </c>
      <c r="AN819" s="10" t="str">
        <f t="shared" si="151"/>
        <v/>
      </c>
      <c r="AO819" s="32" t="str">
        <f t="shared" si="151"/>
        <v/>
      </c>
      <c r="AU819" s="13" t="str">
        <f>IF($F819="", "", IF(COUNTIF('Intro &amp; Setup'!$T$17:$Y$26, $F819)&gt;0, "", "X"))</f>
        <v/>
      </c>
      <c r="AW819" s="39" t="str">
        <f>IF(K819="", "", IF(COUNTIF('Intro &amp; Setup'!$AP$17:$AS$31, K819)&gt;0, "", "X"))</f>
        <v/>
      </c>
      <c r="AX819" s="1" t="str">
        <f>IF(L819="", "", IF(COUNTIF('Intro &amp; Setup'!$AP$17:$AS$31, L819)&gt;0, "", "X"))</f>
        <v/>
      </c>
      <c r="AY819" s="1" t="str">
        <f>IF(M819="", "", IF(COUNTIF('Intro &amp; Setup'!$AP$17:$AS$31, M819)&gt;0, "", "X"))</f>
        <v/>
      </c>
      <c r="AZ819" s="40" t="str">
        <f>IF(N819="", "", IF(COUNTIF('Intro &amp; Setup'!$AP$17:$AS$31, N819)&gt;0, "", "X"))</f>
        <v/>
      </c>
      <c r="BB819" s="55" t="str">
        <f t="shared" si="147"/>
        <v/>
      </c>
      <c r="BC819" s="56" t="str">
        <f t="shared" si="147"/>
        <v/>
      </c>
      <c r="BE819" s="13" t="str">
        <f t="shared" si="148"/>
        <v/>
      </c>
      <c r="BG819" s="13" t="str">
        <f t="shared" si="149"/>
        <v/>
      </c>
    </row>
    <row r="820" spans="1:59" x14ac:dyDescent="0.25">
      <c r="A820" s="2"/>
      <c r="B820" s="72"/>
      <c r="C820" s="73"/>
      <c r="D820" s="74"/>
      <c r="E820" s="74"/>
      <c r="F820" s="75"/>
      <c r="G820" s="74"/>
      <c r="H820" s="76"/>
      <c r="I820" s="74"/>
      <c r="J820" s="77"/>
      <c r="K820" s="72"/>
      <c r="L820" s="75"/>
      <c r="M820" s="75"/>
      <c r="N820" s="78"/>
      <c r="O820" s="79"/>
      <c r="P820" s="2"/>
      <c r="Q820" s="13" t="str">
        <f t="shared" si="142"/>
        <v/>
      </c>
      <c r="R820" s="2"/>
      <c r="T820" s="13" t="str">
        <f t="shared" si="143"/>
        <v/>
      </c>
      <c r="V820" s="13" t="str">
        <f t="shared" si="144"/>
        <v/>
      </c>
      <c r="W820" s="24" t="str">
        <f t="shared" si="145"/>
        <v/>
      </c>
      <c r="Y820" s="46" t="str">
        <f t="shared" si="146"/>
        <v/>
      </c>
      <c r="AA820" s="31" t="str">
        <f t="shared" si="151"/>
        <v/>
      </c>
      <c r="AB820" s="10" t="str">
        <f t="shared" si="151"/>
        <v/>
      </c>
      <c r="AC820" s="10" t="str">
        <f t="shared" si="151"/>
        <v/>
      </c>
      <c r="AD820" s="10" t="str">
        <f t="shared" si="151"/>
        <v/>
      </c>
      <c r="AE820" s="10" t="str">
        <f t="shared" si="151"/>
        <v/>
      </c>
      <c r="AF820" s="10" t="str">
        <f t="shared" si="151"/>
        <v/>
      </c>
      <c r="AG820" s="10" t="str">
        <f t="shared" si="151"/>
        <v/>
      </c>
      <c r="AH820" s="10" t="str">
        <f t="shared" si="151"/>
        <v/>
      </c>
      <c r="AI820" s="10" t="str">
        <f t="shared" si="151"/>
        <v/>
      </c>
      <c r="AJ820" s="10" t="str">
        <f t="shared" si="151"/>
        <v/>
      </c>
      <c r="AK820" s="10" t="str">
        <f t="shared" si="151"/>
        <v/>
      </c>
      <c r="AL820" s="10" t="str">
        <f t="shared" si="151"/>
        <v/>
      </c>
      <c r="AM820" s="10" t="str">
        <f t="shared" si="151"/>
        <v/>
      </c>
      <c r="AN820" s="10" t="str">
        <f t="shared" si="151"/>
        <v/>
      </c>
      <c r="AO820" s="32" t="str">
        <f t="shared" si="151"/>
        <v/>
      </c>
      <c r="AU820" s="13" t="str">
        <f>IF($F820="", "", IF(COUNTIF('Intro &amp; Setup'!$T$17:$Y$26, $F820)&gt;0, "", "X"))</f>
        <v/>
      </c>
      <c r="AW820" s="39" t="str">
        <f>IF(K820="", "", IF(COUNTIF('Intro &amp; Setup'!$AP$17:$AS$31, K820)&gt;0, "", "X"))</f>
        <v/>
      </c>
      <c r="AX820" s="1" t="str">
        <f>IF(L820="", "", IF(COUNTIF('Intro &amp; Setup'!$AP$17:$AS$31, L820)&gt;0, "", "X"))</f>
        <v/>
      </c>
      <c r="AY820" s="1" t="str">
        <f>IF(M820="", "", IF(COUNTIF('Intro &amp; Setup'!$AP$17:$AS$31, M820)&gt;0, "", "X"))</f>
        <v/>
      </c>
      <c r="AZ820" s="40" t="str">
        <f>IF(N820="", "", IF(COUNTIF('Intro &amp; Setup'!$AP$17:$AS$31, N820)&gt;0, "", "X"))</f>
        <v/>
      </c>
      <c r="BB820" s="55" t="str">
        <f t="shared" si="147"/>
        <v/>
      </c>
      <c r="BC820" s="56" t="str">
        <f t="shared" si="147"/>
        <v/>
      </c>
      <c r="BE820" s="13" t="str">
        <f t="shared" si="148"/>
        <v/>
      </c>
      <c r="BG820" s="13" t="str">
        <f t="shared" si="149"/>
        <v/>
      </c>
    </row>
    <row r="821" spans="1:59" x14ac:dyDescent="0.25">
      <c r="A821" s="2"/>
      <c r="B821" s="72"/>
      <c r="C821" s="73"/>
      <c r="D821" s="74"/>
      <c r="E821" s="74"/>
      <c r="F821" s="75"/>
      <c r="G821" s="74"/>
      <c r="H821" s="76"/>
      <c r="I821" s="74"/>
      <c r="J821" s="77"/>
      <c r="K821" s="72"/>
      <c r="L821" s="75"/>
      <c r="M821" s="75"/>
      <c r="N821" s="78"/>
      <c r="O821" s="79"/>
      <c r="P821" s="2"/>
      <c r="Q821" s="13" t="str">
        <f t="shared" si="142"/>
        <v/>
      </c>
      <c r="R821" s="2"/>
      <c r="T821" s="13" t="str">
        <f t="shared" si="143"/>
        <v/>
      </c>
      <c r="V821" s="13" t="str">
        <f t="shared" si="144"/>
        <v/>
      </c>
      <c r="W821" s="24" t="str">
        <f t="shared" si="145"/>
        <v/>
      </c>
      <c r="Y821" s="46" t="str">
        <f t="shared" si="146"/>
        <v/>
      </c>
      <c r="AA821" s="31" t="str">
        <f t="shared" si="151"/>
        <v/>
      </c>
      <c r="AB821" s="10" t="str">
        <f t="shared" si="151"/>
        <v/>
      </c>
      <c r="AC821" s="10" t="str">
        <f t="shared" si="151"/>
        <v/>
      </c>
      <c r="AD821" s="10" t="str">
        <f t="shared" si="151"/>
        <v/>
      </c>
      <c r="AE821" s="10" t="str">
        <f t="shared" si="151"/>
        <v/>
      </c>
      <c r="AF821" s="10" t="str">
        <f t="shared" si="151"/>
        <v/>
      </c>
      <c r="AG821" s="10" t="str">
        <f t="shared" si="151"/>
        <v/>
      </c>
      <c r="AH821" s="10" t="str">
        <f t="shared" si="151"/>
        <v/>
      </c>
      <c r="AI821" s="10" t="str">
        <f t="shared" si="151"/>
        <v/>
      </c>
      <c r="AJ821" s="10" t="str">
        <f t="shared" si="151"/>
        <v/>
      </c>
      <c r="AK821" s="10" t="str">
        <f t="shared" si="151"/>
        <v/>
      </c>
      <c r="AL821" s="10" t="str">
        <f t="shared" si="151"/>
        <v/>
      </c>
      <c r="AM821" s="10" t="str">
        <f t="shared" si="151"/>
        <v/>
      </c>
      <c r="AN821" s="10" t="str">
        <f t="shared" si="151"/>
        <v/>
      </c>
      <c r="AO821" s="32" t="str">
        <f t="shared" si="151"/>
        <v/>
      </c>
      <c r="AU821" s="13" t="str">
        <f>IF($F821="", "", IF(COUNTIF('Intro &amp; Setup'!$T$17:$Y$26, $F821)&gt;0, "", "X"))</f>
        <v/>
      </c>
      <c r="AW821" s="39" t="str">
        <f>IF(K821="", "", IF(COUNTIF('Intro &amp; Setup'!$AP$17:$AS$31, K821)&gt;0, "", "X"))</f>
        <v/>
      </c>
      <c r="AX821" s="1" t="str">
        <f>IF(L821="", "", IF(COUNTIF('Intro &amp; Setup'!$AP$17:$AS$31, L821)&gt;0, "", "X"))</f>
        <v/>
      </c>
      <c r="AY821" s="1" t="str">
        <f>IF(M821="", "", IF(COUNTIF('Intro &amp; Setup'!$AP$17:$AS$31, M821)&gt;0, "", "X"))</f>
        <v/>
      </c>
      <c r="AZ821" s="40" t="str">
        <f>IF(N821="", "", IF(COUNTIF('Intro &amp; Setup'!$AP$17:$AS$31, N821)&gt;0, "", "X"))</f>
        <v/>
      </c>
      <c r="BB821" s="55" t="str">
        <f t="shared" si="147"/>
        <v/>
      </c>
      <c r="BC821" s="56" t="str">
        <f t="shared" si="147"/>
        <v/>
      </c>
      <c r="BE821" s="13" t="str">
        <f t="shared" si="148"/>
        <v/>
      </c>
      <c r="BG821" s="13" t="str">
        <f t="shared" si="149"/>
        <v/>
      </c>
    </row>
    <row r="822" spans="1:59" x14ac:dyDescent="0.25">
      <c r="A822" s="2"/>
      <c r="B822" s="72"/>
      <c r="C822" s="73"/>
      <c r="D822" s="74"/>
      <c r="E822" s="74"/>
      <c r="F822" s="75"/>
      <c r="G822" s="74"/>
      <c r="H822" s="76"/>
      <c r="I822" s="74"/>
      <c r="J822" s="77"/>
      <c r="K822" s="72"/>
      <c r="L822" s="75"/>
      <c r="M822" s="75"/>
      <c r="N822" s="78"/>
      <c r="O822" s="79"/>
      <c r="P822" s="2"/>
      <c r="Q822" s="13" t="str">
        <f t="shared" si="142"/>
        <v/>
      </c>
      <c r="R822" s="2"/>
      <c r="T822" s="13" t="str">
        <f t="shared" si="143"/>
        <v/>
      </c>
      <c r="V822" s="13" t="str">
        <f t="shared" si="144"/>
        <v/>
      </c>
      <c r="W822" s="24" t="str">
        <f t="shared" si="145"/>
        <v/>
      </c>
      <c r="Y822" s="46" t="str">
        <f t="shared" si="146"/>
        <v/>
      </c>
      <c r="AA822" s="31" t="str">
        <f t="shared" si="151"/>
        <v/>
      </c>
      <c r="AB822" s="10" t="str">
        <f t="shared" si="151"/>
        <v/>
      </c>
      <c r="AC822" s="10" t="str">
        <f t="shared" si="151"/>
        <v/>
      </c>
      <c r="AD822" s="10" t="str">
        <f t="shared" si="151"/>
        <v/>
      </c>
      <c r="AE822" s="10" t="str">
        <f t="shared" si="151"/>
        <v/>
      </c>
      <c r="AF822" s="10" t="str">
        <f t="shared" si="151"/>
        <v/>
      </c>
      <c r="AG822" s="10" t="str">
        <f t="shared" si="151"/>
        <v/>
      </c>
      <c r="AH822" s="10" t="str">
        <f t="shared" si="151"/>
        <v/>
      </c>
      <c r="AI822" s="10" t="str">
        <f t="shared" si="151"/>
        <v/>
      </c>
      <c r="AJ822" s="10" t="str">
        <f t="shared" si="151"/>
        <v/>
      </c>
      <c r="AK822" s="10" t="str">
        <f t="shared" si="151"/>
        <v/>
      </c>
      <c r="AL822" s="10" t="str">
        <f t="shared" si="151"/>
        <v/>
      </c>
      <c r="AM822" s="10" t="str">
        <f t="shared" si="151"/>
        <v/>
      </c>
      <c r="AN822" s="10" t="str">
        <f t="shared" si="151"/>
        <v/>
      </c>
      <c r="AO822" s="32" t="str">
        <f t="shared" si="151"/>
        <v/>
      </c>
      <c r="AU822" s="13" t="str">
        <f>IF($F822="", "", IF(COUNTIF('Intro &amp; Setup'!$T$17:$Y$26, $F822)&gt;0, "", "X"))</f>
        <v/>
      </c>
      <c r="AW822" s="39" t="str">
        <f>IF(K822="", "", IF(COUNTIF('Intro &amp; Setup'!$AP$17:$AS$31, K822)&gt;0, "", "X"))</f>
        <v/>
      </c>
      <c r="AX822" s="1" t="str">
        <f>IF(L822="", "", IF(COUNTIF('Intro &amp; Setup'!$AP$17:$AS$31, L822)&gt;0, "", "X"))</f>
        <v/>
      </c>
      <c r="AY822" s="1" t="str">
        <f>IF(M822="", "", IF(COUNTIF('Intro &amp; Setup'!$AP$17:$AS$31, M822)&gt;0, "", "X"))</f>
        <v/>
      </c>
      <c r="AZ822" s="40" t="str">
        <f>IF(N822="", "", IF(COUNTIF('Intro &amp; Setup'!$AP$17:$AS$31, N822)&gt;0, "", "X"))</f>
        <v/>
      </c>
      <c r="BB822" s="55" t="str">
        <f t="shared" si="147"/>
        <v/>
      </c>
      <c r="BC822" s="56" t="str">
        <f t="shared" si="147"/>
        <v/>
      </c>
      <c r="BE822" s="13" t="str">
        <f t="shared" si="148"/>
        <v/>
      </c>
      <c r="BG822" s="13" t="str">
        <f t="shared" si="149"/>
        <v/>
      </c>
    </row>
    <row r="823" spans="1:59" x14ac:dyDescent="0.25">
      <c r="A823" s="2"/>
      <c r="B823" s="72"/>
      <c r="C823" s="73"/>
      <c r="D823" s="74"/>
      <c r="E823" s="74"/>
      <c r="F823" s="75"/>
      <c r="G823" s="74"/>
      <c r="H823" s="76"/>
      <c r="I823" s="74"/>
      <c r="J823" s="77"/>
      <c r="K823" s="72"/>
      <c r="L823" s="75"/>
      <c r="M823" s="75"/>
      <c r="N823" s="78"/>
      <c r="O823" s="79"/>
      <c r="P823" s="2"/>
      <c r="Q823" s="13" t="str">
        <f t="shared" si="142"/>
        <v/>
      </c>
      <c r="R823" s="2"/>
      <c r="T823" s="13" t="str">
        <f t="shared" si="143"/>
        <v/>
      </c>
      <c r="V823" s="13" t="str">
        <f t="shared" si="144"/>
        <v/>
      </c>
      <c r="W823" s="24" t="str">
        <f t="shared" si="145"/>
        <v/>
      </c>
      <c r="Y823" s="46" t="str">
        <f t="shared" si="146"/>
        <v/>
      </c>
      <c r="AA823" s="31" t="str">
        <f t="shared" si="151"/>
        <v/>
      </c>
      <c r="AB823" s="10" t="str">
        <f t="shared" si="151"/>
        <v/>
      </c>
      <c r="AC823" s="10" t="str">
        <f t="shared" si="151"/>
        <v/>
      </c>
      <c r="AD823" s="10" t="str">
        <f t="shared" si="151"/>
        <v/>
      </c>
      <c r="AE823" s="10" t="str">
        <f t="shared" si="151"/>
        <v/>
      </c>
      <c r="AF823" s="10" t="str">
        <f t="shared" si="151"/>
        <v/>
      </c>
      <c r="AG823" s="10" t="str">
        <f t="shared" si="151"/>
        <v/>
      </c>
      <c r="AH823" s="10" t="str">
        <f t="shared" si="151"/>
        <v/>
      </c>
      <c r="AI823" s="10" t="str">
        <f t="shared" si="151"/>
        <v/>
      </c>
      <c r="AJ823" s="10" t="str">
        <f t="shared" si="151"/>
        <v/>
      </c>
      <c r="AK823" s="10" t="str">
        <f t="shared" si="151"/>
        <v/>
      </c>
      <c r="AL823" s="10" t="str">
        <f t="shared" si="151"/>
        <v/>
      </c>
      <c r="AM823" s="10" t="str">
        <f t="shared" si="151"/>
        <v/>
      </c>
      <c r="AN823" s="10" t="str">
        <f t="shared" si="151"/>
        <v/>
      </c>
      <c r="AO823" s="32" t="str">
        <f t="shared" si="151"/>
        <v/>
      </c>
      <c r="AU823" s="13" t="str">
        <f>IF($F823="", "", IF(COUNTIF('Intro &amp; Setup'!$T$17:$Y$26, $F823)&gt;0, "", "X"))</f>
        <v/>
      </c>
      <c r="AW823" s="39" t="str">
        <f>IF(K823="", "", IF(COUNTIF('Intro &amp; Setup'!$AP$17:$AS$31, K823)&gt;0, "", "X"))</f>
        <v/>
      </c>
      <c r="AX823" s="1" t="str">
        <f>IF(L823="", "", IF(COUNTIF('Intro &amp; Setup'!$AP$17:$AS$31, L823)&gt;0, "", "X"))</f>
        <v/>
      </c>
      <c r="AY823" s="1" t="str">
        <f>IF(M823="", "", IF(COUNTIF('Intro &amp; Setup'!$AP$17:$AS$31, M823)&gt;0, "", "X"))</f>
        <v/>
      </c>
      <c r="AZ823" s="40" t="str">
        <f>IF(N823="", "", IF(COUNTIF('Intro &amp; Setup'!$AP$17:$AS$31, N823)&gt;0, "", "X"))</f>
        <v/>
      </c>
      <c r="BB823" s="55" t="str">
        <f t="shared" si="147"/>
        <v/>
      </c>
      <c r="BC823" s="56" t="str">
        <f t="shared" si="147"/>
        <v/>
      </c>
      <c r="BE823" s="13" t="str">
        <f t="shared" si="148"/>
        <v/>
      </c>
      <c r="BG823" s="13" t="str">
        <f t="shared" si="149"/>
        <v/>
      </c>
    </row>
    <row r="824" spans="1:59" x14ac:dyDescent="0.25">
      <c r="A824" s="2"/>
      <c r="B824" s="72"/>
      <c r="C824" s="73"/>
      <c r="D824" s="74"/>
      <c r="E824" s="74"/>
      <c r="F824" s="75"/>
      <c r="G824" s="74"/>
      <c r="H824" s="76"/>
      <c r="I824" s="74"/>
      <c r="J824" s="77"/>
      <c r="K824" s="72"/>
      <c r="L824" s="75"/>
      <c r="M824" s="75"/>
      <c r="N824" s="78"/>
      <c r="O824" s="79"/>
      <c r="P824" s="2"/>
      <c r="Q824" s="13" t="str">
        <f t="shared" si="142"/>
        <v/>
      </c>
      <c r="R824" s="2"/>
      <c r="T824" s="13" t="str">
        <f t="shared" si="143"/>
        <v/>
      </c>
      <c r="V824" s="13" t="str">
        <f t="shared" si="144"/>
        <v/>
      </c>
      <c r="W824" s="24" t="str">
        <f t="shared" si="145"/>
        <v/>
      </c>
      <c r="Y824" s="46" t="str">
        <f t="shared" si="146"/>
        <v/>
      </c>
      <c r="AA824" s="31" t="str">
        <f t="shared" si="151"/>
        <v/>
      </c>
      <c r="AB824" s="10" t="str">
        <f t="shared" si="151"/>
        <v/>
      </c>
      <c r="AC824" s="10" t="str">
        <f t="shared" si="151"/>
        <v/>
      </c>
      <c r="AD824" s="10" t="str">
        <f t="shared" si="151"/>
        <v/>
      </c>
      <c r="AE824" s="10" t="str">
        <f t="shared" si="151"/>
        <v/>
      </c>
      <c r="AF824" s="10" t="str">
        <f t="shared" si="151"/>
        <v/>
      </c>
      <c r="AG824" s="10" t="str">
        <f t="shared" si="151"/>
        <v/>
      </c>
      <c r="AH824" s="10" t="str">
        <f t="shared" si="151"/>
        <v/>
      </c>
      <c r="AI824" s="10" t="str">
        <f t="shared" si="151"/>
        <v/>
      </c>
      <c r="AJ824" s="10" t="str">
        <f t="shared" si="151"/>
        <v/>
      </c>
      <c r="AK824" s="10" t="str">
        <f t="shared" si="151"/>
        <v/>
      </c>
      <c r="AL824" s="10" t="str">
        <f t="shared" si="151"/>
        <v/>
      </c>
      <c r="AM824" s="10" t="str">
        <f t="shared" si="151"/>
        <v/>
      </c>
      <c r="AN824" s="10" t="str">
        <f t="shared" si="151"/>
        <v/>
      </c>
      <c r="AO824" s="32" t="str">
        <f t="shared" si="151"/>
        <v/>
      </c>
      <c r="AU824" s="13" t="str">
        <f>IF($F824="", "", IF(COUNTIF('Intro &amp; Setup'!$T$17:$Y$26, $F824)&gt;0, "", "X"))</f>
        <v/>
      </c>
      <c r="AW824" s="39" t="str">
        <f>IF(K824="", "", IF(COUNTIF('Intro &amp; Setup'!$AP$17:$AS$31, K824)&gt;0, "", "X"))</f>
        <v/>
      </c>
      <c r="AX824" s="1" t="str">
        <f>IF(L824="", "", IF(COUNTIF('Intro &amp; Setup'!$AP$17:$AS$31, L824)&gt;0, "", "X"))</f>
        <v/>
      </c>
      <c r="AY824" s="1" t="str">
        <f>IF(M824="", "", IF(COUNTIF('Intro &amp; Setup'!$AP$17:$AS$31, M824)&gt;0, "", "X"))</f>
        <v/>
      </c>
      <c r="AZ824" s="40" t="str">
        <f>IF(N824="", "", IF(COUNTIF('Intro &amp; Setup'!$AP$17:$AS$31, N824)&gt;0, "", "X"))</f>
        <v/>
      </c>
      <c r="BB824" s="55" t="str">
        <f t="shared" si="147"/>
        <v/>
      </c>
      <c r="BC824" s="56" t="str">
        <f t="shared" si="147"/>
        <v/>
      </c>
      <c r="BE824" s="13" t="str">
        <f t="shared" si="148"/>
        <v/>
      </c>
      <c r="BG824" s="13" t="str">
        <f t="shared" si="149"/>
        <v/>
      </c>
    </row>
    <row r="825" spans="1:59" x14ac:dyDescent="0.25">
      <c r="A825" s="2"/>
      <c r="B825" s="72"/>
      <c r="C825" s="73"/>
      <c r="D825" s="74"/>
      <c r="E825" s="74"/>
      <c r="F825" s="75"/>
      <c r="G825" s="74"/>
      <c r="H825" s="76"/>
      <c r="I825" s="74"/>
      <c r="J825" s="77"/>
      <c r="K825" s="72"/>
      <c r="L825" s="75"/>
      <c r="M825" s="75"/>
      <c r="N825" s="78"/>
      <c r="O825" s="79"/>
      <c r="P825" s="2"/>
      <c r="Q825" s="13" t="str">
        <f t="shared" si="142"/>
        <v/>
      </c>
      <c r="R825" s="2"/>
      <c r="T825" s="13" t="str">
        <f t="shared" si="143"/>
        <v/>
      </c>
      <c r="V825" s="13" t="str">
        <f t="shared" si="144"/>
        <v/>
      </c>
      <c r="W825" s="24" t="str">
        <f t="shared" si="145"/>
        <v/>
      </c>
      <c r="Y825" s="46" t="str">
        <f t="shared" si="146"/>
        <v/>
      </c>
      <c r="AA825" s="31" t="str">
        <f t="shared" ref="AA825:AO841" si="152">IF(OR(AA$10="", $J825=""), "", IF($K825=AA$10, $Y825, 0)+IF($L825=AA$10, $Y825, 0)+IF($M825=AA$10, $Y825, 0)+IF($N825=AA$10, $Y825, 0))</f>
        <v/>
      </c>
      <c r="AB825" s="10" t="str">
        <f t="shared" si="152"/>
        <v/>
      </c>
      <c r="AC825" s="10" t="str">
        <f t="shared" si="152"/>
        <v/>
      </c>
      <c r="AD825" s="10" t="str">
        <f t="shared" si="152"/>
        <v/>
      </c>
      <c r="AE825" s="10" t="str">
        <f t="shared" si="152"/>
        <v/>
      </c>
      <c r="AF825" s="10" t="str">
        <f t="shared" si="152"/>
        <v/>
      </c>
      <c r="AG825" s="10" t="str">
        <f t="shared" si="152"/>
        <v/>
      </c>
      <c r="AH825" s="10" t="str">
        <f t="shared" si="152"/>
        <v/>
      </c>
      <c r="AI825" s="10" t="str">
        <f t="shared" si="152"/>
        <v/>
      </c>
      <c r="AJ825" s="10" t="str">
        <f t="shared" si="152"/>
        <v/>
      </c>
      <c r="AK825" s="10" t="str">
        <f t="shared" si="152"/>
        <v/>
      </c>
      <c r="AL825" s="10" t="str">
        <f t="shared" si="152"/>
        <v/>
      </c>
      <c r="AM825" s="10" t="str">
        <f t="shared" si="152"/>
        <v/>
      </c>
      <c r="AN825" s="10" t="str">
        <f t="shared" si="152"/>
        <v/>
      </c>
      <c r="AO825" s="32" t="str">
        <f t="shared" si="152"/>
        <v/>
      </c>
      <c r="AU825" s="13" t="str">
        <f>IF($F825="", "", IF(COUNTIF('Intro &amp; Setup'!$T$17:$Y$26, $F825)&gt;0, "", "X"))</f>
        <v/>
      </c>
      <c r="AW825" s="39" t="str">
        <f>IF(K825="", "", IF(COUNTIF('Intro &amp; Setup'!$AP$17:$AS$31, K825)&gt;0, "", "X"))</f>
        <v/>
      </c>
      <c r="AX825" s="1" t="str">
        <f>IF(L825="", "", IF(COUNTIF('Intro &amp; Setup'!$AP$17:$AS$31, L825)&gt;0, "", "X"))</f>
        <v/>
      </c>
      <c r="AY825" s="1" t="str">
        <f>IF(M825="", "", IF(COUNTIF('Intro &amp; Setup'!$AP$17:$AS$31, M825)&gt;0, "", "X"))</f>
        <v/>
      </c>
      <c r="AZ825" s="40" t="str">
        <f>IF(N825="", "", IF(COUNTIF('Intro &amp; Setup'!$AP$17:$AS$31, N825)&gt;0, "", "X"))</f>
        <v/>
      </c>
      <c r="BB825" s="55" t="str">
        <f t="shared" si="147"/>
        <v/>
      </c>
      <c r="BC825" s="56" t="str">
        <f t="shared" si="147"/>
        <v/>
      </c>
      <c r="BE825" s="13" t="str">
        <f t="shared" si="148"/>
        <v/>
      </c>
      <c r="BG825" s="13" t="str">
        <f t="shared" si="149"/>
        <v/>
      </c>
    </row>
    <row r="826" spans="1:59" x14ac:dyDescent="0.25">
      <c r="A826" s="2"/>
      <c r="B826" s="72"/>
      <c r="C826" s="73"/>
      <c r="D826" s="74"/>
      <c r="E826" s="74"/>
      <c r="F826" s="75"/>
      <c r="G826" s="74"/>
      <c r="H826" s="76"/>
      <c r="I826" s="74"/>
      <c r="J826" s="77"/>
      <c r="K826" s="72"/>
      <c r="L826" s="75"/>
      <c r="M826" s="75"/>
      <c r="N826" s="78"/>
      <c r="O826" s="79"/>
      <c r="P826" s="2"/>
      <c r="Q826" s="13" t="str">
        <f t="shared" si="142"/>
        <v/>
      </c>
      <c r="R826" s="2"/>
      <c r="T826" s="13" t="str">
        <f t="shared" si="143"/>
        <v/>
      </c>
      <c r="V826" s="13" t="str">
        <f t="shared" si="144"/>
        <v/>
      </c>
      <c r="W826" s="24" t="str">
        <f t="shared" si="145"/>
        <v/>
      </c>
      <c r="Y826" s="46" t="str">
        <f t="shared" si="146"/>
        <v/>
      </c>
      <c r="AA826" s="31" t="str">
        <f t="shared" si="152"/>
        <v/>
      </c>
      <c r="AB826" s="10" t="str">
        <f t="shared" si="152"/>
        <v/>
      </c>
      <c r="AC826" s="10" t="str">
        <f t="shared" si="152"/>
        <v/>
      </c>
      <c r="AD826" s="10" t="str">
        <f t="shared" si="152"/>
        <v/>
      </c>
      <c r="AE826" s="10" t="str">
        <f t="shared" si="152"/>
        <v/>
      </c>
      <c r="AF826" s="10" t="str">
        <f t="shared" si="152"/>
        <v/>
      </c>
      <c r="AG826" s="10" t="str">
        <f t="shared" si="152"/>
        <v/>
      </c>
      <c r="AH826" s="10" t="str">
        <f t="shared" si="152"/>
        <v/>
      </c>
      <c r="AI826" s="10" t="str">
        <f t="shared" si="152"/>
        <v/>
      </c>
      <c r="AJ826" s="10" t="str">
        <f t="shared" si="152"/>
        <v/>
      </c>
      <c r="AK826" s="10" t="str">
        <f t="shared" si="152"/>
        <v/>
      </c>
      <c r="AL826" s="10" t="str">
        <f t="shared" si="152"/>
        <v/>
      </c>
      <c r="AM826" s="10" t="str">
        <f t="shared" si="152"/>
        <v/>
      </c>
      <c r="AN826" s="10" t="str">
        <f t="shared" si="152"/>
        <v/>
      </c>
      <c r="AO826" s="32" t="str">
        <f t="shared" si="152"/>
        <v/>
      </c>
      <c r="AU826" s="13" t="str">
        <f>IF($F826="", "", IF(COUNTIF('Intro &amp; Setup'!$T$17:$Y$26, $F826)&gt;0, "", "X"))</f>
        <v/>
      </c>
      <c r="AW826" s="39" t="str">
        <f>IF(K826="", "", IF(COUNTIF('Intro &amp; Setup'!$AP$17:$AS$31, K826)&gt;0, "", "X"))</f>
        <v/>
      </c>
      <c r="AX826" s="1" t="str">
        <f>IF(L826="", "", IF(COUNTIF('Intro &amp; Setup'!$AP$17:$AS$31, L826)&gt;0, "", "X"))</f>
        <v/>
      </c>
      <c r="AY826" s="1" t="str">
        <f>IF(M826="", "", IF(COUNTIF('Intro &amp; Setup'!$AP$17:$AS$31, M826)&gt;0, "", "X"))</f>
        <v/>
      </c>
      <c r="AZ826" s="40" t="str">
        <f>IF(N826="", "", IF(COUNTIF('Intro &amp; Setup'!$AP$17:$AS$31, N826)&gt;0, "", "X"))</f>
        <v/>
      </c>
      <c r="BB826" s="55" t="str">
        <f t="shared" si="147"/>
        <v/>
      </c>
      <c r="BC826" s="56" t="str">
        <f t="shared" si="147"/>
        <v/>
      </c>
      <c r="BE826" s="13" t="str">
        <f t="shared" si="148"/>
        <v/>
      </c>
      <c r="BG826" s="13" t="str">
        <f t="shared" si="149"/>
        <v/>
      </c>
    </row>
    <row r="827" spans="1:59" x14ac:dyDescent="0.25">
      <c r="A827" s="2"/>
      <c r="B827" s="72"/>
      <c r="C827" s="73"/>
      <c r="D827" s="74"/>
      <c r="E827" s="74"/>
      <c r="F827" s="75"/>
      <c r="G827" s="74"/>
      <c r="H827" s="76"/>
      <c r="I827" s="74"/>
      <c r="J827" s="77"/>
      <c r="K827" s="72"/>
      <c r="L827" s="75"/>
      <c r="M827" s="75"/>
      <c r="N827" s="78"/>
      <c r="O827" s="79"/>
      <c r="P827" s="2"/>
      <c r="Q827" s="13" t="str">
        <f t="shared" si="142"/>
        <v/>
      </c>
      <c r="R827" s="2"/>
      <c r="T827" s="13" t="str">
        <f t="shared" si="143"/>
        <v/>
      </c>
      <c r="V827" s="13" t="str">
        <f t="shared" si="144"/>
        <v/>
      </c>
      <c r="W827" s="24" t="str">
        <f t="shared" si="145"/>
        <v/>
      </c>
      <c r="Y827" s="46" t="str">
        <f t="shared" si="146"/>
        <v/>
      </c>
      <c r="AA827" s="31" t="str">
        <f t="shared" si="152"/>
        <v/>
      </c>
      <c r="AB827" s="10" t="str">
        <f t="shared" si="152"/>
        <v/>
      </c>
      <c r="AC827" s="10" t="str">
        <f t="shared" si="152"/>
        <v/>
      </c>
      <c r="AD827" s="10" t="str">
        <f t="shared" si="152"/>
        <v/>
      </c>
      <c r="AE827" s="10" t="str">
        <f t="shared" si="152"/>
        <v/>
      </c>
      <c r="AF827" s="10" t="str">
        <f t="shared" si="152"/>
        <v/>
      </c>
      <c r="AG827" s="10" t="str">
        <f t="shared" si="152"/>
        <v/>
      </c>
      <c r="AH827" s="10" t="str">
        <f t="shared" si="152"/>
        <v/>
      </c>
      <c r="AI827" s="10" t="str">
        <f t="shared" si="152"/>
        <v/>
      </c>
      <c r="AJ827" s="10" t="str">
        <f t="shared" si="152"/>
        <v/>
      </c>
      <c r="AK827" s="10" t="str">
        <f t="shared" si="152"/>
        <v/>
      </c>
      <c r="AL827" s="10" t="str">
        <f t="shared" si="152"/>
        <v/>
      </c>
      <c r="AM827" s="10" t="str">
        <f t="shared" si="152"/>
        <v/>
      </c>
      <c r="AN827" s="10" t="str">
        <f t="shared" si="152"/>
        <v/>
      </c>
      <c r="AO827" s="32" t="str">
        <f t="shared" si="152"/>
        <v/>
      </c>
      <c r="AU827" s="13" t="str">
        <f>IF($F827="", "", IF(COUNTIF('Intro &amp; Setup'!$T$17:$Y$26, $F827)&gt;0, "", "X"))</f>
        <v/>
      </c>
      <c r="AW827" s="39" t="str">
        <f>IF(K827="", "", IF(COUNTIF('Intro &amp; Setup'!$AP$17:$AS$31, K827)&gt;0, "", "X"))</f>
        <v/>
      </c>
      <c r="AX827" s="1" t="str">
        <f>IF(L827="", "", IF(COUNTIF('Intro &amp; Setup'!$AP$17:$AS$31, L827)&gt;0, "", "X"))</f>
        <v/>
      </c>
      <c r="AY827" s="1" t="str">
        <f>IF(M827="", "", IF(COUNTIF('Intro &amp; Setup'!$AP$17:$AS$31, M827)&gt;0, "", "X"))</f>
        <v/>
      </c>
      <c r="AZ827" s="40" t="str">
        <f>IF(N827="", "", IF(COUNTIF('Intro &amp; Setup'!$AP$17:$AS$31, N827)&gt;0, "", "X"))</f>
        <v/>
      </c>
      <c r="BB827" s="55" t="str">
        <f t="shared" si="147"/>
        <v/>
      </c>
      <c r="BC827" s="56" t="str">
        <f t="shared" si="147"/>
        <v/>
      </c>
      <c r="BE827" s="13" t="str">
        <f t="shared" si="148"/>
        <v/>
      </c>
      <c r="BG827" s="13" t="str">
        <f t="shared" si="149"/>
        <v/>
      </c>
    </row>
    <row r="828" spans="1:59" x14ac:dyDescent="0.25">
      <c r="A828" s="2"/>
      <c r="B828" s="72"/>
      <c r="C828" s="73"/>
      <c r="D828" s="74"/>
      <c r="E828" s="74"/>
      <c r="F828" s="75"/>
      <c r="G828" s="74"/>
      <c r="H828" s="76"/>
      <c r="I828" s="74"/>
      <c r="J828" s="77"/>
      <c r="K828" s="72"/>
      <c r="L828" s="75"/>
      <c r="M828" s="75"/>
      <c r="N828" s="78"/>
      <c r="O828" s="79"/>
      <c r="P828" s="2"/>
      <c r="Q828" s="13" t="str">
        <f t="shared" si="142"/>
        <v/>
      </c>
      <c r="R828" s="2"/>
      <c r="T828" s="13" t="str">
        <f t="shared" si="143"/>
        <v/>
      </c>
      <c r="V828" s="13" t="str">
        <f t="shared" si="144"/>
        <v/>
      </c>
      <c r="W828" s="24" t="str">
        <f t="shared" si="145"/>
        <v/>
      </c>
      <c r="Y828" s="46" t="str">
        <f t="shared" si="146"/>
        <v/>
      </c>
      <c r="AA828" s="31" t="str">
        <f t="shared" si="152"/>
        <v/>
      </c>
      <c r="AB828" s="10" t="str">
        <f t="shared" si="152"/>
        <v/>
      </c>
      <c r="AC828" s="10" t="str">
        <f t="shared" si="152"/>
        <v/>
      </c>
      <c r="AD828" s="10" t="str">
        <f t="shared" si="152"/>
        <v/>
      </c>
      <c r="AE828" s="10" t="str">
        <f t="shared" si="152"/>
        <v/>
      </c>
      <c r="AF828" s="10" t="str">
        <f t="shared" si="152"/>
        <v/>
      </c>
      <c r="AG828" s="10" t="str">
        <f t="shared" si="152"/>
        <v/>
      </c>
      <c r="AH828" s="10" t="str">
        <f t="shared" si="152"/>
        <v/>
      </c>
      <c r="AI828" s="10" t="str">
        <f t="shared" si="152"/>
        <v/>
      </c>
      <c r="AJ828" s="10" t="str">
        <f t="shared" si="152"/>
        <v/>
      </c>
      <c r="AK828" s="10" t="str">
        <f t="shared" si="152"/>
        <v/>
      </c>
      <c r="AL828" s="10" t="str">
        <f t="shared" si="152"/>
        <v/>
      </c>
      <c r="AM828" s="10" t="str">
        <f t="shared" si="152"/>
        <v/>
      </c>
      <c r="AN828" s="10" t="str">
        <f t="shared" si="152"/>
        <v/>
      </c>
      <c r="AO828" s="32" t="str">
        <f t="shared" si="152"/>
        <v/>
      </c>
      <c r="AU828" s="13" t="str">
        <f>IF($F828="", "", IF(COUNTIF('Intro &amp; Setup'!$T$17:$Y$26, $F828)&gt;0, "", "X"))</f>
        <v/>
      </c>
      <c r="AW828" s="39" t="str">
        <f>IF(K828="", "", IF(COUNTIF('Intro &amp; Setup'!$AP$17:$AS$31, K828)&gt;0, "", "X"))</f>
        <v/>
      </c>
      <c r="AX828" s="1" t="str">
        <f>IF(L828="", "", IF(COUNTIF('Intro &amp; Setup'!$AP$17:$AS$31, L828)&gt;0, "", "X"))</f>
        <v/>
      </c>
      <c r="AY828" s="1" t="str">
        <f>IF(M828="", "", IF(COUNTIF('Intro &amp; Setup'!$AP$17:$AS$31, M828)&gt;0, "", "X"))</f>
        <v/>
      </c>
      <c r="AZ828" s="40" t="str">
        <f>IF(N828="", "", IF(COUNTIF('Intro &amp; Setup'!$AP$17:$AS$31, N828)&gt;0, "", "X"))</f>
        <v/>
      </c>
      <c r="BB828" s="55" t="str">
        <f t="shared" si="147"/>
        <v/>
      </c>
      <c r="BC828" s="56" t="str">
        <f t="shared" si="147"/>
        <v/>
      </c>
      <c r="BE828" s="13" t="str">
        <f t="shared" si="148"/>
        <v/>
      </c>
      <c r="BG828" s="13" t="str">
        <f t="shared" si="149"/>
        <v/>
      </c>
    </row>
    <row r="829" spans="1:59" x14ac:dyDescent="0.25">
      <c r="A829" s="2"/>
      <c r="B829" s="72"/>
      <c r="C829" s="73"/>
      <c r="D829" s="74"/>
      <c r="E829" s="74"/>
      <c r="F829" s="75"/>
      <c r="G829" s="74"/>
      <c r="H829" s="76"/>
      <c r="I829" s="74"/>
      <c r="J829" s="77"/>
      <c r="K829" s="72"/>
      <c r="L829" s="75"/>
      <c r="M829" s="75"/>
      <c r="N829" s="78"/>
      <c r="O829" s="79"/>
      <c r="P829" s="2"/>
      <c r="Q829" s="13" t="str">
        <f t="shared" si="142"/>
        <v/>
      </c>
      <c r="R829" s="2"/>
      <c r="T829" s="13" t="str">
        <f t="shared" si="143"/>
        <v/>
      </c>
      <c r="V829" s="13" t="str">
        <f t="shared" si="144"/>
        <v/>
      </c>
      <c r="W829" s="24" t="str">
        <f t="shared" si="145"/>
        <v/>
      </c>
      <c r="Y829" s="46" t="str">
        <f t="shared" si="146"/>
        <v/>
      </c>
      <c r="AA829" s="31" t="str">
        <f t="shared" si="152"/>
        <v/>
      </c>
      <c r="AB829" s="10" t="str">
        <f t="shared" si="152"/>
        <v/>
      </c>
      <c r="AC829" s="10" t="str">
        <f t="shared" si="152"/>
        <v/>
      </c>
      <c r="AD829" s="10" t="str">
        <f t="shared" si="152"/>
        <v/>
      </c>
      <c r="AE829" s="10" t="str">
        <f t="shared" si="152"/>
        <v/>
      </c>
      <c r="AF829" s="10" t="str">
        <f t="shared" si="152"/>
        <v/>
      </c>
      <c r="AG829" s="10" t="str">
        <f t="shared" si="152"/>
        <v/>
      </c>
      <c r="AH829" s="10" t="str">
        <f t="shared" si="152"/>
        <v/>
      </c>
      <c r="AI829" s="10" t="str">
        <f t="shared" si="152"/>
        <v/>
      </c>
      <c r="AJ829" s="10" t="str">
        <f t="shared" si="152"/>
        <v/>
      </c>
      <c r="AK829" s="10" t="str">
        <f t="shared" si="152"/>
        <v/>
      </c>
      <c r="AL829" s="10" t="str">
        <f t="shared" si="152"/>
        <v/>
      </c>
      <c r="AM829" s="10" t="str">
        <f t="shared" si="152"/>
        <v/>
      </c>
      <c r="AN829" s="10" t="str">
        <f t="shared" si="152"/>
        <v/>
      </c>
      <c r="AO829" s="32" t="str">
        <f t="shared" si="152"/>
        <v/>
      </c>
      <c r="AU829" s="13" t="str">
        <f>IF($F829="", "", IF(COUNTIF('Intro &amp; Setup'!$T$17:$Y$26, $F829)&gt;0, "", "X"))</f>
        <v/>
      </c>
      <c r="AW829" s="39" t="str">
        <f>IF(K829="", "", IF(COUNTIF('Intro &amp; Setup'!$AP$17:$AS$31, K829)&gt;0, "", "X"))</f>
        <v/>
      </c>
      <c r="AX829" s="1" t="str">
        <f>IF(L829="", "", IF(COUNTIF('Intro &amp; Setup'!$AP$17:$AS$31, L829)&gt;0, "", "X"))</f>
        <v/>
      </c>
      <c r="AY829" s="1" t="str">
        <f>IF(M829="", "", IF(COUNTIF('Intro &amp; Setup'!$AP$17:$AS$31, M829)&gt;0, "", "X"))</f>
        <v/>
      </c>
      <c r="AZ829" s="40" t="str">
        <f>IF(N829="", "", IF(COUNTIF('Intro &amp; Setup'!$AP$17:$AS$31, N829)&gt;0, "", "X"))</f>
        <v/>
      </c>
      <c r="BB829" s="55" t="str">
        <f t="shared" si="147"/>
        <v/>
      </c>
      <c r="BC829" s="56" t="str">
        <f t="shared" si="147"/>
        <v/>
      </c>
      <c r="BE829" s="13" t="str">
        <f t="shared" si="148"/>
        <v/>
      </c>
      <c r="BG829" s="13" t="str">
        <f t="shared" si="149"/>
        <v/>
      </c>
    </row>
    <row r="830" spans="1:59" x14ac:dyDescent="0.25">
      <c r="A830" s="2"/>
      <c r="B830" s="72"/>
      <c r="C830" s="73"/>
      <c r="D830" s="74"/>
      <c r="E830" s="74"/>
      <c r="F830" s="75"/>
      <c r="G830" s="74"/>
      <c r="H830" s="76"/>
      <c r="I830" s="74"/>
      <c r="J830" s="77"/>
      <c r="K830" s="72"/>
      <c r="L830" s="75"/>
      <c r="M830" s="75"/>
      <c r="N830" s="78"/>
      <c r="O830" s="79"/>
      <c r="P830" s="2"/>
      <c r="Q830" s="13" t="str">
        <f t="shared" si="142"/>
        <v/>
      </c>
      <c r="R830" s="2"/>
      <c r="T830" s="13" t="str">
        <f t="shared" si="143"/>
        <v/>
      </c>
      <c r="V830" s="13" t="str">
        <f t="shared" si="144"/>
        <v/>
      </c>
      <c r="W830" s="24" t="str">
        <f t="shared" si="145"/>
        <v/>
      </c>
      <c r="Y830" s="46" t="str">
        <f t="shared" si="146"/>
        <v/>
      </c>
      <c r="AA830" s="31" t="str">
        <f t="shared" si="152"/>
        <v/>
      </c>
      <c r="AB830" s="10" t="str">
        <f t="shared" si="152"/>
        <v/>
      </c>
      <c r="AC830" s="10" t="str">
        <f t="shared" si="152"/>
        <v/>
      </c>
      <c r="AD830" s="10" t="str">
        <f t="shared" si="152"/>
        <v/>
      </c>
      <c r="AE830" s="10" t="str">
        <f t="shared" si="152"/>
        <v/>
      </c>
      <c r="AF830" s="10" t="str">
        <f t="shared" si="152"/>
        <v/>
      </c>
      <c r="AG830" s="10" t="str">
        <f t="shared" si="152"/>
        <v/>
      </c>
      <c r="AH830" s="10" t="str">
        <f t="shared" si="152"/>
        <v/>
      </c>
      <c r="AI830" s="10" t="str">
        <f t="shared" si="152"/>
        <v/>
      </c>
      <c r="AJ830" s="10" t="str">
        <f t="shared" si="152"/>
        <v/>
      </c>
      <c r="AK830" s="10" t="str">
        <f t="shared" si="152"/>
        <v/>
      </c>
      <c r="AL830" s="10" t="str">
        <f t="shared" si="152"/>
        <v/>
      </c>
      <c r="AM830" s="10" t="str">
        <f t="shared" si="152"/>
        <v/>
      </c>
      <c r="AN830" s="10" t="str">
        <f t="shared" si="152"/>
        <v/>
      </c>
      <c r="AO830" s="32" t="str">
        <f t="shared" si="152"/>
        <v/>
      </c>
      <c r="AU830" s="13" t="str">
        <f>IF($F830="", "", IF(COUNTIF('Intro &amp; Setup'!$T$17:$Y$26, $F830)&gt;0, "", "X"))</f>
        <v/>
      </c>
      <c r="AW830" s="39" t="str">
        <f>IF(K830="", "", IF(COUNTIF('Intro &amp; Setup'!$AP$17:$AS$31, K830)&gt;0, "", "X"))</f>
        <v/>
      </c>
      <c r="AX830" s="1" t="str">
        <f>IF(L830="", "", IF(COUNTIF('Intro &amp; Setup'!$AP$17:$AS$31, L830)&gt;0, "", "X"))</f>
        <v/>
      </c>
      <c r="AY830" s="1" t="str">
        <f>IF(M830="", "", IF(COUNTIF('Intro &amp; Setup'!$AP$17:$AS$31, M830)&gt;0, "", "X"))</f>
        <v/>
      </c>
      <c r="AZ830" s="40" t="str">
        <f>IF(N830="", "", IF(COUNTIF('Intro &amp; Setup'!$AP$17:$AS$31, N830)&gt;0, "", "X"))</f>
        <v/>
      </c>
      <c r="BB830" s="55" t="str">
        <f t="shared" si="147"/>
        <v/>
      </c>
      <c r="BC830" s="56" t="str">
        <f t="shared" si="147"/>
        <v/>
      </c>
      <c r="BE830" s="13" t="str">
        <f t="shared" si="148"/>
        <v/>
      </c>
      <c r="BG830" s="13" t="str">
        <f t="shared" si="149"/>
        <v/>
      </c>
    </row>
    <row r="831" spans="1:59" x14ac:dyDescent="0.25">
      <c r="A831" s="2"/>
      <c r="B831" s="72"/>
      <c r="C831" s="73"/>
      <c r="D831" s="74"/>
      <c r="E831" s="74"/>
      <c r="F831" s="75"/>
      <c r="G831" s="74"/>
      <c r="H831" s="76"/>
      <c r="I831" s="74"/>
      <c r="J831" s="77"/>
      <c r="K831" s="72"/>
      <c r="L831" s="75"/>
      <c r="M831" s="75"/>
      <c r="N831" s="78"/>
      <c r="O831" s="79"/>
      <c r="P831" s="2"/>
      <c r="Q831" s="13" t="str">
        <f t="shared" si="142"/>
        <v/>
      </c>
      <c r="R831" s="2"/>
      <c r="T831" s="13" t="str">
        <f t="shared" si="143"/>
        <v/>
      </c>
      <c r="V831" s="13" t="str">
        <f t="shared" si="144"/>
        <v/>
      </c>
      <c r="W831" s="24" t="str">
        <f t="shared" si="145"/>
        <v/>
      </c>
      <c r="Y831" s="46" t="str">
        <f t="shared" si="146"/>
        <v/>
      </c>
      <c r="AA831" s="31" t="str">
        <f t="shared" si="152"/>
        <v/>
      </c>
      <c r="AB831" s="10" t="str">
        <f t="shared" si="152"/>
        <v/>
      </c>
      <c r="AC831" s="10" t="str">
        <f t="shared" si="152"/>
        <v/>
      </c>
      <c r="AD831" s="10" t="str">
        <f t="shared" si="152"/>
        <v/>
      </c>
      <c r="AE831" s="10" t="str">
        <f t="shared" si="152"/>
        <v/>
      </c>
      <c r="AF831" s="10" t="str">
        <f t="shared" si="152"/>
        <v/>
      </c>
      <c r="AG831" s="10" t="str">
        <f t="shared" si="152"/>
        <v/>
      </c>
      <c r="AH831" s="10" t="str">
        <f t="shared" si="152"/>
        <v/>
      </c>
      <c r="AI831" s="10" t="str">
        <f t="shared" si="152"/>
        <v/>
      </c>
      <c r="AJ831" s="10" t="str">
        <f t="shared" si="152"/>
        <v/>
      </c>
      <c r="AK831" s="10" t="str">
        <f t="shared" si="152"/>
        <v/>
      </c>
      <c r="AL831" s="10" t="str">
        <f t="shared" si="152"/>
        <v/>
      </c>
      <c r="AM831" s="10" t="str">
        <f t="shared" si="152"/>
        <v/>
      </c>
      <c r="AN831" s="10" t="str">
        <f t="shared" si="152"/>
        <v/>
      </c>
      <c r="AO831" s="32" t="str">
        <f t="shared" si="152"/>
        <v/>
      </c>
      <c r="AU831" s="13" t="str">
        <f>IF($F831="", "", IF(COUNTIF('Intro &amp; Setup'!$T$17:$Y$26, $F831)&gt;0, "", "X"))</f>
        <v/>
      </c>
      <c r="AW831" s="39" t="str">
        <f>IF(K831="", "", IF(COUNTIF('Intro &amp; Setup'!$AP$17:$AS$31, K831)&gt;0, "", "X"))</f>
        <v/>
      </c>
      <c r="AX831" s="1" t="str">
        <f>IF(L831="", "", IF(COUNTIF('Intro &amp; Setup'!$AP$17:$AS$31, L831)&gt;0, "", "X"))</f>
        <v/>
      </c>
      <c r="AY831" s="1" t="str">
        <f>IF(M831="", "", IF(COUNTIF('Intro &amp; Setup'!$AP$17:$AS$31, M831)&gt;0, "", "X"))</f>
        <v/>
      </c>
      <c r="AZ831" s="40" t="str">
        <f>IF(N831="", "", IF(COUNTIF('Intro &amp; Setup'!$AP$17:$AS$31, N831)&gt;0, "", "X"))</f>
        <v/>
      </c>
      <c r="BB831" s="55" t="str">
        <f t="shared" si="147"/>
        <v/>
      </c>
      <c r="BC831" s="56" t="str">
        <f t="shared" si="147"/>
        <v/>
      </c>
      <c r="BE831" s="13" t="str">
        <f t="shared" si="148"/>
        <v/>
      </c>
      <c r="BG831" s="13" t="str">
        <f t="shared" si="149"/>
        <v/>
      </c>
    </row>
    <row r="832" spans="1:59" x14ac:dyDescent="0.25">
      <c r="A832" s="2"/>
      <c r="B832" s="72"/>
      <c r="C832" s="73"/>
      <c r="D832" s="74"/>
      <c r="E832" s="74"/>
      <c r="F832" s="75"/>
      <c r="G832" s="74"/>
      <c r="H832" s="76"/>
      <c r="I832" s="74"/>
      <c r="J832" s="77"/>
      <c r="K832" s="72"/>
      <c r="L832" s="75"/>
      <c r="M832" s="75"/>
      <c r="N832" s="78"/>
      <c r="O832" s="79"/>
      <c r="P832" s="2"/>
      <c r="Q832" s="13" t="str">
        <f t="shared" si="142"/>
        <v/>
      </c>
      <c r="R832" s="2"/>
      <c r="T832" s="13" t="str">
        <f t="shared" si="143"/>
        <v/>
      </c>
      <c r="V832" s="13" t="str">
        <f t="shared" si="144"/>
        <v/>
      </c>
      <c r="W832" s="24" t="str">
        <f t="shared" si="145"/>
        <v/>
      </c>
      <c r="Y832" s="46" t="str">
        <f t="shared" si="146"/>
        <v/>
      </c>
      <c r="AA832" s="31" t="str">
        <f t="shared" si="152"/>
        <v/>
      </c>
      <c r="AB832" s="10" t="str">
        <f t="shared" si="152"/>
        <v/>
      </c>
      <c r="AC832" s="10" t="str">
        <f t="shared" si="152"/>
        <v/>
      </c>
      <c r="AD832" s="10" t="str">
        <f t="shared" si="152"/>
        <v/>
      </c>
      <c r="AE832" s="10" t="str">
        <f t="shared" si="152"/>
        <v/>
      </c>
      <c r="AF832" s="10" t="str">
        <f t="shared" si="152"/>
        <v/>
      </c>
      <c r="AG832" s="10" t="str">
        <f t="shared" si="152"/>
        <v/>
      </c>
      <c r="AH832" s="10" t="str">
        <f t="shared" si="152"/>
        <v/>
      </c>
      <c r="AI832" s="10" t="str">
        <f t="shared" si="152"/>
        <v/>
      </c>
      <c r="AJ832" s="10" t="str">
        <f t="shared" si="152"/>
        <v/>
      </c>
      <c r="AK832" s="10" t="str">
        <f t="shared" si="152"/>
        <v/>
      </c>
      <c r="AL832" s="10" t="str">
        <f t="shared" si="152"/>
        <v/>
      </c>
      <c r="AM832" s="10" t="str">
        <f t="shared" si="152"/>
        <v/>
      </c>
      <c r="AN832" s="10" t="str">
        <f t="shared" si="152"/>
        <v/>
      </c>
      <c r="AO832" s="32" t="str">
        <f t="shared" si="152"/>
        <v/>
      </c>
      <c r="AU832" s="13" t="str">
        <f>IF($F832="", "", IF(COUNTIF('Intro &amp; Setup'!$T$17:$Y$26, $F832)&gt;0, "", "X"))</f>
        <v/>
      </c>
      <c r="AW832" s="39" t="str">
        <f>IF(K832="", "", IF(COUNTIF('Intro &amp; Setup'!$AP$17:$AS$31, K832)&gt;0, "", "X"))</f>
        <v/>
      </c>
      <c r="AX832" s="1" t="str">
        <f>IF(L832="", "", IF(COUNTIF('Intro &amp; Setup'!$AP$17:$AS$31, L832)&gt;0, "", "X"))</f>
        <v/>
      </c>
      <c r="AY832" s="1" t="str">
        <f>IF(M832="", "", IF(COUNTIF('Intro &amp; Setup'!$AP$17:$AS$31, M832)&gt;0, "", "X"))</f>
        <v/>
      </c>
      <c r="AZ832" s="40" t="str">
        <f>IF(N832="", "", IF(COUNTIF('Intro &amp; Setup'!$AP$17:$AS$31, N832)&gt;0, "", "X"))</f>
        <v/>
      </c>
      <c r="BB832" s="55" t="str">
        <f t="shared" si="147"/>
        <v/>
      </c>
      <c r="BC832" s="56" t="str">
        <f t="shared" si="147"/>
        <v/>
      </c>
      <c r="BE832" s="13" t="str">
        <f t="shared" si="148"/>
        <v/>
      </c>
      <c r="BG832" s="13" t="str">
        <f t="shared" si="149"/>
        <v/>
      </c>
    </row>
    <row r="833" spans="1:59" x14ac:dyDescent="0.25">
      <c r="A833" s="2"/>
      <c r="B833" s="72"/>
      <c r="C833" s="73"/>
      <c r="D833" s="74"/>
      <c r="E833" s="74"/>
      <c r="F833" s="75"/>
      <c r="G833" s="74"/>
      <c r="H833" s="76"/>
      <c r="I833" s="74"/>
      <c r="J833" s="77"/>
      <c r="K833" s="72"/>
      <c r="L833" s="75"/>
      <c r="M833" s="75"/>
      <c r="N833" s="78"/>
      <c r="O833" s="79"/>
      <c r="P833" s="2"/>
      <c r="Q833" s="13" t="str">
        <f t="shared" si="142"/>
        <v/>
      </c>
      <c r="R833" s="2"/>
      <c r="T833" s="13" t="str">
        <f t="shared" si="143"/>
        <v/>
      </c>
      <c r="V833" s="13" t="str">
        <f t="shared" si="144"/>
        <v/>
      </c>
      <c r="W833" s="24" t="str">
        <f t="shared" si="145"/>
        <v/>
      </c>
      <c r="Y833" s="46" t="str">
        <f t="shared" si="146"/>
        <v/>
      </c>
      <c r="AA833" s="31" t="str">
        <f t="shared" si="152"/>
        <v/>
      </c>
      <c r="AB833" s="10" t="str">
        <f t="shared" si="152"/>
        <v/>
      </c>
      <c r="AC833" s="10" t="str">
        <f t="shared" si="152"/>
        <v/>
      </c>
      <c r="AD833" s="10" t="str">
        <f t="shared" si="152"/>
        <v/>
      </c>
      <c r="AE833" s="10" t="str">
        <f t="shared" si="152"/>
        <v/>
      </c>
      <c r="AF833" s="10" t="str">
        <f t="shared" si="152"/>
        <v/>
      </c>
      <c r="AG833" s="10" t="str">
        <f t="shared" si="152"/>
        <v/>
      </c>
      <c r="AH833" s="10" t="str">
        <f t="shared" si="152"/>
        <v/>
      </c>
      <c r="AI833" s="10" t="str">
        <f t="shared" si="152"/>
        <v/>
      </c>
      <c r="AJ833" s="10" t="str">
        <f t="shared" si="152"/>
        <v/>
      </c>
      <c r="AK833" s="10" t="str">
        <f t="shared" si="152"/>
        <v/>
      </c>
      <c r="AL833" s="10" t="str">
        <f t="shared" si="152"/>
        <v/>
      </c>
      <c r="AM833" s="10" t="str">
        <f t="shared" si="152"/>
        <v/>
      </c>
      <c r="AN833" s="10" t="str">
        <f t="shared" si="152"/>
        <v/>
      </c>
      <c r="AO833" s="32" t="str">
        <f t="shared" si="152"/>
        <v/>
      </c>
      <c r="AU833" s="13" t="str">
        <f>IF($F833="", "", IF(COUNTIF('Intro &amp; Setup'!$T$17:$Y$26, $F833)&gt;0, "", "X"))</f>
        <v/>
      </c>
      <c r="AW833" s="39" t="str">
        <f>IF(K833="", "", IF(COUNTIF('Intro &amp; Setup'!$AP$17:$AS$31, K833)&gt;0, "", "X"))</f>
        <v/>
      </c>
      <c r="AX833" s="1" t="str">
        <f>IF(L833="", "", IF(COUNTIF('Intro &amp; Setup'!$AP$17:$AS$31, L833)&gt;0, "", "X"))</f>
        <v/>
      </c>
      <c r="AY833" s="1" t="str">
        <f>IF(M833="", "", IF(COUNTIF('Intro &amp; Setup'!$AP$17:$AS$31, M833)&gt;0, "", "X"))</f>
        <v/>
      </c>
      <c r="AZ833" s="40" t="str">
        <f>IF(N833="", "", IF(COUNTIF('Intro &amp; Setup'!$AP$17:$AS$31, N833)&gt;0, "", "X"))</f>
        <v/>
      </c>
      <c r="BB833" s="55" t="str">
        <f t="shared" si="147"/>
        <v/>
      </c>
      <c r="BC833" s="56" t="str">
        <f t="shared" si="147"/>
        <v/>
      </c>
      <c r="BE833" s="13" t="str">
        <f t="shared" si="148"/>
        <v/>
      </c>
      <c r="BG833" s="13" t="str">
        <f t="shared" si="149"/>
        <v/>
      </c>
    </row>
    <row r="834" spans="1:59" x14ac:dyDescent="0.25">
      <c r="A834" s="2"/>
      <c r="B834" s="72"/>
      <c r="C834" s="73"/>
      <c r="D834" s="74"/>
      <c r="E834" s="74"/>
      <c r="F834" s="75"/>
      <c r="G834" s="74"/>
      <c r="H834" s="76"/>
      <c r="I834" s="74"/>
      <c r="J834" s="77"/>
      <c r="K834" s="72"/>
      <c r="L834" s="75"/>
      <c r="M834" s="75"/>
      <c r="N834" s="78"/>
      <c r="O834" s="79"/>
      <c r="P834" s="2"/>
      <c r="Q834" s="13" t="str">
        <f t="shared" si="142"/>
        <v/>
      </c>
      <c r="R834" s="2"/>
      <c r="T834" s="13" t="str">
        <f t="shared" si="143"/>
        <v/>
      </c>
      <c r="V834" s="13" t="str">
        <f t="shared" si="144"/>
        <v/>
      </c>
      <c r="W834" s="24" t="str">
        <f t="shared" si="145"/>
        <v/>
      </c>
      <c r="Y834" s="46" t="str">
        <f t="shared" si="146"/>
        <v/>
      </c>
      <c r="AA834" s="31" t="str">
        <f t="shared" si="152"/>
        <v/>
      </c>
      <c r="AB834" s="10" t="str">
        <f t="shared" si="152"/>
        <v/>
      </c>
      <c r="AC834" s="10" t="str">
        <f t="shared" si="152"/>
        <v/>
      </c>
      <c r="AD834" s="10" t="str">
        <f t="shared" si="152"/>
        <v/>
      </c>
      <c r="AE834" s="10" t="str">
        <f t="shared" si="152"/>
        <v/>
      </c>
      <c r="AF834" s="10" t="str">
        <f t="shared" si="152"/>
        <v/>
      </c>
      <c r="AG834" s="10" t="str">
        <f t="shared" si="152"/>
        <v/>
      </c>
      <c r="AH834" s="10" t="str">
        <f t="shared" si="152"/>
        <v/>
      </c>
      <c r="AI834" s="10" t="str">
        <f t="shared" si="152"/>
        <v/>
      </c>
      <c r="AJ834" s="10" t="str">
        <f t="shared" si="152"/>
        <v/>
      </c>
      <c r="AK834" s="10" t="str">
        <f t="shared" si="152"/>
        <v/>
      </c>
      <c r="AL834" s="10" t="str">
        <f t="shared" si="152"/>
        <v/>
      </c>
      <c r="AM834" s="10" t="str">
        <f t="shared" si="152"/>
        <v/>
      </c>
      <c r="AN834" s="10" t="str">
        <f t="shared" si="152"/>
        <v/>
      </c>
      <c r="AO834" s="32" t="str">
        <f t="shared" si="152"/>
        <v/>
      </c>
      <c r="AU834" s="13" t="str">
        <f>IF($F834="", "", IF(COUNTIF('Intro &amp; Setup'!$T$17:$Y$26, $F834)&gt;0, "", "X"))</f>
        <v/>
      </c>
      <c r="AW834" s="39" t="str">
        <f>IF(K834="", "", IF(COUNTIF('Intro &amp; Setup'!$AP$17:$AS$31, K834)&gt;0, "", "X"))</f>
        <v/>
      </c>
      <c r="AX834" s="1" t="str">
        <f>IF(L834="", "", IF(COUNTIF('Intro &amp; Setup'!$AP$17:$AS$31, L834)&gt;0, "", "X"))</f>
        <v/>
      </c>
      <c r="AY834" s="1" t="str">
        <f>IF(M834="", "", IF(COUNTIF('Intro &amp; Setup'!$AP$17:$AS$31, M834)&gt;0, "", "X"))</f>
        <v/>
      </c>
      <c r="AZ834" s="40" t="str">
        <f>IF(N834="", "", IF(COUNTIF('Intro &amp; Setup'!$AP$17:$AS$31, N834)&gt;0, "", "X"))</f>
        <v/>
      </c>
      <c r="BB834" s="55" t="str">
        <f t="shared" si="147"/>
        <v/>
      </c>
      <c r="BC834" s="56" t="str">
        <f t="shared" si="147"/>
        <v/>
      </c>
      <c r="BE834" s="13" t="str">
        <f t="shared" si="148"/>
        <v/>
      </c>
      <c r="BG834" s="13" t="str">
        <f t="shared" si="149"/>
        <v/>
      </c>
    </row>
    <row r="835" spans="1:59" x14ac:dyDescent="0.25">
      <c r="A835" s="2"/>
      <c r="B835" s="72"/>
      <c r="C835" s="73"/>
      <c r="D835" s="74"/>
      <c r="E835" s="74"/>
      <c r="F835" s="75"/>
      <c r="G835" s="74"/>
      <c r="H835" s="76"/>
      <c r="I835" s="74"/>
      <c r="J835" s="77"/>
      <c r="K835" s="72"/>
      <c r="L835" s="75"/>
      <c r="M835" s="75"/>
      <c r="N835" s="78"/>
      <c r="O835" s="79"/>
      <c r="P835" s="2"/>
      <c r="Q835" s="13" t="str">
        <f t="shared" si="142"/>
        <v/>
      </c>
      <c r="R835" s="2"/>
      <c r="T835" s="13" t="str">
        <f t="shared" si="143"/>
        <v/>
      </c>
      <c r="V835" s="13" t="str">
        <f t="shared" si="144"/>
        <v/>
      </c>
      <c r="W835" s="24" t="str">
        <f t="shared" si="145"/>
        <v/>
      </c>
      <c r="Y835" s="46" t="str">
        <f t="shared" si="146"/>
        <v/>
      </c>
      <c r="AA835" s="31" t="str">
        <f t="shared" si="152"/>
        <v/>
      </c>
      <c r="AB835" s="10" t="str">
        <f t="shared" si="152"/>
        <v/>
      </c>
      <c r="AC835" s="10" t="str">
        <f t="shared" si="152"/>
        <v/>
      </c>
      <c r="AD835" s="10" t="str">
        <f t="shared" si="152"/>
        <v/>
      </c>
      <c r="AE835" s="10" t="str">
        <f t="shared" si="152"/>
        <v/>
      </c>
      <c r="AF835" s="10" t="str">
        <f t="shared" si="152"/>
        <v/>
      </c>
      <c r="AG835" s="10" t="str">
        <f t="shared" si="152"/>
        <v/>
      </c>
      <c r="AH835" s="10" t="str">
        <f t="shared" si="152"/>
        <v/>
      </c>
      <c r="AI835" s="10" t="str">
        <f t="shared" si="152"/>
        <v/>
      </c>
      <c r="AJ835" s="10" t="str">
        <f t="shared" si="152"/>
        <v/>
      </c>
      <c r="AK835" s="10" t="str">
        <f t="shared" si="152"/>
        <v/>
      </c>
      <c r="AL835" s="10" t="str">
        <f t="shared" si="152"/>
        <v/>
      </c>
      <c r="AM835" s="10" t="str">
        <f t="shared" si="152"/>
        <v/>
      </c>
      <c r="AN835" s="10" t="str">
        <f t="shared" si="152"/>
        <v/>
      </c>
      <c r="AO835" s="32" t="str">
        <f t="shared" si="152"/>
        <v/>
      </c>
      <c r="AU835" s="13" t="str">
        <f>IF($F835="", "", IF(COUNTIF('Intro &amp; Setup'!$T$17:$Y$26, $F835)&gt;0, "", "X"))</f>
        <v/>
      </c>
      <c r="AW835" s="39" t="str">
        <f>IF(K835="", "", IF(COUNTIF('Intro &amp; Setup'!$AP$17:$AS$31, K835)&gt;0, "", "X"))</f>
        <v/>
      </c>
      <c r="AX835" s="1" t="str">
        <f>IF(L835="", "", IF(COUNTIF('Intro &amp; Setup'!$AP$17:$AS$31, L835)&gt;0, "", "X"))</f>
        <v/>
      </c>
      <c r="AY835" s="1" t="str">
        <f>IF(M835="", "", IF(COUNTIF('Intro &amp; Setup'!$AP$17:$AS$31, M835)&gt;0, "", "X"))</f>
        <v/>
      </c>
      <c r="AZ835" s="40" t="str">
        <f>IF(N835="", "", IF(COUNTIF('Intro &amp; Setup'!$AP$17:$AS$31, N835)&gt;0, "", "X"))</f>
        <v/>
      </c>
      <c r="BB835" s="55" t="str">
        <f t="shared" si="147"/>
        <v/>
      </c>
      <c r="BC835" s="56" t="str">
        <f t="shared" si="147"/>
        <v/>
      </c>
      <c r="BE835" s="13" t="str">
        <f t="shared" si="148"/>
        <v/>
      </c>
      <c r="BG835" s="13" t="str">
        <f t="shared" si="149"/>
        <v/>
      </c>
    </row>
    <row r="836" spans="1:59" x14ac:dyDescent="0.25">
      <c r="A836" s="2"/>
      <c r="B836" s="72"/>
      <c r="C836" s="73"/>
      <c r="D836" s="74"/>
      <c r="E836" s="74"/>
      <c r="F836" s="75"/>
      <c r="G836" s="74"/>
      <c r="H836" s="76"/>
      <c r="I836" s="74"/>
      <c r="J836" s="77"/>
      <c r="K836" s="72"/>
      <c r="L836" s="75"/>
      <c r="M836" s="75"/>
      <c r="N836" s="78"/>
      <c r="O836" s="79"/>
      <c r="P836" s="2"/>
      <c r="Q836" s="13" t="str">
        <f t="shared" si="142"/>
        <v/>
      </c>
      <c r="R836" s="2"/>
      <c r="T836" s="13" t="str">
        <f t="shared" si="143"/>
        <v/>
      </c>
      <c r="V836" s="13" t="str">
        <f t="shared" si="144"/>
        <v/>
      </c>
      <c r="W836" s="24" t="str">
        <f t="shared" si="145"/>
        <v/>
      </c>
      <c r="Y836" s="46" t="str">
        <f t="shared" si="146"/>
        <v/>
      </c>
      <c r="AA836" s="31" t="str">
        <f t="shared" si="152"/>
        <v/>
      </c>
      <c r="AB836" s="10" t="str">
        <f t="shared" si="152"/>
        <v/>
      </c>
      <c r="AC836" s="10" t="str">
        <f t="shared" si="152"/>
        <v/>
      </c>
      <c r="AD836" s="10" t="str">
        <f t="shared" si="152"/>
        <v/>
      </c>
      <c r="AE836" s="10" t="str">
        <f t="shared" si="152"/>
        <v/>
      </c>
      <c r="AF836" s="10" t="str">
        <f t="shared" si="152"/>
        <v/>
      </c>
      <c r="AG836" s="10" t="str">
        <f t="shared" si="152"/>
        <v/>
      </c>
      <c r="AH836" s="10" t="str">
        <f t="shared" si="152"/>
        <v/>
      </c>
      <c r="AI836" s="10" t="str">
        <f t="shared" si="152"/>
        <v/>
      </c>
      <c r="AJ836" s="10" t="str">
        <f t="shared" si="152"/>
        <v/>
      </c>
      <c r="AK836" s="10" t="str">
        <f t="shared" si="152"/>
        <v/>
      </c>
      <c r="AL836" s="10" t="str">
        <f t="shared" si="152"/>
        <v/>
      </c>
      <c r="AM836" s="10" t="str">
        <f t="shared" si="152"/>
        <v/>
      </c>
      <c r="AN836" s="10" t="str">
        <f t="shared" si="152"/>
        <v/>
      </c>
      <c r="AO836" s="32" t="str">
        <f t="shared" si="152"/>
        <v/>
      </c>
      <c r="AU836" s="13" t="str">
        <f>IF($F836="", "", IF(COUNTIF('Intro &amp; Setup'!$T$17:$Y$26, $F836)&gt;0, "", "X"))</f>
        <v/>
      </c>
      <c r="AW836" s="39" t="str">
        <f>IF(K836="", "", IF(COUNTIF('Intro &amp; Setup'!$AP$17:$AS$31, K836)&gt;0, "", "X"))</f>
        <v/>
      </c>
      <c r="AX836" s="1" t="str">
        <f>IF(L836="", "", IF(COUNTIF('Intro &amp; Setup'!$AP$17:$AS$31, L836)&gt;0, "", "X"))</f>
        <v/>
      </c>
      <c r="AY836" s="1" t="str">
        <f>IF(M836="", "", IF(COUNTIF('Intro &amp; Setup'!$AP$17:$AS$31, M836)&gt;0, "", "X"))</f>
        <v/>
      </c>
      <c r="AZ836" s="40" t="str">
        <f>IF(N836="", "", IF(COUNTIF('Intro &amp; Setup'!$AP$17:$AS$31, N836)&gt;0, "", "X"))</f>
        <v/>
      </c>
      <c r="BB836" s="55" t="str">
        <f t="shared" si="147"/>
        <v/>
      </c>
      <c r="BC836" s="56" t="str">
        <f t="shared" si="147"/>
        <v/>
      </c>
      <c r="BE836" s="13" t="str">
        <f t="shared" si="148"/>
        <v/>
      </c>
      <c r="BG836" s="13" t="str">
        <f t="shared" si="149"/>
        <v/>
      </c>
    </row>
    <row r="837" spans="1:59" x14ac:dyDescent="0.25">
      <c r="A837" s="2"/>
      <c r="B837" s="72"/>
      <c r="C837" s="73"/>
      <c r="D837" s="74"/>
      <c r="E837" s="74"/>
      <c r="F837" s="75"/>
      <c r="G837" s="74"/>
      <c r="H837" s="76"/>
      <c r="I837" s="74"/>
      <c r="J837" s="77"/>
      <c r="K837" s="72"/>
      <c r="L837" s="75"/>
      <c r="M837" s="75"/>
      <c r="N837" s="78"/>
      <c r="O837" s="79"/>
      <c r="P837" s="2"/>
      <c r="Q837" s="13" t="str">
        <f t="shared" si="142"/>
        <v/>
      </c>
      <c r="R837" s="2"/>
      <c r="T837" s="13" t="str">
        <f t="shared" si="143"/>
        <v/>
      </c>
      <c r="V837" s="13" t="str">
        <f t="shared" si="144"/>
        <v/>
      </c>
      <c r="W837" s="24" t="str">
        <f t="shared" si="145"/>
        <v/>
      </c>
      <c r="Y837" s="46" t="str">
        <f t="shared" si="146"/>
        <v/>
      </c>
      <c r="AA837" s="31" t="str">
        <f t="shared" si="152"/>
        <v/>
      </c>
      <c r="AB837" s="10" t="str">
        <f t="shared" si="152"/>
        <v/>
      </c>
      <c r="AC837" s="10" t="str">
        <f t="shared" si="152"/>
        <v/>
      </c>
      <c r="AD837" s="10" t="str">
        <f t="shared" si="152"/>
        <v/>
      </c>
      <c r="AE837" s="10" t="str">
        <f t="shared" si="152"/>
        <v/>
      </c>
      <c r="AF837" s="10" t="str">
        <f t="shared" si="152"/>
        <v/>
      </c>
      <c r="AG837" s="10" t="str">
        <f t="shared" si="152"/>
        <v/>
      </c>
      <c r="AH837" s="10" t="str">
        <f t="shared" si="152"/>
        <v/>
      </c>
      <c r="AI837" s="10" t="str">
        <f t="shared" si="152"/>
        <v/>
      </c>
      <c r="AJ837" s="10" t="str">
        <f t="shared" si="152"/>
        <v/>
      </c>
      <c r="AK837" s="10" t="str">
        <f t="shared" si="152"/>
        <v/>
      </c>
      <c r="AL837" s="10" t="str">
        <f t="shared" si="152"/>
        <v/>
      </c>
      <c r="AM837" s="10" t="str">
        <f t="shared" si="152"/>
        <v/>
      </c>
      <c r="AN837" s="10" t="str">
        <f t="shared" si="152"/>
        <v/>
      </c>
      <c r="AO837" s="32" t="str">
        <f t="shared" si="152"/>
        <v/>
      </c>
      <c r="AU837" s="13" t="str">
        <f>IF($F837="", "", IF(COUNTIF('Intro &amp; Setup'!$T$17:$Y$26, $F837)&gt;0, "", "X"))</f>
        <v/>
      </c>
      <c r="AW837" s="39" t="str">
        <f>IF(K837="", "", IF(COUNTIF('Intro &amp; Setup'!$AP$17:$AS$31, K837)&gt;0, "", "X"))</f>
        <v/>
      </c>
      <c r="AX837" s="1" t="str">
        <f>IF(L837="", "", IF(COUNTIF('Intro &amp; Setup'!$AP$17:$AS$31, L837)&gt;0, "", "X"))</f>
        <v/>
      </c>
      <c r="AY837" s="1" t="str">
        <f>IF(M837="", "", IF(COUNTIF('Intro &amp; Setup'!$AP$17:$AS$31, M837)&gt;0, "", "X"))</f>
        <v/>
      </c>
      <c r="AZ837" s="40" t="str">
        <f>IF(N837="", "", IF(COUNTIF('Intro &amp; Setup'!$AP$17:$AS$31, N837)&gt;0, "", "X"))</f>
        <v/>
      </c>
      <c r="BB837" s="55" t="str">
        <f t="shared" si="147"/>
        <v/>
      </c>
      <c r="BC837" s="56" t="str">
        <f t="shared" si="147"/>
        <v/>
      </c>
      <c r="BE837" s="13" t="str">
        <f t="shared" si="148"/>
        <v/>
      </c>
      <c r="BG837" s="13" t="str">
        <f t="shared" si="149"/>
        <v/>
      </c>
    </row>
    <row r="838" spans="1:59" x14ac:dyDescent="0.25">
      <c r="A838" s="2"/>
      <c r="B838" s="72"/>
      <c r="C838" s="73"/>
      <c r="D838" s="74"/>
      <c r="E838" s="74"/>
      <c r="F838" s="75"/>
      <c r="G838" s="74"/>
      <c r="H838" s="76"/>
      <c r="I838" s="74"/>
      <c r="J838" s="77"/>
      <c r="K838" s="72"/>
      <c r="L838" s="75"/>
      <c r="M838" s="75"/>
      <c r="N838" s="78"/>
      <c r="O838" s="79"/>
      <c r="P838" s="2"/>
      <c r="Q838" s="13" t="str">
        <f t="shared" si="142"/>
        <v/>
      </c>
      <c r="R838" s="2"/>
      <c r="T838" s="13" t="str">
        <f t="shared" si="143"/>
        <v/>
      </c>
      <c r="V838" s="13" t="str">
        <f t="shared" si="144"/>
        <v/>
      </c>
      <c r="W838" s="24" t="str">
        <f t="shared" si="145"/>
        <v/>
      </c>
      <c r="Y838" s="46" t="str">
        <f t="shared" si="146"/>
        <v/>
      </c>
      <c r="AA838" s="31" t="str">
        <f t="shared" si="152"/>
        <v/>
      </c>
      <c r="AB838" s="10" t="str">
        <f t="shared" si="152"/>
        <v/>
      </c>
      <c r="AC838" s="10" t="str">
        <f t="shared" si="152"/>
        <v/>
      </c>
      <c r="AD838" s="10" t="str">
        <f t="shared" si="152"/>
        <v/>
      </c>
      <c r="AE838" s="10" t="str">
        <f t="shared" si="152"/>
        <v/>
      </c>
      <c r="AF838" s="10" t="str">
        <f t="shared" si="152"/>
        <v/>
      </c>
      <c r="AG838" s="10" t="str">
        <f t="shared" si="152"/>
        <v/>
      </c>
      <c r="AH838" s="10" t="str">
        <f t="shared" si="152"/>
        <v/>
      </c>
      <c r="AI838" s="10" t="str">
        <f t="shared" si="152"/>
        <v/>
      </c>
      <c r="AJ838" s="10" t="str">
        <f t="shared" si="152"/>
        <v/>
      </c>
      <c r="AK838" s="10" t="str">
        <f t="shared" si="152"/>
        <v/>
      </c>
      <c r="AL838" s="10" t="str">
        <f t="shared" si="152"/>
        <v/>
      </c>
      <c r="AM838" s="10" t="str">
        <f t="shared" si="152"/>
        <v/>
      </c>
      <c r="AN838" s="10" t="str">
        <f t="shared" si="152"/>
        <v/>
      </c>
      <c r="AO838" s="32" t="str">
        <f t="shared" si="152"/>
        <v/>
      </c>
      <c r="AU838" s="13" t="str">
        <f>IF($F838="", "", IF(COUNTIF('Intro &amp; Setup'!$T$17:$Y$26, $F838)&gt;0, "", "X"))</f>
        <v/>
      </c>
      <c r="AW838" s="39" t="str">
        <f>IF(K838="", "", IF(COUNTIF('Intro &amp; Setup'!$AP$17:$AS$31, K838)&gt;0, "", "X"))</f>
        <v/>
      </c>
      <c r="AX838" s="1" t="str">
        <f>IF(L838="", "", IF(COUNTIF('Intro &amp; Setup'!$AP$17:$AS$31, L838)&gt;0, "", "X"))</f>
        <v/>
      </c>
      <c r="AY838" s="1" t="str">
        <f>IF(M838="", "", IF(COUNTIF('Intro &amp; Setup'!$AP$17:$AS$31, M838)&gt;0, "", "X"))</f>
        <v/>
      </c>
      <c r="AZ838" s="40" t="str">
        <f>IF(N838="", "", IF(COUNTIF('Intro &amp; Setup'!$AP$17:$AS$31, N838)&gt;0, "", "X"))</f>
        <v/>
      </c>
      <c r="BB838" s="55" t="str">
        <f t="shared" si="147"/>
        <v/>
      </c>
      <c r="BC838" s="56" t="str">
        <f t="shared" si="147"/>
        <v/>
      </c>
      <c r="BE838" s="13" t="str">
        <f t="shared" si="148"/>
        <v/>
      </c>
      <c r="BG838" s="13" t="str">
        <f t="shared" si="149"/>
        <v/>
      </c>
    </row>
    <row r="839" spans="1:59" x14ac:dyDescent="0.25">
      <c r="A839" s="2"/>
      <c r="B839" s="72"/>
      <c r="C839" s="73"/>
      <c r="D839" s="74"/>
      <c r="E839" s="74"/>
      <c r="F839" s="75"/>
      <c r="G839" s="74"/>
      <c r="H839" s="76"/>
      <c r="I839" s="74"/>
      <c r="J839" s="77"/>
      <c r="K839" s="72"/>
      <c r="L839" s="75"/>
      <c r="M839" s="75"/>
      <c r="N839" s="78"/>
      <c r="O839" s="79"/>
      <c r="P839" s="2"/>
      <c r="Q839" s="13" t="str">
        <f t="shared" si="142"/>
        <v/>
      </c>
      <c r="R839" s="2"/>
      <c r="T839" s="13" t="str">
        <f t="shared" si="143"/>
        <v/>
      </c>
      <c r="V839" s="13" t="str">
        <f t="shared" si="144"/>
        <v/>
      </c>
      <c r="W839" s="24" t="str">
        <f t="shared" si="145"/>
        <v/>
      </c>
      <c r="Y839" s="46" t="str">
        <f t="shared" si="146"/>
        <v/>
      </c>
      <c r="AA839" s="31" t="str">
        <f t="shared" si="152"/>
        <v/>
      </c>
      <c r="AB839" s="10" t="str">
        <f t="shared" si="152"/>
        <v/>
      </c>
      <c r="AC839" s="10" t="str">
        <f t="shared" si="152"/>
        <v/>
      </c>
      <c r="AD839" s="10" t="str">
        <f t="shared" si="152"/>
        <v/>
      </c>
      <c r="AE839" s="10" t="str">
        <f t="shared" si="152"/>
        <v/>
      </c>
      <c r="AF839" s="10" t="str">
        <f t="shared" si="152"/>
        <v/>
      </c>
      <c r="AG839" s="10" t="str">
        <f t="shared" si="152"/>
        <v/>
      </c>
      <c r="AH839" s="10" t="str">
        <f t="shared" si="152"/>
        <v/>
      </c>
      <c r="AI839" s="10" t="str">
        <f t="shared" si="152"/>
        <v/>
      </c>
      <c r="AJ839" s="10" t="str">
        <f t="shared" si="152"/>
        <v/>
      </c>
      <c r="AK839" s="10" t="str">
        <f t="shared" si="152"/>
        <v/>
      </c>
      <c r="AL839" s="10" t="str">
        <f t="shared" si="152"/>
        <v/>
      </c>
      <c r="AM839" s="10" t="str">
        <f t="shared" si="152"/>
        <v/>
      </c>
      <c r="AN839" s="10" t="str">
        <f t="shared" si="152"/>
        <v/>
      </c>
      <c r="AO839" s="32" t="str">
        <f t="shared" si="152"/>
        <v/>
      </c>
      <c r="AU839" s="13" t="str">
        <f>IF($F839="", "", IF(COUNTIF('Intro &amp; Setup'!$T$17:$Y$26, $F839)&gt;0, "", "X"))</f>
        <v/>
      </c>
      <c r="AW839" s="39" t="str">
        <f>IF(K839="", "", IF(COUNTIF('Intro &amp; Setup'!$AP$17:$AS$31, K839)&gt;0, "", "X"))</f>
        <v/>
      </c>
      <c r="AX839" s="1" t="str">
        <f>IF(L839="", "", IF(COUNTIF('Intro &amp; Setup'!$AP$17:$AS$31, L839)&gt;0, "", "X"))</f>
        <v/>
      </c>
      <c r="AY839" s="1" t="str">
        <f>IF(M839="", "", IF(COUNTIF('Intro &amp; Setup'!$AP$17:$AS$31, M839)&gt;0, "", "X"))</f>
        <v/>
      </c>
      <c r="AZ839" s="40" t="str">
        <f>IF(N839="", "", IF(COUNTIF('Intro &amp; Setup'!$AP$17:$AS$31, N839)&gt;0, "", "X"))</f>
        <v/>
      </c>
      <c r="BB839" s="55" t="str">
        <f t="shared" si="147"/>
        <v/>
      </c>
      <c r="BC839" s="56" t="str">
        <f t="shared" si="147"/>
        <v/>
      </c>
      <c r="BE839" s="13" t="str">
        <f t="shared" si="148"/>
        <v/>
      </c>
      <c r="BG839" s="13" t="str">
        <f t="shared" si="149"/>
        <v/>
      </c>
    </row>
    <row r="840" spans="1:59" x14ac:dyDescent="0.25">
      <c r="A840" s="2"/>
      <c r="B840" s="72"/>
      <c r="C840" s="73"/>
      <c r="D840" s="74"/>
      <c r="E840" s="74"/>
      <c r="F840" s="75"/>
      <c r="G840" s="74"/>
      <c r="H840" s="76"/>
      <c r="I840" s="74"/>
      <c r="J840" s="77"/>
      <c r="K840" s="72"/>
      <c r="L840" s="75"/>
      <c r="M840" s="75"/>
      <c r="N840" s="78"/>
      <c r="O840" s="79"/>
      <c r="P840" s="2"/>
      <c r="Q840" s="13" t="str">
        <f t="shared" si="142"/>
        <v/>
      </c>
      <c r="R840" s="2"/>
      <c r="T840" s="13" t="str">
        <f t="shared" si="143"/>
        <v/>
      </c>
      <c r="V840" s="13" t="str">
        <f t="shared" si="144"/>
        <v/>
      </c>
      <c r="W840" s="24" t="str">
        <f t="shared" si="145"/>
        <v/>
      </c>
      <c r="Y840" s="46" t="str">
        <f t="shared" si="146"/>
        <v/>
      </c>
      <c r="AA840" s="31" t="str">
        <f t="shared" si="152"/>
        <v/>
      </c>
      <c r="AB840" s="10" t="str">
        <f t="shared" si="152"/>
        <v/>
      </c>
      <c r="AC840" s="10" t="str">
        <f t="shared" si="152"/>
        <v/>
      </c>
      <c r="AD840" s="10" t="str">
        <f t="shared" si="152"/>
        <v/>
      </c>
      <c r="AE840" s="10" t="str">
        <f t="shared" si="152"/>
        <v/>
      </c>
      <c r="AF840" s="10" t="str">
        <f t="shared" si="152"/>
        <v/>
      </c>
      <c r="AG840" s="10" t="str">
        <f t="shared" si="152"/>
        <v/>
      </c>
      <c r="AH840" s="10" t="str">
        <f t="shared" si="152"/>
        <v/>
      </c>
      <c r="AI840" s="10" t="str">
        <f t="shared" si="152"/>
        <v/>
      </c>
      <c r="AJ840" s="10" t="str">
        <f t="shared" si="152"/>
        <v/>
      </c>
      <c r="AK840" s="10" t="str">
        <f t="shared" si="152"/>
        <v/>
      </c>
      <c r="AL840" s="10" t="str">
        <f t="shared" si="152"/>
        <v/>
      </c>
      <c r="AM840" s="10" t="str">
        <f t="shared" si="152"/>
        <v/>
      </c>
      <c r="AN840" s="10" t="str">
        <f t="shared" si="152"/>
        <v/>
      </c>
      <c r="AO840" s="32" t="str">
        <f t="shared" si="152"/>
        <v/>
      </c>
      <c r="AU840" s="13" t="str">
        <f>IF($F840="", "", IF(COUNTIF('Intro &amp; Setup'!$T$17:$Y$26, $F840)&gt;0, "", "X"))</f>
        <v/>
      </c>
      <c r="AW840" s="39" t="str">
        <f>IF(K840="", "", IF(COUNTIF('Intro &amp; Setup'!$AP$17:$AS$31, K840)&gt;0, "", "X"))</f>
        <v/>
      </c>
      <c r="AX840" s="1" t="str">
        <f>IF(L840="", "", IF(COUNTIF('Intro &amp; Setup'!$AP$17:$AS$31, L840)&gt;0, "", "X"))</f>
        <v/>
      </c>
      <c r="AY840" s="1" t="str">
        <f>IF(M840="", "", IF(COUNTIF('Intro &amp; Setup'!$AP$17:$AS$31, M840)&gt;0, "", "X"))</f>
        <v/>
      </c>
      <c r="AZ840" s="40" t="str">
        <f>IF(N840="", "", IF(COUNTIF('Intro &amp; Setup'!$AP$17:$AS$31, N840)&gt;0, "", "X"))</f>
        <v/>
      </c>
      <c r="BB840" s="55" t="str">
        <f t="shared" si="147"/>
        <v/>
      </c>
      <c r="BC840" s="56" t="str">
        <f t="shared" si="147"/>
        <v/>
      </c>
      <c r="BE840" s="13" t="str">
        <f t="shared" si="148"/>
        <v/>
      </c>
      <c r="BG840" s="13" t="str">
        <f t="shared" si="149"/>
        <v/>
      </c>
    </row>
    <row r="841" spans="1:59" x14ac:dyDescent="0.25">
      <c r="A841" s="2"/>
      <c r="B841" s="72"/>
      <c r="C841" s="73"/>
      <c r="D841" s="74"/>
      <c r="E841" s="74"/>
      <c r="F841" s="75"/>
      <c r="G841" s="74"/>
      <c r="H841" s="76"/>
      <c r="I841" s="74"/>
      <c r="J841" s="77"/>
      <c r="K841" s="72"/>
      <c r="L841" s="75"/>
      <c r="M841" s="75"/>
      <c r="N841" s="78"/>
      <c r="O841" s="79"/>
      <c r="P841" s="2"/>
      <c r="Q841" s="13" t="str">
        <f t="shared" si="142"/>
        <v/>
      </c>
      <c r="R841" s="2"/>
      <c r="T841" s="13" t="str">
        <f t="shared" si="143"/>
        <v/>
      </c>
      <c r="V841" s="13" t="str">
        <f t="shared" si="144"/>
        <v/>
      </c>
      <c r="W841" s="24" t="str">
        <f t="shared" si="145"/>
        <v/>
      </c>
      <c r="Y841" s="46" t="str">
        <f t="shared" si="146"/>
        <v/>
      </c>
      <c r="AA841" s="31" t="str">
        <f t="shared" si="152"/>
        <v/>
      </c>
      <c r="AB841" s="10" t="str">
        <f t="shared" si="152"/>
        <v/>
      </c>
      <c r="AC841" s="10" t="str">
        <f t="shared" si="152"/>
        <v/>
      </c>
      <c r="AD841" s="10" t="str">
        <f t="shared" si="152"/>
        <v/>
      </c>
      <c r="AE841" s="10" t="str">
        <f t="shared" si="152"/>
        <v/>
      </c>
      <c r="AF841" s="10" t="str">
        <f t="shared" si="152"/>
        <v/>
      </c>
      <c r="AG841" s="10" t="str">
        <f t="shared" si="152"/>
        <v/>
      </c>
      <c r="AH841" s="10" t="str">
        <f t="shared" si="152"/>
        <v/>
      </c>
      <c r="AI841" s="10" t="str">
        <f t="shared" si="152"/>
        <v/>
      </c>
      <c r="AJ841" s="10" t="str">
        <f t="shared" si="152"/>
        <v/>
      </c>
      <c r="AK841" s="10" t="str">
        <f t="shared" si="152"/>
        <v/>
      </c>
      <c r="AL841" s="10" t="str">
        <f t="shared" si="152"/>
        <v/>
      </c>
      <c r="AM841" s="10" t="str">
        <f t="shared" si="152"/>
        <v/>
      </c>
      <c r="AN841" s="10" t="str">
        <f t="shared" si="152"/>
        <v/>
      </c>
      <c r="AO841" s="32" t="str">
        <f t="shared" si="152"/>
        <v/>
      </c>
      <c r="AU841" s="13" t="str">
        <f>IF($F841="", "", IF(COUNTIF('Intro &amp; Setup'!$T$17:$Y$26, $F841)&gt;0, "", "X"))</f>
        <v/>
      </c>
      <c r="AW841" s="39" t="str">
        <f>IF(K841="", "", IF(COUNTIF('Intro &amp; Setup'!$AP$17:$AS$31, K841)&gt;0, "", "X"))</f>
        <v/>
      </c>
      <c r="AX841" s="1" t="str">
        <f>IF(L841="", "", IF(COUNTIF('Intro &amp; Setup'!$AP$17:$AS$31, L841)&gt;0, "", "X"))</f>
        <v/>
      </c>
      <c r="AY841" s="1" t="str">
        <f>IF(M841="", "", IF(COUNTIF('Intro &amp; Setup'!$AP$17:$AS$31, M841)&gt;0, "", "X"))</f>
        <v/>
      </c>
      <c r="AZ841" s="40" t="str">
        <f>IF(N841="", "", IF(COUNTIF('Intro &amp; Setup'!$AP$17:$AS$31, N841)&gt;0, "", "X"))</f>
        <v/>
      </c>
      <c r="BB841" s="55" t="str">
        <f t="shared" si="147"/>
        <v/>
      </c>
      <c r="BC841" s="56" t="str">
        <f t="shared" si="147"/>
        <v/>
      </c>
      <c r="BE841" s="13" t="str">
        <f t="shared" si="148"/>
        <v/>
      </c>
      <c r="BG841" s="13" t="str">
        <f t="shared" si="149"/>
        <v/>
      </c>
    </row>
    <row r="842" spans="1:59" x14ac:dyDescent="0.25">
      <c r="A842" s="2"/>
      <c r="B842" s="72"/>
      <c r="C842" s="73"/>
      <c r="D842" s="74"/>
      <c r="E842" s="74"/>
      <c r="F842" s="75"/>
      <c r="G842" s="74"/>
      <c r="H842" s="76"/>
      <c r="I842" s="74"/>
      <c r="J842" s="77"/>
      <c r="K842" s="72"/>
      <c r="L842" s="75"/>
      <c r="M842" s="75"/>
      <c r="N842" s="78"/>
      <c r="O842" s="79"/>
      <c r="P842" s="2"/>
      <c r="Q842" s="13" t="str">
        <f t="shared" si="142"/>
        <v/>
      </c>
      <c r="R842" s="2"/>
      <c r="T842" s="13" t="str">
        <f t="shared" si="143"/>
        <v/>
      </c>
      <c r="V842" s="13" t="str">
        <f t="shared" si="144"/>
        <v/>
      </c>
      <c r="W842" s="24" t="str">
        <f t="shared" si="145"/>
        <v/>
      </c>
      <c r="Y842" s="46" t="str">
        <f t="shared" si="146"/>
        <v/>
      </c>
      <c r="AA842" s="31" t="str">
        <f t="shared" ref="AA842:AO858" si="153">IF(OR(AA$10="", $J842=""), "", IF($K842=AA$10, $Y842, 0)+IF($L842=AA$10, $Y842, 0)+IF($M842=AA$10, $Y842, 0)+IF($N842=AA$10, $Y842, 0))</f>
        <v/>
      </c>
      <c r="AB842" s="10" t="str">
        <f t="shared" si="153"/>
        <v/>
      </c>
      <c r="AC842" s="10" t="str">
        <f t="shared" si="153"/>
        <v/>
      </c>
      <c r="AD842" s="10" t="str">
        <f t="shared" si="153"/>
        <v/>
      </c>
      <c r="AE842" s="10" t="str">
        <f t="shared" si="153"/>
        <v/>
      </c>
      <c r="AF842" s="10" t="str">
        <f t="shared" si="153"/>
        <v/>
      </c>
      <c r="AG842" s="10" t="str">
        <f t="shared" si="153"/>
        <v/>
      </c>
      <c r="AH842" s="10" t="str">
        <f t="shared" si="153"/>
        <v/>
      </c>
      <c r="AI842" s="10" t="str">
        <f t="shared" si="153"/>
        <v/>
      </c>
      <c r="AJ842" s="10" t="str">
        <f t="shared" si="153"/>
        <v/>
      </c>
      <c r="AK842" s="10" t="str">
        <f t="shared" si="153"/>
        <v/>
      </c>
      <c r="AL842" s="10" t="str">
        <f t="shared" si="153"/>
        <v/>
      </c>
      <c r="AM842" s="10" t="str">
        <f t="shared" si="153"/>
        <v/>
      </c>
      <c r="AN842" s="10" t="str">
        <f t="shared" si="153"/>
        <v/>
      </c>
      <c r="AO842" s="32" t="str">
        <f t="shared" si="153"/>
        <v/>
      </c>
      <c r="AU842" s="13" t="str">
        <f>IF($F842="", "", IF(COUNTIF('Intro &amp; Setup'!$T$17:$Y$26, $F842)&gt;0, "", "X"))</f>
        <v/>
      </c>
      <c r="AW842" s="39" t="str">
        <f>IF(K842="", "", IF(COUNTIF('Intro &amp; Setup'!$AP$17:$AS$31, K842)&gt;0, "", "X"))</f>
        <v/>
      </c>
      <c r="AX842" s="1" t="str">
        <f>IF(L842="", "", IF(COUNTIF('Intro &amp; Setup'!$AP$17:$AS$31, L842)&gt;0, "", "X"))</f>
        <v/>
      </c>
      <c r="AY842" s="1" t="str">
        <f>IF(M842="", "", IF(COUNTIF('Intro &amp; Setup'!$AP$17:$AS$31, M842)&gt;0, "", "X"))</f>
        <v/>
      </c>
      <c r="AZ842" s="40" t="str">
        <f>IF(N842="", "", IF(COUNTIF('Intro &amp; Setup'!$AP$17:$AS$31, N842)&gt;0, "", "X"))</f>
        <v/>
      </c>
      <c r="BB842" s="55" t="str">
        <f t="shared" si="147"/>
        <v/>
      </c>
      <c r="BC842" s="56" t="str">
        <f t="shared" si="147"/>
        <v/>
      </c>
      <c r="BE842" s="13" t="str">
        <f t="shared" si="148"/>
        <v/>
      </c>
      <c r="BG842" s="13" t="str">
        <f t="shared" si="149"/>
        <v/>
      </c>
    </row>
    <row r="843" spans="1:59" x14ac:dyDescent="0.25">
      <c r="A843" s="2"/>
      <c r="B843" s="72"/>
      <c r="C843" s="73"/>
      <c r="D843" s="74"/>
      <c r="E843" s="74"/>
      <c r="F843" s="75"/>
      <c r="G843" s="74"/>
      <c r="H843" s="76"/>
      <c r="I843" s="74"/>
      <c r="J843" s="77"/>
      <c r="K843" s="72"/>
      <c r="L843" s="75"/>
      <c r="M843" s="75"/>
      <c r="N843" s="78"/>
      <c r="O843" s="79"/>
      <c r="P843" s="2"/>
      <c r="Q843" s="13" t="str">
        <f t="shared" si="142"/>
        <v/>
      </c>
      <c r="R843" s="2"/>
      <c r="T843" s="13" t="str">
        <f t="shared" si="143"/>
        <v/>
      </c>
      <c r="V843" s="13" t="str">
        <f t="shared" si="144"/>
        <v/>
      </c>
      <c r="W843" s="24" t="str">
        <f t="shared" si="145"/>
        <v/>
      </c>
      <c r="Y843" s="46" t="str">
        <f t="shared" si="146"/>
        <v/>
      </c>
      <c r="AA843" s="31" t="str">
        <f t="shared" si="153"/>
        <v/>
      </c>
      <c r="AB843" s="10" t="str">
        <f t="shared" si="153"/>
        <v/>
      </c>
      <c r="AC843" s="10" t="str">
        <f t="shared" si="153"/>
        <v/>
      </c>
      <c r="AD843" s="10" t="str">
        <f t="shared" si="153"/>
        <v/>
      </c>
      <c r="AE843" s="10" t="str">
        <f t="shared" si="153"/>
        <v/>
      </c>
      <c r="AF843" s="10" t="str">
        <f t="shared" si="153"/>
        <v/>
      </c>
      <c r="AG843" s="10" t="str">
        <f t="shared" si="153"/>
        <v/>
      </c>
      <c r="AH843" s="10" t="str">
        <f t="shared" si="153"/>
        <v/>
      </c>
      <c r="AI843" s="10" t="str">
        <f t="shared" si="153"/>
        <v/>
      </c>
      <c r="AJ843" s="10" t="str">
        <f t="shared" si="153"/>
        <v/>
      </c>
      <c r="AK843" s="10" t="str">
        <f t="shared" si="153"/>
        <v/>
      </c>
      <c r="AL843" s="10" t="str">
        <f t="shared" si="153"/>
        <v/>
      </c>
      <c r="AM843" s="10" t="str">
        <f t="shared" si="153"/>
        <v/>
      </c>
      <c r="AN843" s="10" t="str">
        <f t="shared" si="153"/>
        <v/>
      </c>
      <c r="AO843" s="32" t="str">
        <f t="shared" si="153"/>
        <v/>
      </c>
      <c r="AU843" s="13" t="str">
        <f>IF($F843="", "", IF(COUNTIF('Intro &amp; Setup'!$T$17:$Y$26, $F843)&gt;0, "", "X"))</f>
        <v/>
      </c>
      <c r="AW843" s="39" t="str">
        <f>IF(K843="", "", IF(COUNTIF('Intro &amp; Setup'!$AP$17:$AS$31, K843)&gt;0, "", "X"))</f>
        <v/>
      </c>
      <c r="AX843" s="1" t="str">
        <f>IF(L843="", "", IF(COUNTIF('Intro &amp; Setup'!$AP$17:$AS$31, L843)&gt;0, "", "X"))</f>
        <v/>
      </c>
      <c r="AY843" s="1" t="str">
        <f>IF(M843="", "", IF(COUNTIF('Intro &amp; Setup'!$AP$17:$AS$31, M843)&gt;0, "", "X"))</f>
        <v/>
      </c>
      <c r="AZ843" s="40" t="str">
        <f>IF(N843="", "", IF(COUNTIF('Intro &amp; Setup'!$AP$17:$AS$31, N843)&gt;0, "", "X"))</f>
        <v/>
      </c>
      <c r="BB843" s="55" t="str">
        <f t="shared" si="147"/>
        <v/>
      </c>
      <c r="BC843" s="56" t="str">
        <f t="shared" si="147"/>
        <v/>
      </c>
      <c r="BE843" s="13" t="str">
        <f t="shared" si="148"/>
        <v/>
      </c>
      <c r="BG843" s="13" t="str">
        <f t="shared" si="149"/>
        <v/>
      </c>
    </row>
    <row r="844" spans="1:59" x14ac:dyDescent="0.25">
      <c r="A844" s="2"/>
      <c r="B844" s="72"/>
      <c r="C844" s="73"/>
      <c r="D844" s="74"/>
      <c r="E844" s="74"/>
      <c r="F844" s="75"/>
      <c r="G844" s="74"/>
      <c r="H844" s="76"/>
      <c r="I844" s="74"/>
      <c r="J844" s="77"/>
      <c r="K844" s="72"/>
      <c r="L844" s="75"/>
      <c r="M844" s="75"/>
      <c r="N844" s="78"/>
      <c r="O844" s="79"/>
      <c r="P844" s="2"/>
      <c r="Q844" s="13" t="str">
        <f t="shared" ref="Q844:Q907" si="154">IF($T844="", "", IF($O844="", $T$4, $T$5))</f>
        <v/>
      </c>
      <c r="R844" s="2"/>
      <c r="T844" s="13" t="str">
        <f t="shared" ref="T844:T907" si="155">IF(COUNTIF($B844:$O844, "")=14, "", "X")</f>
        <v/>
      </c>
      <c r="V844" s="13" t="str">
        <f t="shared" ref="V844:V907" si="156">IF($T844="", "", 4-COUNTIF($K844:$N844, ""))</f>
        <v/>
      </c>
      <c r="W844" s="24" t="str">
        <f t="shared" ref="W844:W907" si="157">IFERROR(INDEX($W$3:$W$7, MATCH($V844, $V$3:$V$7, 0)), "")</f>
        <v/>
      </c>
      <c r="Y844" s="46" t="str">
        <f t="shared" ref="Y844:Y907" si="158">IF($T844="", "", $J844*$W844)</f>
        <v/>
      </c>
      <c r="AA844" s="31" t="str">
        <f t="shared" si="153"/>
        <v/>
      </c>
      <c r="AB844" s="10" t="str">
        <f t="shared" si="153"/>
        <v/>
      </c>
      <c r="AC844" s="10" t="str">
        <f t="shared" si="153"/>
        <v/>
      </c>
      <c r="AD844" s="10" t="str">
        <f t="shared" si="153"/>
        <v/>
      </c>
      <c r="AE844" s="10" t="str">
        <f t="shared" si="153"/>
        <v/>
      </c>
      <c r="AF844" s="10" t="str">
        <f t="shared" si="153"/>
        <v/>
      </c>
      <c r="AG844" s="10" t="str">
        <f t="shared" si="153"/>
        <v/>
      </c>
      <c r="AH844" s="10" t="str">
        <f t="shared" si="153"/>
        <v/>
      </c>
      <c r="AI844" s="10" t="str">
        <f t="shared" si="153"/>
        <v/>
      </c>
      <c r="AJ844" s="10" t="str">
        <f t="shared" si="153"/>
        <v/>
      </c>
      <c r="AK844" s="10" t="str">
        <f t="shared" si="153"/>
        <v/>
      </c>
      <c r="AL844" s="10" t="str">
        <f t="shared" si="153"/>
        <v/>
      </c>
      <c r="AM844" s="10" t="str">
        <f t="shared" si="153"/>
        <v/>
      </c>
      <c r="AN844" s="10" t="str">
        <f t="shared" si="153"/>
        <v/>
      </c>
      <c r="AO844" s="32" t="str">
        <f t="shared" si="153"/>
        <v/>
      </c>
      <c r="AU844" s="13" t="str">
        <f>IF($F844="", "", IF(COUNTIF('Intro &amp; Setup'!$T$17:$Y$26, $F844)&gt;0, "", "X"))</f>
        <v/>
      </c>
      <c r="AW844" s="39" t="str">
        <f>IF(K844="", "", IF(COUNTIF('Intro &amp; Setup'!$AP$17:$AS$31, K844)&gt;0, "", "X"))</f>
        <v/>
      </c>
      <c r="AX844" s="1" t="str">
        <f>IF(L844="", "", IF(COUNTIF('Intro &amp; Setup'!$AP$17:$AS$31, L844)&gt;0, "", "X"))</f>
        <v/>
      </c>
      <c r="AY844" s="1" t="str">
        <f>IF(M844="", "", IF(COUNTIF('Intro &amp; Setup'!$AP$17:$AS$31, M844)&gt;0, "", "X"))</f>
        <v/>
      </c>
      <c r="AZ844" s="40" t="str">
        <f>IF(N844="", "", IF(COUNTIF('Intro &amp; Setup'!$AP$17:$AS$31, N844)&gt;0, "", "X"))</f>
        <v/>
      </c>
      <c r="BB844" s="55" t="str">
        <f t="shared" ref="BB844:BC875" si="159">IF($T844="", "", IF($Q844=BB$10, $J844, 0))</f>
        <v/>
      </c>
      <c r="BC844" s="56" t="str">
        <f t="shared" si="159"/>
        <v/>
      </c>
      <c r="BE844" s="13" t="str">
        <f t="shared" ref="BE844:BE907" si="160">IF($C844="", "", TEXT($C844, "mmm yyyy"))</f>
        <v/>
      </c>
      <c r="BG844" s="13" t="str">
        <f t="shared" ref="BG844:BG907" si="161">IF(OR($O844="", $C844=""), "", NETWORKDAYS($C844, $O844)-1)</f>
        <v/>
      </c>
    </row>
    <row r="845" spans="1:59" x14ac:dyDescent="0.25">
      <c r="A845" s="2"/>
      <c r="B845" s="72"/>
      <c r="C845" s="73"/>
      <c r="D845" s="74"/>
      <c r="E845" s="74"/>
      <c r="F845" s="75"/>
      <c r="G845" s="74"/>
      <c r="H845" s="76"/>
      <c r="I845" s="74"/>
      <c r="J845" s="77"/>
      <c r="K845" s="72"/>
      <c r="L845" s="75"/>
      <c r="M845" s="75"/>
      <c r="N845" s="78"/>
      <c r="O845" s="79"/>
      <c r="P845" s="2"/>
      <c r="Q845" s="13" t="str">
        <f t="shared" si="154"/>
        <v/>
      </c>
      <c r="R845" s="2"/>
      <c r="T845" s="13" t="str">
        <f t="shared" si="155"/>
        <v/>
      </c>
      <c r="V845" s="13" t="str">
        <f t="shared" si="156"/>
        <v/>
      </c>
      <c r="W845" s="24" t="str">
        <f t="shared" si="157"/>
        <v/>
      </c>
      <c r="Y845" s="46" t="str">
        <f t="shared" si="158"/>
        <v/>
      </c>
      <c r="AA845" s="31" t="str">
        <f t="shared" si="153"/>
        <v/>
      </c>
      <c r="AB845" s="10" t="str">
        <f t="shared" si="153"/>
        <v/>
      </c>
      <c r="AC845" s="10" t="str">
        <f t="shared" si="153"/>
        <v/>
      </c>
      <c r="AD845" s="10" t="str">
        <f t="shared" si="153"/>
        <v/>
      </c>
      <c r="AE845" s="10" t="str">
        <f t="shared" si="153"/>
        <v/>
      </c>
      <c r="AF845" s="10" t="str">
        <f t="shared" si="153"/>
        <v/>
      </c>
      <c r="AG845" s="10" t="str">
        <f t="shared" si="153"/>
        <v/>
      </c>
      <c r="AH845" s="10" t="str">
        <f t="shared" si="153"/>
        <v/>
      </c>
      <c r="AI845" s="10" t="str">
        <f t="shared" si="153"/>
        <v/>
      </c>
      <c r="AJ845" s="10" t="str">
        <f t="shared" si="153"/>
        <v/>
      </c>
      <c r="AK845" s="10" t="str">
        <f t="shared" si="153"/>
        <v/>
      </c>
      <c r="AL845" s="10" t="str">
        <f t="shared" si="153"/>
        <v/>
      </c>
      <c r="AM845" s="10" t="str">
        <f t="shared" si="153"/>
        <v/>
      </c>
      <c r="AN845" s="10" t="str">
        <f t="shared" si="153"/>
        <v/>
      </c>
      <c r="AO845" s="32" t="str">
        <f t="shared" si="153"/>
        <v/>
      </c>
      <c r="AU845" s="13" t="str">
        <f>IF($F845="", "", IF(COUNTIF('Intro &amp; Setup'!$T$17:$Y$26, $F845)&gt;0, "", "X"))</f>
        <v/>
      </c>
      <c r="AW845" s="39" t="str">
        <f>IF(K845="", "", IF(COUNTIF('Intro &amp; Setup'!$AP$17:$AS$31, K845)&gt;0, "", "X"))</f>
        <v/>
      </c>
      <c r="AX845" s="1" t="str">
        <f>IF(L845="", "", IF(COUNTIF('Intro &amp; Setup'!$AP$17:$AS$31, L845)&gt;0, "", "X"))</f>
        <v/>
      </c>
      <c r="AY845" s="1" t="str">
        <f>IF(M845="", "", IF(COUNTIF('Intro &amp; Setup'!$AP$17:$AS$31, M845)&gt;0, "", "X"))</f>
        <v/>
      </c>
      <c r="AZ845" s="40" t="str">
        <f>IF(N845="", "", IF(COUNTIF('Intro &amp; Setup'!$AP$17:$AS$31, N845)&gt;0, "", "X"))</f>
        <v/>
      </c>
      <c r="BB845" s="55" t="str">
        <f t="shared" si="159"/>
        <v/>
      </c>
      <c r="BC845" s="56" t="str">
        <f t="shared" si="159"/>
        <v/>
      </c>
      <c r="BE845" s="13" t="str">
        <f t="shared" si="160"/>
        <v/>
      </c>
      <c r="BG845" s="13" t="str">
        <f t="shared" si="161"/>
        <v/>
      </c>
    </row>
    <row r="846" spans="1:59" x14ac:dyDescent="0.25">
      <c r="A846" s="2"/>
      <c r="B846" s="72"/>
      <c r="C846" s="73"/>
      <c r="D846" s="74"/>
      <c r="E846" s="74"/>
      <c r="F846" s="75"/>
      <c r="G846" s="74"/>
      <c r="H846" s="76"/>
      <c r="I846" s="74"/>
      <c r="J846" s="77"/>
      <c r="K846" s="72"/>
      <c r="L846" s="75"/>
      <c r="M846" s="75"/>
      <c r="N846" s="78"/>
      <c r="O846" s="79"/>
      <c r="P846" s="2"/>
      <c r="Q846" s="13" t="str">
        <f t="shared" si="154"/>
        <v/>
      </c>
      <c r="R846" s="2"/>
      <c r="T846" s="13" t="str">
        <f t="shared" si="155"/>
        <v/>
      </c>
      <c r="V846" s="13" t="str">
        <f t="shared" si="156"/>
        <v/>
      </c>
      <c r="W846" s="24" t="str">
        <f t="shared" si="157"/>
        <v/>
      </c>
      <c r="Y846" s="46" t="str">
        <f t="shared" si="158"/>
        <v/>
      </c>
      <c r="AA846" s="31" t="str">
        <f t="shared" si="153"/>
        <v/>
      </c>
      <c r="AB846" s="10" t="str">
        <f t="shared" si="153"/>
        <v/>
      </c>
      <c r="AC846" s="10" t="str">
        <f t="shared" si="153"/>
        <v/>
      </c>
      <c r="AD846" s="10" t="str">
        <f t="shared" si="153"/>
        <v/>
      </c>
      <c r="AE846" s="10" t="str">
        <f t="shared" si="153"/>
        <v/>
      </c>
      <c r="AF846" s="10" t="str">
        <f t="shared" si="153"/>
        <v/>
      </c>
      <c r="AG846" s="10" t="str">
        <f t="shared" si="153"/>
        <v/>
      </c>
      <c r="AH846" s="10" t="str">
        <f t="shared" si="153"/>
        <v/>
      </c>
      <c r="AI846" s="10" t="str">
        <f t="shared" si="153"/>
        <v/>
      </c>
      <c r="AJ846" s="10" t="str">
        <f t="shared" si="153"/>
        <v/>
      </c>
      <c r="AK846" s="10" t="str">
        <f t="shared" si="153"/>
        <v/>
      </c>
      <c r="AL846" s="10" t="str">
        <f t="shared" si="153"/>
        <v/>
      </c>
      <c r="AM846" s="10" t="str">
        <f t="shared" si="153"/>
        <v/>
      </c>
      <c r="AN846" s="10" t="str">
        <f t="shared" si="153"/>
        <v/>
      </c>
      <c r="AO846" s="32" t="str">
        <f t="shared" si="153"/>
        <v/>
      </c>
      <c r="AU846" s="13" t="str">
        <f>IF($F846="", "", IF(COUNTIF('Intro &amp; Setup'!$T$17:$Y$26, $F846)&gt;0, "", "X"))</f>
        <v/>
      </c>
      <c r="AW846" s="39" t="str">
        <f>IF(K846="", "", IF(COUNTIF('Intro &amp; Setup'!$AP$17:$AS$31, K846)&gt;0, "", "X"))</f>
        <v/>
      </c>
      <c r="AX846" s="1" t="str">
        <f>IF(L846="", "", IF(COUNTIF('Intro &amp; Setup'!$AP$17:$AS$31, L846)&gt;0, "", "X"))</f>
        <v/>
      </c>
      <c r="AY846" s="1" t="str">
        <f>IF(M846="", "", IF(COUNTIF('Intro &amp; Setup'!$AP$17:$AS$31, M846)&gt;0, "", "X"))</f>
        <v/>
      </c>
      <c r="AZ846" s="40" t="str">
        <f>IF(N846="", "", IF(COUNTIF('Intro &amp; Setup'!$AP$17:$AS$31, N846)&gt;0, "", "X"))</f>
        <v/>
      </c>
      <c r="BB846" s="55" t="str">
        <f t="shared" si="159"/>
        <v/>
      </c>
      <c r="BC846" s="56" t="str">
        <f t="shared" si="159"/>
        <v/>
      </c>
      <c r="BE846" s="13" t="str">
        <f t="shared" si="160"/>
        <v/>
      </c>
      <c r="BG846" s="13" t="str">
        <f t="shared" si="161"/>
        <v/>
      </c>
    </row>
    <row r="847" spans="1:59" x14ac:dyDescent="0.25">
      <c r="A847" s="2"/>
      <c r="B847" s="72"/>
      <c r="C847" s="73"/>
      <c r="D847" s="74"/>
      <c r="E847" s="74"/>
      <c r="F847" s="75"/>
      <c r="G847" s="74"/>
      <c r="H847" s="76"/>
      <c r="I847" s="74"/>
      <c r="J847" s="77"/>
      <c r="K847" s="72"/>
      <c r="L847" s="75"/>
      <c r="M847" s="75"/>
      <c r="N847" s="78"/>
      <c r="O847" s="79"/>
      <c r="P847" s="2"/>
      <c r="Q847" s="13" t="str">
        <f t="shared" si="154"/>
        <v/>
      </c>
      <c r="R847" s="2"/>
      <c r="T847" s="13" t="str">
        <f t="shared" si="155"/>
        <v/>
      </c>
      <c r="V847" s="13" t="str">
        <f t="shared" si="156"/>
        <v/>
      </c>
      <c r="W847" s="24" t="str">
        <f t="shared" si="157"/>
        <v/>
      </c>
      <c r="Y847" s="46" t="str">
        <f t="shared" si="158"/>
        <v/>
      </c>
      <c r="AA847" s="31" t="str">
        <f t="shared" si="153"/>
        <v/>
      </c>
      <c r="AB847" s="10" t="str">
        <f t="shared" si="153"/>
        <v/>
      </c>
      <c r="AC847" s="10" t="str">
        <f t="shared" si="153"/>
        <v/>
      </c>
      <c r="AD847" s="10" t="str">
        <f t="shared" si="153"/>
        <v/>
      </c>
      <c r="AE847" s="10" t="str">
        <f t="shared" si="153"/>
        <v/>
      </c>
      <c r="AF847" s="10" t="str">
        <f t="shared" si="153"/>
        <v/>
      </c>
      <c r="AG847" s="10" t="str">
        <f t="shared" si="153"/>
        <v/>
      </c>
      <c r="AH847" s="10" t="str">
        <f t="shared" si="153"/>
        <v/>
      </c>
      <c r="AI847" s="10" t="str">
        <f t="shared" si="153"/>
        <v/>
      </c>
      <c r="AJ847" s="10" t="str">
        <f t="shared" si="153"/>
        <v/>
      </c>
      <c r="AK847" s="10" t="str">
        <f t="shared" si="153"/>
        <v/>
      </c>
      <c r="AL847" s="10" t="str">
        <f t="shared" si="153"/>
        <v/>
      </c>
      <c r="AM847" s="10" t="str">
        <f t="shared" si="153"/>
        <v/>
      </c>
      <c r="AN847" s="10" t="str">
        <f t="shared" si="153"/>
        <v/>
      </c>
      <c r="AO847" s="32" t="str">
        <f t="shared" si="153"/>
        <v/>
      </c>
      <c r="AU847" s="13" t="str">
        <f>IF($F847="", "", IF(COUNTIF('Intro &amp; Setup'!$T$17:$Y$26, $F847)&gt;0, "", "X"))</f>
        <v/>
      </c>
      <c r="AW847" s="39" t="str">
        <f>IF(K847="", "", IF(COUNTIF('Intro &amp; Setup'!$AP$17:$AS$31, K847)&gt;0, "", "X"))</f>
        <v/>
      </c>
      <c r="AX847" s="1" t="str">
        <f>IF(L847="", "", IF(COUNTIF('Intro &amp; Setup'!$AP$17:$AS$31, L847)&gt;0, "", "X"))</f>
        <v/>
      </c>
      <c r="AY847" s="1" t="str">
        <f>IF(M847="", "", IF(COUNTIF('Intro &amp; Setup'!$AP$17:$AS$31, M847)&gt;0, "", "X"))</f>
        <v/>
      </c>
      <c r="AZ847" s="40" t="str">
        <f>IF(N847="", "", IF(COUNTIF('Intro &amp; Setup'!$AP$17:$AS$31, N847)&gt;0, "", "X"))</f>
        <v/>
      </c>
      <c r="BB847" s="55" t="str">
        <f t="shared" si="159"/>
        <v/>
      </c>
      <c r="BC847" s="56" t="str">
        <f t="shared" si="159"/>
        <v/>
      </c>
      <c r="BE847" s="13" t="str">
        <f t="shared" si="160"/>
        <v/>
      </c>
      <c r="BG847" s="13" t="str">
        <f t="shared" si="161"/>
        <v/>
      </c>
    </row>
    <row r="848" spans="1:59" x14ac:dyDescent="0.25">
      <c r="A848" s="2"/>
      <c r="B848" s="72"/>
      <c r="C848" s="73"/>
      <c r="D848" s="74"/>
      <c r="E848" s="74"/>
      <c r="F848" s="75"/>
      <c r="G848" s="74"/>
      <c r="H848" s="76"/>
      <c r="I848" s="74"/>
      <c r="J848" s="77"/>
      <c r="K848" s="72"/>
      <c r="L848" s="75"/>
      <c r="M848" s="75"/>
      <c r="N848" s="78"/>
      <c r="O848" s="79"/>
      <c r="P848" s="2"/>
      <c r="Q848" s="13" t="str">
        <f t="shared" si="154"/>
        <v/>
      </c>
      <c r="R848" s="2"/>
      <c r="T848" s="13" t="str">
        <f t="shared" si="155"/>
        <v/>
      </c>
      <c r="V848" s="13" t="str">
        <f t="shared" si="156"/>
        <v/>
      </c>
      <c r="W848" s="24" t="str">
        <f t="shared" si="157"/>
        <v/>
      </c>
      <c r="Y848" s="46" t="str">
        <f t="shared" si="158"/>
        <v/>
      </c>
      <c r="AA848" s="31" t="str">
        <f t="shared" si="153"/>
        <v/>
      </c>
      <c r="AB848" s="10" t="str">
        <f t="shared" si="153"/>
        <v/>
      </c>
      <c r="AC848" s="10" t="str">
        <f t="shared" si="153"/>
        <v/>
      </c>
      <c r="AD848" s="10" t="str">
        <f t="shared" si="153"/>
        <v/>
      </c>
      <c r="AE848" s="10" t="str">
        <f t="shared" si="153"/>
        <v/>
      </c>
      <c r="AF848" s="10" t="str">
        <f t="shared" si="153"/>
        <v/>
      </c>
      <c r="AG848" s="10" t="str">
        <f t="shared" si="153"/>
        <v/>
      </c>
      <c r="AH848" s="10" t="str">
        <f t="shared" si="153"/>
        <v/>
      </c>
      <c r="AI848" s="10" t="str">
        <f t="shared" si="153"/>
        <v/>
      </c>
      <c r="AJ848" s="10" t="str">
        <f t="shared" si="153"/>
        <v/>
      </c>
      <c r="AK848" s="10" t="str">
        <f t="shared" si="153"/>
        <v/>
      </c>
      <c r="AL848" s="10" t="str">
        <f t="shared" si="153"/>
        <v/>
      </c>
      <c r="AM848" s="10" t="str">
        <f t="shared" si="153"/>
        <v/>
      </c>
      <c r="AN848" s="10" t="str">
        <f t="shared" si="153"/>
        <v/>
      </c>
      <c r="AO848" s="32" t="str">
        <f t="shared" si="153"/>
        <v/>
      </c>
      <c r="AU848" s="13" t="str">
        <f>IF($F848="", "", IF(COUNTIF('Intro &amp; Setup'!$T$17:$Y$26, $F848)&gt;0, "", "X"))</f>
        <v/>
      </c>
      <c r="AW848" s="39" t="str">
        <f>IF(K848="", "", IF(COUNTIF('Intro &amp; Setup'!$AP$17:$AS$31, K848)&gt;0, "", "X"))</f>
        <v/>
      </c>
      <c r="AX848" s="1" t="str">
        <f>IF(L848="", "", IF(COUNTIF('Intro &amp; Setup'!$AP$17:$AS$31, L848)&gt;0, "", "X"))</f>
        <v/>
      </c>
      <c r="AY848" s="1" t="str">
        <f>IF(M848="", "", IF(COUNTIF('Intro &amp; Setup'!$AP$17:$AS$31, M848)&gt;0, "", "X"))</f>
        <v/>
      </c>
      <c r="AZ848" s="40" t="str">
        <f>IF(N848="", "", IF(COUNTIF('Intro &amp; Setup'!$AP$17:$AS$31, N848)&gt;0, "", "X"))</f>
        <v/>
      </c>
      <c r="BB848" s="55" t="str">
        <f t="shared" si="159"/>
        <v/>
      </c>
      <c r="BC848" s="56" t="str">
        <f t="shared" si="159"/>
        <v/>
      </c>
      <c r="BE848" s="13" t="str">
        <f t="shared" si="160"/>
        <v/>
      </c>
      <c r="BG848" s="13" t="str">
        <f t="shared" si="161"/>
        <v/>
      </c>
    </row>
    <row r="849" spans="1:59" x14ac:dyDescent="0.25">
      <c r="A849" s="2"/>
      <c r="B849" s="72"/>
      <c r="C849" s="73"/>
      <c r="D849" s="74"/>
      <c r="E849" s="74"/>
      <c r="F849" s="75"/>
      <c r="G849" s="74"/>
      <c r="H849" s="76"/>
      <c r="I849" s="74"/>
      <c r="J849" s="77"/>
      <c r="K849" s="72"/>
      <c r="L849" s="75"/>
      <c r="M849" s="75"/>
      <c r="N849" s="78"/>
      <c r="O849" s="79"/>
      <c r="P849" s="2"/>
      <c r="Q849" s="13" t="str">
        <f t="shared" si="154"/>
        <v/>
      </c>
      <c r="R849" s="2"/>
      <c r="T849" s="13" t="str">
        <f t="shared" si="155"/>
        <v/>
      </c>
      <c r="V849" s="13" t="str">
        <f t="shared" si="156"/>
        <v/>
      </c>
      <c r="W849" s="24" t="str">
        <f t="shared" si="157"/>
        <v/>
      </c>
      <c r="Y849" s="46" t="str">
        <f t="shared" si="158"/>
        <v/>
      </c>
      <c r="AA849" s="31" t="str">
        <f t="shared" si="153"/>
        <v/>
      </c>
      <c r="AB849" s="10" t="str">
        <f t="shared" si="153"/>
        <v/>
      </c>
      <c r="AC849" s="10" t="str">
        <f t="shared" si="153"/>
        <v/>
      </c>
      <c r="AD849" s="10" t="str">
        <f t="shared" si="153"/>
        <v/>
      </c>
      <c r="AE849" s="10" t="str">
        <f t="shared" si="153"/>
        <v/>
      </c>
      <c r="AF849" s="10" t="str">
        <f t="shared" si="153"/>
        <v/>
      </c>
      <c r="AG849" s="10" t="str">
        <f t="shared" si="153"/>
        <v/>
      </c>
      <c r="AH849" s="10" t="str">
        <f t="shared" si="153"/>
        <v/>
      </c>
      <c r="AI849" s="10" t="str">
        <f t="shared" si="153"/>
        <v/>
      </c>
      <c r="AJ849" s="10" t="str">
        <f t="shared" si="153"/>
        <v/>
      </c>
      <c r="AK849" s="10" t="str">
        <f t="shared" si="153"/>
        <v/>
      </c>
      <c r="AL849" s="10" t="str">
        <f t="shared" si="153"/>
        <v/>
      </c>
      <c r="AM849" s="10" t="str">
        <f t="shared" si="153"/>
        <v/>
      </c>
      <c r="AN849" s="10" t="str">
        <f t="shared" si="153"/>
        <v/>
      </c>
      <c r="AO849" s="32" t="str">
        <f t="shared" si="153"/>
        <v/>
      </c>
      <c r="AU849" s="13" t="str">
        <f>IF($F849="", "", IF(COUNTIF('Intro &amp; Setup'!$T$17:$Y$26, $F849)&gt;0, "", "X"))</f>
        <v/>
      </c>
      <c r="AW849" s="39" t="str">
        <f>IF(K849="", "", IF(COUNTIF('Intro &amp; Setup'!$AP$17:$AS$31, K849)&gt;0, "", "X"))</f>
        <v/>
      </c>
      <c r="AX849" s="1" t="str">
        <f>IF(L849="", "", IF(COUNTIF('Intro &amp; Setup'!$AP$17:$AS$31, L849)&gt;0, "", "X"))</f>
        <v/>
      </c>
      <c r="AY849" s="1" t="str">
        <f>IF(M849="", "", IF(COUNTIF('Intro &amp; Setup'!$AP$17:$AS$31, M849)&gt;0, "", "X"))</f>
        <v/>
      </c>
      <c r="AZ849" s="40" t="str">
        <f>IF(N849="", "", IF(COUNTIF('Intro &amp; Setup'!$AP$17:$AS$31, N849)&gt;0, "", "X"))</f>
        <v/>
      </c>
      <c r="BB849" s="55" t="str">
        <f t="shared" si="159"/>
        <v/>
      </c>
      <c r="BC849" s="56" t="str">
        <f t="shared" si="159"/>
        <v/>
      </c>
      <c r="BE849" s="13" t="str">
        <f t="shared" si="160"/>
        <v/>
      </c>
      <c r="BG849" s="13" t="str">
        <f t="shared" si="161"/>
        <v/>
      </c>
    </row>
    <row r="850" spans="1:59" x14ac:dyDescent="0.25">
      <c r="A850" s="2"/>
      <c r="B850" s="72"/>
      <c r="C850" s="73"/>
      <c r="D850" s="74"/>
      <c r="E850" s="74"/>
      <c r="F850" s="75"/>
      <c r="G850" s="74"/>
      <c r="H850" s="76"/>
      <c r="I850" s="74"/>
      <c r="J850" s="77"/>
      <c r="K850" s="72"/>
      <c r="L850" s="75"/>
      <c r="M850" s="75"/>
      <c r="N850" s="78"/>
      <c r="O850" s="79"/>
      <c r="P850" s="2"/>
      <c r="Q850" s="13" t="str">
        <f t="shared" si="154"/>
        <v/>
      </c>
      <c r="R850" s="2"/>
      <c r="T850" s="13" t="str">
        <f t="shared" si="155"/>
        <v/>
      </c>
      <c r="V850" s="13" t="str">
        <f t="shared" si="156"/>
        <v/>
      </c>
      <c r="W850" s="24" t="str">
        <f t="shared" si="157"/>
        <v/>
      </c>
      <c r="Y850" s="46" t="str">
        <f t="shared" si="158"/>
        <v/>
      </c>
      <c r="AA850" s="31" t="str">
        <f t="shared" si="153"/>
        <v/>
      </c>
      <c r="AB850" s="10" t="str">
        <f t="shared" si="153"/>
        <v/>
      </c>
      <c r="AC850" s="10" t="str">
        <f t="shared" si="153"/>
        <v/>
      </c>
      <c r="AD850" s="10" t="str">
        <f t="shared" si="153"/>
        <v/>
      </c>
      <c r="AE850" s="10" t="str">
        <f t="shared" si="153"/>
        <v/>
      </c>
      <c r="AF850" s="10" t="str">
        <f t="shared" si="153"/>
        <v/>
      </c>
      <c r="AG850" s="10" t="str">
        <f t="shared" si="153"/>
        <v/>
      </c>
      <c r="AH850" s="10" t="str">
        <f t="shared" si="153"/>
        <v/>
      </c>
      <c r="AI850" s="10" t="str">
        <f t="shared" si="153"/>
        <v/>
      </c>
      <c r="AJ850" s="10" t="str">
        <f t="shared" si="153"/>
        <v/>
      </c>
      <c r="AK850" s="10" t="str">
        <f t="shared" si="153"/>
        <v/>
      </c>
      <c r="AL850" s="10" t="str">
        <f t="shared" si="153"/>
        <v/>
      </c>
      <c r="AM850" s="10" t="str">
        <f t="shared" si="153"/>
        <v/>
      </c>
      <c r="AN850" s="10" t="str">
        <f t="shared" si="153"/>
        <v/>
      </c>
      <c r="AO850" s="32" t="str">
        <f t="shared" si="153"/>
        <v/>
      </c>
      <c r="AU850" s="13" t="str">
        <f>IF($F850="", "", IF(COUNTIF('Intro &amp; Setup'!$T$17:$Y$26, $F850)&gt;0, "", "X"))</f>
        <v/>
      </c>
      <c r="AW850" s="39" t="str">
        <f>IF(K850="", "", IF(COUNTIF('Intro &amp; Setup'!$AP$17:$AS$31, K850)&gt;0, "", "X"))</f>
        <v/>
      </c>
      <c r="AX850" s="1" t="str">
        <f>IF(L850="", "", IF(COUNTIF('Intro &amp; Setup'!$AP$17:$AS$31, L850)&gt;0, "", "X"))</f>
        <v/>
      </c>
      <c r="AY850" s="1" t="str">
        <f>IF(M850="", "", IF(COUNTIF('Intro &amp; Setup'!$AP$17:$AS$31, M850)&gt;0, "", "X"))</f>
        <v/>
      </c>
      <c r="AZ850" s="40" t="str">
        <f>IF(N850="", "", IF(COUNTIF('Intro &amp; Setup'!$AP$17:$AS$31, N850)&gt;0, "", "X"))</f>
        <v/>
      </c>
      <c r="BB850" s="55" t="str">
        <f t="shared" si="159"/>
        <v/>
      </c>
      <c r="BC850" s="56" t="str">
        <f t="shared" si="159"/>
        <v/>
      </c>
      <c r="BE850" s="13" t="str">
        <f t="shared" si="160"/>
        <v/>
      </c>
      <c r="BG850" s="13" t="str">
        <f t="shared" si="161"/>
        <v/>
      </c>
    </row>
    <row r="851" spans="1:59" x14ac:dyDescent="0.25">
      <c r="A851" s="2"/>
      <c r="B851" s="72"/>
      <c r="C851" s="73"/>
      <c r="D851" s="74"/>
      <c r="E851" s="74"/>
      <c r="F851" s="75"/>
      <c r="G851" s="74"/>
      <c r="H851" s="76"/>
      <c r="I851" s="74"/>
      <c r="J851" s="77"/>
      <c r="K851" s="72"/>
      <c r="L851" s="75"/>
      <c r="M851" s="75"/>
      <c r="N851" s="78"/>
      <c r="O851" s="79"/>
      <c r="P851" s="2"/>
      <c r="Q851" s="13" t="str">
        <f t="shared" si="154"/>
        <v/>
      </c>
      <c r="R851" s="2"/>
      <c r="T851" s="13" t="str">
        <f t="shared" si="155"/>
        <v/>
      </c>
      <c r="V851" s="13" t="str">
        <f t="shared" si="156"/>
        <v/>
      </c>
      <c r="W851" s="24" t="str">
        <f t="shared" si="157"/>
        <v/>
      </c>
      <c r="Y851" s="46" t="str">
        <f t="shared" si="158"/>
        <v/>
      </c>
      <c r="AA851" s="31" t="str">
        <f t="shared" si="153"/>
        <v/>
      </c>
      <c r="AB851" s="10" t="str">
        <f t="shared" si="153"/>
        <v/>
      </c>
      <c r="AC851" s="10" t="str">
        <f t="shared" si="153"/>
        <v/>
      </c>
      <c r="AD851" s="10" t="str">
        <f t="shared" si="153"/>
        <v/>
      </c>
      <c r="AE851" s="10" t="str">
        <f t="shared" si="153"/>
        <v/>
      </c>
      <c r="AF851" s="10" t="str">
        <f t="shared" si="153"/>
        <v/>
      </c>
      <c r="AG851" s="10" t="str">
        <f t="shared" si="153"/>
        <v/>
      </c>
      <c r="AH851" s="10" t="str">
        <f t="shared" si="153"/>
        <v/>
      </c>
      <c r="AI851" s="10" t="str">
        <f t="shared" si="153"/>
        <v/>
      </c>
      <c r="AJ851" s="10" t="str">
        <f t="shared" si="153"/>
        <v/>
      </c>
      <c r="AK851" s="10" t="str">
        <f t="shared" si="153"/>
        <v/>
      </c>
      <c r="AL851" s="10" t="str">
        <f t="shared" si="153"/>
        <v/>
      </c>
      <c r="AM851" s="10" t="str">
        <f t="shared" si="153"/>
        <v/>
      </c>
      <c r="AN851" s="10" t="str">
        <f t="shared" si="153"/>
        <v/>
      </c>
      <c r="AO851" s="32" t="str">
        <f t="shared" si="153"/>
        <v/>
      </c>
      <c r="AU851" s="13" t="str">
        <f>IF($F851="", "", IF(COUNTIF('Intro &amp; Setup'!$T$17:$Y$26, $F851)&gt;0, "", "X"))</f>
        <v/>
      </c>
      <c r="AW851" s="39" t="str">
        <f>IF(K851="", "", IF(COUNTIF('Intro &amp; Setup'!$AP$17:$AS$31, K851)&gt;0, "", "X"))</f>
        <v/>
      </c>
      <c r="AX851" s="1" t="str">
        <f>IF(L851="", "", IF(COUNTIF('Intro &amp; Setup'!$AP$17:$AS$31, L851)&gt;0, "", "X"))</f>
        <v/>
      </c>
      <c r="AY851" s="1" t="str">
        <f>IF(M851="", "", IF(COUNTIF('Intro &amp; Setup'!$AP$17:$AS$31, M851)&gt;0, "", "X"))</f>
        <v/>
      </c>
      <c r="AZ851" s="40" t="str">
        <f>IF(N851="", "", IF(COUNTIF('Intro &amp; Setup'!$AP$17:$AS$31, N851)&gt;0, "", "X"))</f>
        <v/>
      </c>
      <c r="BB851" s="55" t="str">
        <f t="shared" si="159"/>
        <v/>
      </c>
      <c r="BC851" s="56" t="str">
        <f t="shared" si="159"/>
        <v/>
      </c>
      <c r="BE851" s="13" t="str">
        <f t="shared" si="160"/>
        <v/>
      </c>
      <c r="BG851" s="13" t="str">
        <f t="shared" si="161"/>
        <v/>
      </c>
    </row>
    <row r="852" spans="1:59" x14ac:dyDescent="0.25">
      <c r="A852" s="2"/>
      <c r="B852" s="72"/>
      <c r="C852" s="73"/>
      <c r="D852" s="74"/>
      <c r="E852" s="74"/>
      <c r="F852" s="75"/>
      <c r="G852" s="74"/>
      <c r="H852" s="76"/>
      <c r="I852" s="74"/>
      <c r="J852" s="77"/>
      <c r="K852" s="72"/>
      <c r="L852" s="75"/>
      <c r="M852" s="75"/>
      <c r="N852" s="78"/>
      <c r="O852" s="79"/>
      <c r="P852" s="2"/>
      <c r="Q852" s="13" t="str">
        <f t="shared" si="154"/>
        <v/>
      </c>
      <c r="R852" s="2"/>
      <c r="T852" s="13" t="str">
        <f t="shared" si="155"/>
        <v/>
      </c>
      <c r="V852" s="13" t="str">
        <f t="shared" si="156"/>
        <v/>
      </c>
      <c r="W852" s="24" t="str">
        <f t="shared" si="157"/>
        <v/>
      </c>
      <c r="Y852" s="46" t="str">
        <f t="shared" si="158"/>
        <v/>
      </c>
      <c r="AA852" s="31" t="str">
        <f t="shared" si="153"/>
        <v/>
      </c>
      <c r="AB852" s="10" t="str">
        <f t="shared" si="153"/>
        <v/>
      </c>
      <c r="AC852" s="10" t="str">
        <f t="shared" si="153"/>
        <v/>
      </c>
      <c r="AD852" s="10" t="str">
        <f t="shared" si="153"/>
        <v/>
      </c>
      <c r="AE852" s="10" t="str">
        <f t="shared" si="153"/>
        <v/>
      </c>
      <c r="AF852" s="10" t="str">
        <f t="shared" si="153"/>
        <v/>
      </c>
      <c r="AG852" s="10" t="str">
        <f t="shared" si="153"/>
        <v/>
      </c>
      <c r="AH852" s="10" t="str">
        <f t="shared" si="153"/>
        <v/>
      </c>
      <c r="AI852" s="10" t="str">
        <f t="shared" si="153"/>
        <v/>
      </c>
      <c r="AJ852" s="10" t="str">
        <f t="shared" si="153"/>
        <v/>
      </c>
      <c r="AK852" s="10" t="str">
        <f t="shared" si="153"/>
        <v/>
      </c>
      <c r="AL852" s="10" t="str">
        <f t="shared" si="153"/>
        <v/>
      </c>
      <c r="AM852" s="10" t="str">
        <f t="shared" si="153"/>
        <v/>
      </c>
      <c r="AN852" s="10" t="str">
        <f t="shared" si="153"/>
        <v/>
      </c>
      <c r="AO852" s="32" t="str">
        <f t="shared" si="153"/>
        <v/>
      </c>
      <c r="AU852" s="13" t="str">
        <f>IF($F852="", "", IF(COUNTIF('Intro &amp; Setup'!$T$17:$Y$26, $F852)&gt;0, "", "X"))</f>
        <v/>
      </c>
      <c r="AW852" s="39" t="str">
        <f>IF(K852="", "", IF(COUNTIF('Intro &amp; Setup'!$AP$17:$AS$31, K852)&gt;0, "", "X"))</f>
        <v/>
      </c>
      <c r="AX852" s="1" t="str">
        <f>IF(L852="", "", IF(COUNTIF('Intro &amp; Setup'!$AP$17:$AS$31, L852)&gt;0, "", "X"))</f>
        <v/>
      </c>
      <c r="AY852" s="1" t="str">
        <f>IF(M852="", "", IF(COUNTIF('Intro &amp; Setup'!$AP$17:$AS$31, M852)&gt;0, "", "X"))</f>
        <v/>
      </c>
      <c r="AZ852" s="40" t="str">
        <f>IF(N852="", "", IF(COUNTIF('Intro &amp; Setup'!$AP$17:$AS$31, N852)&gt;0, "", "X"))</f>
        <v/>
      </c>
      <c r="BB852" s="55" t="str">
        <f t="shared" si="159"/>
        <v/>
      </c>
      <c r="BC852" s="56" t="str">
        <f t="shared" si="159"/>
        <v/>
      </c>
      <c r="BE852" s="13" t="str">
        <f t="shared" si="160"/>
        <v/>
      </c>
      <c r="BG852" s="13" t="str">
        <f t="shared" si="161"/>
        <v/>
      </c>
    </row>
    <row r="853" spans="1:59" x14ac:dyDescent="0.25">
      <c r="A853" s="2"/>
      <c r="B853" s="72"/>
      <c r="C853" s="73"/>
      <c r="D853" s="74"/>
      <c r="E853" s="74"/>
      <c r="F853" s="75"/>
      <c r="G853" s="74"/>
      <c r="H853" s="76"/>
      <c r="I853" s="74"/>
      <c r="J853" s="77"/>
      <c r="K853" s="72"/>
      <c r="L853" s="75"/>
      <c r="M853" s="75"/>
      <c r="N853" s="78"/>
      <c r="O853" s="79"/>
      <c r="P853" s="2"/>
      <c r="Q853" s="13" t="str">
        <f t="shared" si="154"/>
        <v/>
      </c>
      <c r="R853" s="2"/>
      <c r="T853" s="13" t="str">
        <f t="shared" si="155"/>
        <v/>
      </c>
      <c r="V853" s="13" t="str">
        <f t="shared" si="156"/>
        <v/>
      </c>
      <c r="W853" s="24" t="str">
        <f t="shared" si="157"/>
        <v/>
      </c>
      <c r="Y853" s="46" t="str">
        <f t="shared" si="158"/>
        <v/>
      </c>
      <c r="AA853" s="31" t="str">
        <f t="shared" si="153"/>
        <v/>
      </c>
      <c r="AB853" s="10" t="str">
        <f t="shared" si="153"/>
        <v/>
      </c>
      <c r="AC853" s="10" t="str">
        <f t="shared" si="153"/>
        <v/>
      </c>
      <c r="AD853" s="10" t="str">
        <f t="shared" si="153"/>
        <v/>
      </c>
      <c r="AE853" s="10" t="str">
        <f t="shared" si="153"/>
        <v/>
      </c>
      <c r="AF853" s="10" t="str">
        <f t="shared" si="153"/>
        <v/>
      </c>
      <c r="AG853" s="10" t="str">
        <f t="shared" si="153"/>
        <v/>
      </c>
      <c r="AH853" s="10" t="str">
        <f t="shared" si="153"/>
        <v/>
      </c>
      <c r="AI853" s="10" t="str">
        <f t="shared" si="153"/>
        <v/>
      </c>
      <c r="AJ853" s="10" t="str">
        <f t="shared" si="153"/>
        <v/>
      </c>
      <c r="AK853" s="10" t="str">
        <f t="shared" si="153"/>
        <v/>
      </c>
      <c r="AL853" s="10" t="str">
        <f t="shared" si="153"/>
        <v/>
      </c>
      <c r="AM853" s="10" t="str">
        <f t="shared" si="153"/>
        <v/>
      </c>
      <c r="AN853" s="10" t="str">
        <f t="shared" si="153"/>
        <v/>
      </c>
      <c r="AO853" s="32" t="str">
        <f t="shared" si="153"/>
        <v/>
      </c>
      <c r="AU853" s="13" t="str">
        <f>IF($F853="", "", IF(COUNTIF('Intro &amp; Setup'!$T$17:$Y$26, $F853)&gt;0, "", "X"))</f>
        <v/>
      </c>
      <c r="AW853" s="39" t="str">
        <f>IF(K853="", "", IF(COUNTIF('Intro &amp; Setup'!$AP$17:$AS$31, K853)&gt;0, "", "X"))</f>
        <v/>
      </c>
      <c r="AX853" s="1" t="str">
        <f>IF(L853="", "", IF(COUNTIF('Intro &amp; Setup'!$AP$17:$AS$31, L853)&gt;0, "", "X"))</f>
        <v/>
      </c>
      <c r="AY853" s="1" t="str">
        <f>IF(M853="", "", IF(COUNTIF('Intro &amp; Setup'!$AP$17:$AS$31, M853)&gt;0, "", "X"))</f>
        <v/>
      </c>
      <c r="AZ853" s="40" t="str">
        <f>IF(N853="", "", IF(COUNTIF('Intro &amp; Setup'!$AP$17:$AS$31, N853)&gt;0, "", "X"))</f>
        <v/>
      </c>
      <c r="BB853" s="55" t="str">
        <f t="shared" si="159"/>
        <v/>
      </c>
      <c r="BC853" s="56" t="str">
        <f t="shared" si="159"/>
        <v/>
      </c>
      <c r="BE853" s="13" t="str">
        <f t="shared" si="160"/>
        <v/>
      </c>
      <c r="BG853" s="13" t="str">
        <f t="shared" si="161"/>
        <v/>
      </c>
    </row>
    <row r="854" spans="1:59" x14ac:dyDescent="0.25">
      <c r="A854" s="2"/>
      <c r="B854" s="72"/>
      <c r="C854" s="73"/>
      <c r="D854" s="74"/>
      <c r="E854" s="74"/>
      <c r="F854" s="75"/>
      <c r="G854" s="74"/>
      <c r="H854" s="76"/>
      <c r="I854" s="74"/>
      <c r="J854" s="77"/>
      <c r="K854" s="72"/>
      <c r="L854" s="75"/>
      <c r="M854" s="75"/>
      <c r="N854" s="78"/>
      <c r="O854" s="79"/>
      <c r="P854" s="2"/>
      <c r="Q854" s="13" t="str">
        <f t="shared" si="154"/>
        <v/>
      </c>
      <c r="R854" s="2"/>
      <c r="T854" s="13" t="str">
        <f t="shared" si="155"/>
        <v/>
      </c>
      <c r="V854" s="13" t="str">
        <f t="shared" si="156"/>
        <v/>
      </c>
      <c r="W854" s="24" t="str">
        <f t="shared" si="157"/>
        <v/>
      </c>
      <c r="Y854" s="46" t="str">
        <f t="shared" si="158"/>
        <v/>
      </c>
      <c r="AA854" s="31" t="str">
        <f t="shared" si="153"/>
        <v/>
      </c>
      <c r="AB854" s="10" t="str">
        <f t="shared" si="153"/>
        <v/>
      </c>
      <c r="AC854" s="10" t="str">
        <f t="shared" si="153"/>
        <v/>
      </c>
      <c r="AD854" s="10" t="str">
        <f t="shared" si="153"/>
        <v/>
      </c>
      <c r="AE854" s="10" t="str">
        <f t="shared" si="153"/>
        <v/>
      </c>
      <c r="AF854" s="10" t="str">
        <f t="shared" si="153"/>
        <v/>
      </c>
      <c r="AG854" s="10" t="str">
        <f t="shared" si="153"/>
        <v/>
      </c>
      <c r="AH854" s="10" t="str">
        <f t="shared" si="153"/>
        <v/>
      </c>
      <c r="AI854" s="10" t="str">
        <f t="shared" si="153"/>
        <v/>
      </c>
      <c r="AJ854" s="10" t="str">
        <f t="shared" si="153"/>
        <v/>
      </c>
      <c r="AK854" s="10" t="str">
        <f t="shared" si="153"/>
        <v/>
      </c>
      <c r="AL854" s="10" t="str">
        <f t="shared" si="153"/>
        <v/>
      </c>
      <c r="AM854" s="10" t="str">
        <f t="shared" si="153"/>
        <v/>
      </c>
      <c r="AN854" s="10" t="str">
        <f t="shared" si="153"/>
        <v/>
      </c>
      <c r="AO854" s="32" t="str">
        <f t="shared" si="153"/>
        <v/>
      </c>
      <c r="AU854" s="13" t="str">
        <f>IF($F854="", "", IF(COUNTIF('Intro &amp; Setup'!$T$17:$Y$26, $F854)&gt;0, "", "X"))</f>
        <v/>
      </c>
      <c r="AW854" s="39" t="str">
        <f>IF(K854="", "", IF(COUNTIF('Intro &amp; Setup'!$AP$17:$AS$31, K854)&gt;0, "", "X"))</f>
        <v/>
      </c>
      <c r="AX854" s="1" t="str">
        <f>IF(L854="", "", IF(COUNTIF('Intro &amp; Setup'!$AP$17:$AS$31, L854)&gt;0, "", "X"))</f>
        <v/>
      </c>
      <c r="AY854" s="1" t="str">
        <f>IF(M854="", "", IF(COUNTIF('Intro &amp; Setup'!$AP$17:$AS$31, M854)&gt;0, "", "X"))</f>
        <v/>
      </c>
      <c r="AZ854" s="40" t="str">
        <f>IF(N854="", "", IF(COUNTIF('Intro &amp; Setup'!$AP$17:$AS$31, N854)&gt;0, "", "X"))</f>
        <v/>
      </c>
      <c r="BB854" s="55" t="str">
        <f t="shared" si="159"/>
        <v/>
      </c>
      <c r="BC854" s="56" t="str">
        <f t="shared" si="159"/>
        <v/>
      </c>
      <c r="BE854" s="13" t="str">
        <f t="shared" si="160"/>
        <v/>
      </c>
      <c r="BG854" s="13" t="str">
        <f t="shared" si="161"/>
        <v/>
      </c>
    </row>
    <row r="855" spans="1:59" x14ac:dyDescent="0.25">
      <c r="A855" s="2"/>
      <c r="B855" s="72"/>
      <c r="C855" s="73"/>
      <c r="D855" s="74"/>
      <c r="E855" s="74"/>
      <c r="F855" s="75"/>
      <c r="G855" s="74"/>
      <c r="H855" s="76"/>
      <c r="I855" s="74"/>
      <c r="J855" s="77"/>
      <c r="K855" s="72"/>
      <c r="L855" s="75"/>
      <c r="M855" s="75"/>
      <c r="N855" s="78"/>
      <c r="O855" s="79"/>
      <c r="P855" s="2"/>
      <c r="Q855" s="13" t="str">
        <f t="shared" si="154"/>
        <v/>
      </c>
      <c r="R855" s="2"/>
      <c r="T855" s="13" t="str">
        <f t="shared" si="155"/>
        <v/>
      </c>
      <c r="V855" s="13" t="str">
        <f t="shared" si="156"/>
        <v/>
      </c>
      <c r="W855" s="24" t="str">
        <f t="shared" si="157"/>
        <v/>
      </c>
      <c r="Y855" s="46" t="str">
        <f t="shared" si="158"/>
        <v/>
      </c>
      <c r="AA855" s="31" t="str">
        <f t="shared" si="153"/>
        <v/>
      </c>
      <c r="AB855" s="10" t="str">
        <f t="shared" si="153"/>
        <v/>
      </c>
      <c r="AC855" s="10" t="str">
        <f t="shared" si="153"/>
        <v/>
      </c>
      <c r="AD855" s="10" t="str">
        <f t="shared" si="153"/>
        <v/>
      </c>
      <c r="AE855" s="10" t="str">
        <f t="shared" si="153"/>
        <v/>
      </c>
      <c r="AF855" s="10" t="str">
        <f t="shared" si="153"/>
        <v/>
      </c>
      <c r="AG855" s="10" t="str">
        <f t="shared" si="153"/>
        <v/>
      </c>
      <c r="AH855" s="10" t="str">
        <f t="shared" si="153"/>
        <v/>
      </c>
      <c r="AI855" s="10" t="str">
        <f t="shared" si="153"/>
        <v/>
      </c>
      <c r="AJ855" s="10" t="str">
        <f t="shared" si="153"/>
        <v/>
      </c>
      <c r="AK855" s="10" t="str">
        <f t="shared" si="153"/>
        <v/>
      </c>
      <c r="AL855" s="10" t="str">
        <f t="shared" si="153"/>
        <v/>
      </c>
      <c r="AM855" s="10" t="str">
        <f t="shared" si="153"/>
        <v/>
      </c>
      <c r="AN855" s="10" t="str">
        <f t="shared" si="153"/>
        <v/>
      </c>
      <c r="AO855" s="32" t="str">
        <f t="shared" si="153"/>
        <v/>
      </c>
      <c r="AU855" s="13" t="str">
        <f>IF($F855="", "", IF(COUNTIF('Intro &amp; Setup'!$T$17:$Y$26, $F855)&gt;0, "", "X"))</f>
        <v/>
      </c>
      <c r="AW855" s="39" t="str">
        <f>IF(K855="", "", IF(COUNTIF('Intro &amp; Setup'!$AP$17:$AS$31, K855)&gt;0, "", "X"))</f>
        <v/>
      </c>
      <c r="AX855" s="1" t="str">
        <f>IF(L855="", "", IF(COUNTIF('Intro &amp; Setup'!$AP$17:$AS$31, L855)&gt;0, "", "X"))</f>
        <v/>
      </c>
      <c r="AY855" s="1" t="str">
        <f>IF(M855="", "", IF(COUNTIF('Intro &amp; Setup'!$AP$17:$AS$31, M855)&gt;0, "", "X"))</f>
        <v/>
      </c>
      <c r="AZ855" s="40" t="str">
        <f>IF(N855="", "", IF(COUNTIF('Intro &amp; Setup'!$AP$17:$AS$31, N855)&gt;0, "", "X"))</f>
        <v/>
      </c>
      <c r="BB855" s="55" t="str">
        <f t="shared" si="159"/>
        <v/>
      </c>
      <c r="BC855" s="56" t="str">
        <f t="shared" si="159"/>
        <v/>
      </c>
      <c r="BE855" s="13" t="str">
        <f t="shared" si="160"/>
        <v/>
      </c>
      <c r="BG855" s="13" t="str">
        <f t="shared" si="161"/>
        <v/>
      </c>
    </row>
    <row r="856" spans="1:59" x14ac:dyDescent="0.25">
      <c r="A856" s="2"/>
      <c r="B856" s="72"/>
      <c r="C856" s="73"/>
      <c r="D856" s="74"/>
      <c r="E856" s="74"/>
      <c r="F856" s="75"/>
      <c r="G856" s="74"/>
      <c r="H856" s="76"/>
      <c r="I856" s="74"/>
      <c r="J856" s="77"/>
      <c r="K856" s="72"/>
      <c r="L856" s="75"/>
      <c r="M856" s="75"/>
      <c r="N856" s="78"/>
      <c r="O856" s="79"/>
      <c r="P856" s="2"/>
      <c r="Q856" s="13" t="str">
        <f t="shared" si="154"/>
        <v/>
      </c>
      <c r="R856" s="2"/>
      <c r="T856" s="13" t="str">
        <f t="shared" si="155"/>
        <v/>
      </c>
      <c r="V856" s="13" t="str">
        <f t="shared" si="156"/>
        <v/>
      </c>
      <c r="W856" s="24" t="str">
        <f t="shared" si="157"/>
        <v/>
      </c>
      <c r="Y856" s="46" t="str">
        <f t="shared" si="158"/>
        <v/>
      </c>
      <c r="AA856" s="31" t="str">
        <f t="shared" si="153"/>
        <v/>
      </c>
      <c r="AB856" s="10" t="str">
        <f t="shared" si="153"/>
        <v/>
      </c>
      <c r="AC856" s="10" t="str">
        <f t="shared" si="153"/>
        <v/>
      </c>
      <c r="AD856" s="10" t="str">
        <f t="shared" si="153"/>
        <v/>
      </c>
      <c r="AE856" s="10" t="str">
        <f t="shared" si="153"/>
        <v/>
      </c>
      <c r="AF856" s="10" t="str">
        <f t="shared" si="153"/>
        <v/>
      </c>
      <c r="AG856" s="10" t="str">
        <f t="shared" si="153"/>
        <v/>
      </c>
      <c r="AH856" s="10" t="str">
        <f t="shared" si="153"/>
        <v/>
      </c>
      <c r="AI856" s="10" t="str">
        <f t="shared" si="153"/>
        <v/>
      </c>
      <c r="AJ856" s="10" t="str">
        <f t="shared" si="153"/>
        <v/>
      </c>
      <c r="AK856" s="10" t="str">
        <f t="shared" si="153"/>
        <v/>
      </c>
      <c r="AL856" s="10" t="str">
        <f t="shared" si="153"/>
        <v/>
      </c>
      <c r="AM856" s="10" t="str">
        <f t="shared" si="153"/>
        <v/>
      </c>
      <c r="AN856" s="10" t="str">
        <f t="shared" si="153"/>
        <v/>
      </c>
      <c r="AO856" s="32" t="str">
        <f t="shared" si="153"/>
        <v/>
      </c>
      <c r="AU856" s="13" t="str">
        <f>IF($F856="", "", IF(COUNTIF('Intro &amp; Setup'!$T$17:$Y$26, $F856)&gt;0, "", "X"))</f>
        <v/>
      </c>
      <c r="AW856" s="39" t="str">
        <f>IF(K856="", "", IF(COUNTIF('Intro &amp; Setup'!$AP$17:$AS$31, K856)&gt;0, "", "X"))</f>
        <v/>
      </c>
      <c r="AX856" s="1" t="str">
        <f>IF(L856="", "", IF(COUNTIF('Intro &amp; Setup'!$AP$17:$AS$31, L856)&gt;0, "", "X"))</f>
        <v/>
      </c>
      <c r="AY856" s="1" t="str">
        <f>IF(M856="", "", IF(COUNTIF('Intro &amp; Setup'!$AP$17:$AS$31, M856)&gt;0, "", "X"))</f>
        <v/>
      </c>
      <c r="AZ856" s="40" t="str">
        <f>IF(N856="", "", IF(COUNTIF('Intro &amp; Setup'!$AP$17:$AS$31, N856)&gt;0, "", "X"))</f>
        <v/>
      </c>
      <c r="BB856" s="55" t="str">
        <f t="shared" si="159"/>
        <v/>
      </c>
      <c r="BC856" s="56" t="str">
        <f t="shared" si="159"/>
        <v/>
      </c>
      <c r="BE856" s="13" t="str">
        <f t="shared" si="160"/>
        <v/>
      </c>
      <c r="BG856" s="13" t="str">
        <f t="shared" si="161"/>
        <v/>
      </c>
    </row>
    <row r="857" spans="1:59" x14ac:dyDescent="0.25">
      <c r="A857" s="2"/>
      <c r="B857" s="72"/>
      <c r="C857" s="73"/>
      <c r="D857" s="74"/>
      <c r="E857" s="74"/>
      <c r="F857" s="75"/>
      <c r="G857" s="74"/>
      <c r="H857" s="76"/>
      <c r="I857" s="74"/>
      <c r="J857" s="77"/>
      <c r="K857" s="72"/>
      <c r="L857" s="75"/>
      <c r="M857" s="75"/>
      <c r="N857" s="78"/>
      <c r="O857" s="79"/>
      <c r="P857" s="2"/>
      <c r="Q857" s="13" t="str">
        <f t="shared" si="154"/>
        <v/>
      </c>
      <c r="R857" s="2"/>
      <c r="T857" s="13" t="str">
        <f t="shared" si="155"/>
        <v/>
      </c>
      <c r="V857" s="13" t="str">
        <f t="shared" si="156"/>
        <v/>
      </c>
      <c r="W857" s="24" t="str">
        <f t="shared" si="157"/>
        <v/>
      </c>
      <c r="Y857" s="46" t="str">
        <f t="shared" si="158"/>
        <v/>
      </c>
      <c r="AA857" s="31" t="str">
        <f t="shared" si="153"/>
        <v/>
      </c>
      <c r="AB857" s="10" t="str">
        <f t="shared" si="153"/>
        <v/>
      </c>
      <c r="AC857" s="10" t="str">
        <f t="shared" si="153"/>
        <v/>
      </c>
      <c r="AD857" s="10" t="str">
        <f t="shared" si="153"/>
        <v/>
      </c>
      <c r="AE857" s="10" t="str">
        <f t="shared" si="153"/>
        <v/>
      </c>
      <c r="AF857" s="10" t="str">
        <f t="shared" si="153"/>
        <v/>
      </c>
      <c r="AG857" s="10" t="str">
        <f t="shared" si="153"/>
        <v/>
      </c>
      <c r="AH857" s="10" t="str">
        <f t="shared" si="153"/>
        <v/>
      </c>
      <c r="AI857" s="10" t="str">
        <f t="shared" si="153"/>
        <v/>
      </c>
      <c r="AJ857" s="10" t="str">
        <f t="shared" si="153"/>
        <v/>
      </c>
      <c r="AK857" s="10" t="str">
        <f t="shared" si="153"/>
        <v/>
      </c>
      <c r="AL857" s="10" t="str">
        <f t="shared" si="153"/>
        <v/>
      </c>
      <c r="AM857" s="10" t="str">
        <f t="shared" si="153"/>
        <v/>
      </c>
      <c r="AN857" s="10" t="str">
        <f t="shared" si="153"/>
        <v/>
      </c>
      <c r="AO857" s="32" t="str">
        <f t="shared" si="153"/>
        <v/>
      </c>
      <c r="AU857" s="13" t="str">
        <f>IF($F857="", "", IF(COUNTIF('Intro &amp; Setup'!$T$17:$Y$26, $F857)&gt;0, "", "X"))</f>
        <v/>
      </c>
      <c r="AW857" s="39" t="str">
        <f>IF(K857="", "", IF(COUNTIF('Intro &amp; Setup'!$AP$17:$AS$31, K857)&gt;0, "", "X"))</f>
        <v/>
      </c>
      <c r="AX857" s="1" t="str">
        <f>IF(L857="", "", IF(COUNTIF('Intro &amp; Setup'!$AP$17:$AS$31, L857)&gt;0, "", "X"))</f>
        <v/>
      </c>
      <c r="AY857" s="1" t="str">
        <f>IF(M857="", "", IF(COUNTIF('Intro &amp; Setup'!$AP$17:$AS$31, M857)&gt;0, "", "X"))</f>
        <v/>
      </c>
      <c r="AZ857" s="40" t="str">
        <f>IF(N857="", "", IF(COUNTIF('Intro &amp; Setup'!$AP$17:$AS$31, N857)&gt;0, "", "X"))</f>
        <v/>
      </c>
      <c r="BB857" s="55" t="str">
        <f t="shared" si="159"/>
        <v/>
      </c>
      <c r="BC857" s="56" t="str">
        <f t="shared" si="159"/>
        <v/>
      </c>
      <c r="BE857" s="13" t="str">
        <f t="shared" si="160"/>
        <v/>
      </c>
      <c r="BG857" s="13" t="str">
        <f t="shared" si="161"/>
        <v/>
      </c>
    </row>
    <row r="858" spans="1:59" x14ac:dyDescent="0.25">
      <c r="A858" s="2"/>
      <c r="B858" s="72"/>
      <c r="C858" s="73"/>
      <c r="D858" s="74"/>
      <c r="E858" s="74"/>
      <c r="F858" s="75"/>
      <c r="G858" s="74"/>
      <c r="H858" s="76"/>
      <c r="I858" s="74"/>
      <c r="J858" s="77"/>
      <c r="K858" s="72"/>
      <c r="L858" s="75"/>
      <c r="M858" s="75"/>
      <c r="N858" s="78"/>
      <c r="O858" s="79"/>
      <c r="P858" s="2"/>
      <c r="Q858" s="13" t="str">
        <f t="shared" si="154"/>
        <v/>
      </c>
      <c r="R858" s="2"/>
      <c r="T858" s="13" t="str">
        <f t="shared" si="155"/>
        <v/>
      </c>
      <c r="V858" s="13" t="str">
        <f t="shared" si="156"/>
        <v/>
      </c>
      <c r="W858" s="24" t="str">
        <f t="shared" si="157"/>
        <v/>
      </c>
      <c r="Y858" s="46" t="str">
        <f t="shared" si="158"/>
        <v/>
      </c>
      <c r="AA858" s="31" t="str">
        <f t="shared" si="153"/>
        <v/>
      </c>
      <c r="AB858" s="10" t="str">
        <f t="shared" si="153"/>
        <v/>
      </c>
      <c r="AC858" s="10" t="str">
        <f t="shared" si="153"/>
        <v/>
      </c>
      <c r="AD858" s="10" t="str">
        <f t="shared" si="153"/>
        <v/>
      </c>
      <c r="AE858" s="10" t="str">
        <f t="shared" si="153"/>
        <v/>
      </c>
      <c r="AF858" s="10" t="str">
        <f t="shared" si="153"/>
        <v/>
      </c>
      <c r="AG858" s="10" t="str">
        <f t="shared" si="153"/>
        <v/>
      </c>
      <c r="AH858" s="10" t="str">
        <f t="shared" si="153"/>
        <v/>
      </c>
      <c r="AI858" s="10" t="str">
        <f t="shared" si="153"/>
        <v/>
      </c>
      <c r="AJ858" s="10" t="str">
        <f t="shared" si="153"/>
        <v/>
      </c>
      <c r="AK858" s="10" t="str">
        <f t="shared" si="153"/>
        <v/>
      </c>
      <c r="AL858" s="10" t="str">
        <f t="shared" si="153"/>
        <v/>
      </c>
      <c r="AM858" s="10" t="str">
        <f t="shared" si="153"/>
        <v/>
      </c>
      <c r="AN858" s="10" t="str">
        <f t="shared" si="153"/>
        <v/>
      </c>
      <c r="AO858" s="32" t="str">
        <f t="shared" si="153"/>
        <v/>
      </c>
      <c r="AU858" s="13" t="str">
        <f>IF($F858="", "", IF(COUNTIF('Intro &amp; Setup'!$T$17:$Y$26, $F858)&gt;0, "", "X"))</f>
        <v/>
      </c>
      <c r="AW858" s="39" t="str">
        <f>IF(K858="", "", IF(COUNTIF('Intro &amp; Setup'!$AP$17:$AS$31, K858)&gt;0, "", "X"))</f>
        <v/>
      </c>
      <c r="AX858" s="1" t="str">
        <f>IF(L858="", "", IF(COUNTIF('Intro &amp; Setup'!$AP$17:$AS$31, L858)&gt;0, "", "X"))</f>
        <v/>
      </c>
      <c r="AY858" s="1" t="str">
        <f>IF(M858="", "", IF(COUNTIF('Intro &amp; Setup'!$AP$17:$AS$31, M858)&gt;0, "", "X"))</f>
        <v/>
      </c>
      <c r="AZ858" s="40" t="str">
        <f>IF(N858="", "", IF(COUNTIF('Intro &amp; Setup'!$AP$17:$AS$31, N858)&gt;0, "", "X"))</f>
        <v/>
      </c>
      <c r="BB858" s="55" t="str">
        <f t="shared" si="159"/>
        <v/>
      </c>
      <c r="BC858" s="56" t="str">
        <f t="shared" si="159"/>
        <v/>
      </c>
      <c r="BE858" s="13" t="str">
        <f t="shared" si="160"/>
        <v/>
      </c>
      <c r="BG858" s="13" t="str">
        <f t="shared" si="161"/>
        <v/>
      </c>
    </row>
    <row r="859" spans="1:59" x14ac:dyDescent="0.25">
      <c r="A859" s="2"/>
      <c r="B859" s="72"/>
      <c r="C859" s="73"/>
      <c r="D859" s="74"/>
      <c r="E859" s="74"/>
      <c r="F859" s="75"/>
      <c r="G859" s="74"/>
      <c r="H859" s="76"/>
      <c r="I859" s="74"/>
      <c r="J859" s="77"/>
      <c r="K859" s="72"/>
      <c r="L859" s="75"/>
      <c r="M859" s="75"/>
      <c r="N859" s="78"/>
      <c r="O859" s="79"/>
      <c r="P859" s="2"/>
      <c r="Q859" s="13" t="str">
        <f t="shared" si="154"/>
        <v/>
      </c>
      <c r="R859" s="2"/>
      <c r="T859" s="13" t="str">
        <f t="shared" si="155"/>
        <v/>
      </c>
      <c r="V859" s="13" t="str">
        <f t="shared" si="156"/>
        <v/>
      </c>
      <c r="W859" s="24" t="str">
        <f t="shared" si="157"/>
        <v/>
      </c>
      <c r="Y859" s="46" t="str">
        <f t="shared" si="158"/>
        <v/>
      </c>
      <c r="AA859" s="31" t="str">
        <f t="shared" ref="AA859:AO875" si="162">IF(OR(AA$10="", $J859=""), "", IF($K859=AA$10, $Y859, 0)+IF($L859=AA$10, $Y859, 0)+IF($M859=AA$10, $Y859, 0)+IF($N859=AA$10, $Y859, 0))</f>
        <v/>
      </c>
      <c r="AB859" s="10" t="str">
        <f t="shared" si="162"/>
        <v/>
      </c>
      <c r="AC859" s="10" t="str">
        <f t="shared" si="162"/>
        <v/>
      </c>
      <c r="AD859" s="10" t="str">
        <f t="shared" si="162"/>
        <v/>
      </c>
      <c r="AE859" s="10" t="str">
        <f t="shared" si="162"/>
        <v/>
      </c>
      <c r="AF859" s="10" t="str">
        <f t="shared" si="162"/>
        <v/>
      </c>
      <c r="AG859" s="10" t="str">
        <f t="shared" si="162"/>
        <v/>
      </c>
      <c r="AH859" s="10" t="str">
        <f t="shared" si="162"/>
        <v/>
      </c>
      <c r="AI859" s="10" t="str">
        <f t="shared" si="162"/>
        <v/>
      </c>
      <c r="AJ859" s="10" t="str">
        <f t="shared" si="162"/>
        <v/>
      </c>
      <c r="AK859" s="10" t="str">
        <f t="shared" si="162"/>
        <v/>
      </c>
      <c r="AL859" s="10" t="str">
        <f t="shared" si="162"/>
        <v/>
      </c>
      <c r="AM859" s="10" t="str">
        <f t="shared" si="162"/>
        <v/>
      </c>
      <c r="AN859" s="10" t="str">
        <f t="shared" si="162"/>
        <v/>
      </c>
      <c r="AO859" s="32" t="str">
        <f t="shared" si="162"/>
        <v/>
      </c>
      <c r="AU859" s="13" t="str">
        <f>IF($F859="", "", IF(COUNTIF('Intro &amp; Setup'!$T$17:$Y$26, $F859)&gt;0, "", "X"))</f>
        <v/>
      </c>
      <c r="AW859" s="39" t="str">
        <f>IF(K859="", "", IF(COUNTIF('Intro &amp; Setup'!$AP$17:$AS$31, K859)&gt;0, "", "X"))</f>
        <v/>
      </c>
      <c r="AX859" s="1" t="str">
        <f>IF(L859="", "", IF(COUNTIF('Intro &amp; Setup'!$AP$17:$AS$31, L859)&gt;0, "", "X"))</f>
        <v/>
      </c>
      <c r="AY859" s="1" t="str">
        <f>IF(M859="", "", IF(COUNTIF('Intro &amp; Setup'!$AP$17:$AS$31, M859)&gt;0, "", "X"))</f>
        <v/>
      </c>
      <c r="AZ859" s="40" t="str">
        <f>IF(N859="", "", IF(COUNTIF('Intro &amp; Setup'!$AP$17:$AS$31, N859)&gt;0, "", "X"))</f>
        <v/>
      </c>
      <c r="BB859" s="55" t="str">
        <f t="shared" si="159"/>
        <v/>
      </c>
      <c r="BC859" s="56" t="str">
        <f t="shared" si="159"/>
        <v/>
      </c>
      <c r="BE859" s="13" t="str">
        <f t="shared" si="160"/>
        <v/>
      </c>
      <c r="BG859" s="13" t="str">
        <f t="shared" si="161"/>
        <v/>
      </c>
    </row>
    <row r="860" spans="1:59" x14ac:dyDescent="0.25">
      <c r="A860" s="2"/>
      <c r="B860" s="72"/>
      <c r="C860" s="73"/>
      <c r="D860" s="74"/>
      <c r="E860" s="74"/>
      <c r="F860" s="75"/>
      <c r="G860" s="74"/>
      <c r="H860" s="76"/>
      <c r="I860" s="74"/>
      <c r="J860" s="77"/>
      <c r="K860" s="72"/>
      <c r="L860" s="75"/>
      <c r="M860" s="75"/>
      <c r="N860" s="78"/>
      <c r="O860" s="79"/>
      <c r="P860" s="2"/>
      <c r="Q860" s="13" t="str">
        <f t="shared" si="154"/>
        <v/>
      </c>
      <c r="R860" s="2"/>
      <c r="T860" s="13" t="str">
        <f t="shared" si="155"/>
        <v/>
      </c>
      <c r="V860" s="13" t="str">
        <f t="shared" si="156"/>
        <v/>
      </c>
      <c r="W860" s="24" t="str">
        <f t="shared" si="157"/>
        <v/>
      </c>
      <c r="Y860" s="46" t="str">
        <f t="shared" si="158"/>
        <v/>
      </c>
      <c r="AA860" s="31" t="str">
        <f t="shared" si="162"/>
        <v/>
      </c>
      <c r="AB860" s="10" t="str">
        <f t="shared" si="162"/>
        <v/>
      </c>
      <c r="AC860" s="10" t="str">
        <f t="shared" si="162"/>
        <v/>
      </c>
      <c r="AD860" s="10" t="str">
        <f t="shared" si="162"/>
        <v/>
      </c>
      <c r="AE860" s="10" t="str">
        <f t="shared" si="162"/>
        <v/>
      </c>
      <c r="AF860" s="10" t="str">
        <f t="shared" si="162"/>
        <v/>
      </c>
      <c r="AG860" s="10" t="str">
        <f t="shared" si="162"/>
        <v/>
      </c>
      <c r="AH860" s="10" t="str">
        <f t="shared" si="162"/>
        <v/>
      </c>
      <c r="AI860" s="10" t="str">
        <f t="shared" si="162"/>
        <v/>
      </c>
      <c r="AJ860" s="10" t="str">
        <f t="shared" si="162"/>
        <v/>
      </c>
      <c r="AK860" s="10" t="str">
        <f t="shared" si="162"/>
        <v/>
      </c>
      <c r="AL860" s="10" t="str">
        <f t="shared" si="162"/>
        <v/>
      </c>
      <c r="AM860" s="10" t="str">
        <f t="shared" si="162"/>
        <v/>
      </c>
      <c r="AN860" s="10" t="str">
        <f t="shared" si="162"/>
        <v/>
      </c>
      <c r="AO860" s="32" t="str">
        <f t="shared" si="162"/>
        <v/>
      </c>
      <c r="AU860" s="13" t="str">
        <f>IF($F860="", "", IF(COUNTIF('Intro &amp; Setup'!$T$17:$Y$26, $F860)&gt;0, "", "X"))</f>
        <v/>
      </c>
      <c r="AW860" s="39" t="str">
        <f>IF(K860="", "", IF(COUNTIF('Intro &amp; Setup'!$AP$17:$AS$31, K860)&gt;0, "", "X"))</f>
        <v/>
      </c>
      <c r="AX860" s="1" t="str">
        <f>IF(L860="", "", IF(COUNTIF('Intro &amp; Setup'!$AP$17:$AS$31, L860)&gt;0, "", "X"))</f>
        <v/>
      </c>
      <c r="AY860" s="1" t="str">
        <f>IF(M860="", "", IF(COUNTIF('Intro &amp; Setup'!$AP$17:$AS$31, M860)&gt;0, "", "X"))</f>
        <v/>
      </c>
      <c r="AZ860" s="40" t="str">
        <f>IF(N860="", "", IF(COUNTIF('Intro &amp; Setup'!$AP$17:$AS$31, N860)&gt;0, "", "X"))</f>
        <v/>
      </c>
      <c r="BB860" s="55" t="str">
        <f t="shared" si="159"/>
        <v/>
      </c>
      <c r="BC860" s="56" t="str">
        <f t="shared" si="159"/>
        <v/>
      </c>
      <c r="BE860" s="13" t="str">
        <f t="shared" si="160"/>
        <v/>
      </c>
      <c r="BG860" s="13" t="str">
        <f t="shared" si="161"/>
        <v/>
      </c>
    </row>
    <row r="861" spans="1:59" x14ac:dyDescent="0.25">
      <c r="A861" s="2"/>
      <c r="B861" s="72"/>
      <c r="C861" s="73"/>
      <c r="D861" s="74"/>
      <c r="E861" s="74"/>
      <c r="F861" s="75"/>
      <c r="G861" s="74"/>
      <c r="H861" s="76"/>
      <c r="I861" s="74"/>
      <c r="J861" s="77"/>
      <c r="K861" s="72"/>
      <c r="L861" s="75"/>
      <c r="M861" s="75"/>
      <c r="N861" s="78"/>
      <c r="O861" s="79"/>
      <c r="P861" s="2"/>
      <c r="Q861" s="13" t="str">
        <f t="shared" si="154"/>
        <v/>
      </c>
      <c r="R861" s="2"/>
      <c r="T861" s="13" t="str">
        <f t="shared" si="155"/>
        <v/>
      </c>
      <c r="V861" s="13" t="str">
        <f t="shared" si="156"/>
        <v/>
      </c>
      <c r="W861" s="24" t="str">
        <f t="shared" si="157"/>
        <v/>
      </c>
      <c r="Y861" s="46" t="str">
        <f t="shared" si="158"/>
        <v/>
      </c>
      <c r="AA861" s="31" t="str">
        <f t="shared" si="162"/>
        <v/>
      </c>
      <c r="AB861" s="10" t="str">
        <f t="shared" si="162"/>
        <v/>
      </c>
      <c r="AC861" s="10" t="str">
        <f t="shared" si="162"/>
        <v/>
      </c>
      <c r="AD861" s="10" t="str">
        <f t="shared" si="162"/>
        <v/>
      </c>
      <c r="AE861" s="10" t="str">
        <f t="shared" si="162"/>
        <v/>
      </c>
      <c r="AF861" s="10" t="str">
        <f t="shared" si="162"/>
        <v/>
      </c>
      <c r="AG861" s="10" t="str">
        <f t="shared" si="162"/>
        <v/>
      </c>
      <c r="AH861" s="10" t="str">
        <f t="shared" si="162"/>
        <v/>
      </c>
      <c r="AI861" s="10" t="str">
        <f t="shared" si="162"/>
        <v/>
      </c>
      <c r="AJ861" s="10" t="str">
        <f t="shared" si="162"/>
        <v/>
      </c>
      <c r="AK861" s="10" t="str">
        <f t="shared" si="162"/>
        <v/>
      </c>
      <c r="AL861" s="10" t="str">
        <f t="shared" si="162"/>
        <v/>
      </c>
      <c r="AM861" s="10" t="str">
        <f t="shared" si="162"/>
        <v/>
      </c>
      <c r="AN861" s="10" t="str">
        <f t="shared" si="162"/>
        <v/>
      </c>
      <c r="AO861" s="32" t="str">
        <f t="shared" si="162"/>
        <v/>
      </c>
      <c r="AU861" s="13" t="str">
        <f>IF($F861="", "", IF(COUNTIF('Intro &amp; Setup'!$T$17:$Y$26, $F861)&gt;0, "", "X"))</f>
        <v/>
      </c>
      <c r="AW861" s="39" t="str">
        <f>IF(K861="", "", IF(COUNTIF('Intro &amp; Setup'!$AP$17:$AS$31, K861)&gt;0, "", "X"))</f>
        <v/>
      </c>
      <c r="AX861" s="1" t="str">
        <f>IF(L861="", "", IF(COUNTIF('Intro &amp; Setup'!$AP$17:$AS$31, L861)&gt;0, "", "X"))</f>
        <v/>
      </c>
      <c r="AY861" s="1" t="str">
        <f>IF(M861="", "", IF(COUNTIF('Intro &amp; Setup'!$AP$17:$AS$31, M861)&gt;0, "", "X"))</f>
        <v/>
      </c>
      <c r="AZ861" s="40" t="str">
        <f>IF(N861="", "", IF(COUNTIF('Intro &amp; Setup'!$AP$17:$AS$31, N861)&gt;0, "", "X"))</f>
        <v/>
      </c>
      <c r="BB861" s="55" t="str">
        <f t="shared" si="159"/>
        <v/>
      </c>
      <c r="BC861" s="56" t="str">
        <f t="shared" si="159"/>
        <v/>
      </c>
      <c r="BE861" s="13" t="str">
        <f t="shared" si="160"/>
        <v/>
      </c>
      <c r="BG861" s="13" t="str">
        <f t="shared" si="161"/>
        <v/>
      </c>
    </row>
    <row r="862" spans="1:59" x14ac:dyDescent="0.25">
      <c r="A862" s="2"/>
      <c r="B862" s="72"/>
      <c r="C862" s="73"/>
      <c r="D862" s="74"/>
      <c r="E862" s="74"/>
      <c r="F862" s="75"/>
      <c r="G862" s="74"/>
      <c r="H862" s="76"/>
      <c r="I862" s="74"/>
      <c r="J862" s="77"/>
      <c r="K862" s="72"/>
      <c r="L862" s="75"/>
      <c r="M862" s="75"/>
      <c r="N862" s="78"/>
      <c r="O862" s="79"/>
      <c r="P862" s="2"/>
      <c r="Q862" s="13" t="str">
        <f t="shared" si="154"/>
        <v/>
      </c>
      <c r="R862" s="2"/>
      <c r="T862" s="13" t="str">
        <f t="shared" si="155"/>
        <v/>
      </c>
      <c r="V862" s="13" t="str">
        <f t="shared" si="156"/>
        <v/>
      </c>
      <c r="W862" s="24" t="str">
        <f t="shared" si="157"/>
        <v/>
      </c>
      <c r="Y862" s="46" t="str">
        <f t="shared" si="158"/>
        <v/>
      </c>
      <c r="AA862" s="31" t="str">
        <f t="shared" si="162"/>
        <v/>
      </c>
      <c r="AB862" s="10" t="str">
        <f t="shared" si="162"/>
        <v/>
      </c>
      <c r="AC862" s="10" t="str">
        <f t="shared" si="162"/>
        <v/>
      </c>
      <c r="AD862" s="10" t="str">
        <f t="shared" si="162"/>
        <v/>
      </c>
      <c r="AE862" s="10" t="str">
        <f t="shared" si="162"/>
        <v/>
      </c>
      <c r="AF862" s="10" t="str">
        <f t="shared" si="162"/>
        <v/>
      </c>
      <c r="AG862" s="10" t="str">
        <f t="shared" si="162"/>
        <v/>
      </c>
      <c r="AH862" s="10" t="str">
        <f t="shared" si="162"/>
        <v/>
      </c>
      <c r="AI862" s="10" t="str">
        <f t="shared" si="162"/>
        <v/>
      </c>
      <c r="AJ862" s="10" t="str">
        <f t="shared" si="162"/>
        <v/>
      </c>
      <c r="AK862" s="10" t="str">
        <f t="shared" si="162"/>
        <v/>
      </c>
      <c r="AL862" s="10" t="str">
        <f t="shared" si="162"/>
        <v/>
      </c>
      <c r="AM862" s="10" t="str">
        <f t="shared" si="162"/>
        <v/>
      </c>
      <c r="AN862" s="10" t="str">
        <f t="shared" si="162"/>
        <v/>
      </c>
      <c r="AO862" s="32" t="str">
        <f t="shared" si="162"/>
        <v/>
      </c>
      <c r="AU862" s="13" t="str">
        <f>IF($F862="", "", IF(COUNTIF('Intro &amp; Setup'!$T$17:$Y$26, $F862)&gt;0, "", "X"))</f>
        <v/>
      </c>
      <c r="AW862" s="39" t="str">
        <f>IF(K862="", "", IF(COUNTIF('Intro &amp; Setup'!$AP$17:$AS$31, K862)&gt;0, "", "X"))</f>
        <v/>
      </c>
      <c r="AX862" s="1" t="str">
        <f>IF(L862="", "", IF(COUNTIF('Intro &amp; Setup'!$AP$17:$AS$31, L862)&gt;0, "", "X"))</f>
        <v/>
      </c>
      <c r="AY862" s="1" t="str">
        <f>IF(M862="", "", IF(COUNTIF('Intro &amp; Setup'!$AP$17:$AS$31, M862)&gt;0, "", "X"))</f>
        <v/>
      </c>
      <c r="AZ862" s="40" t="str">
        <f>IF(N862="", "", IF(COUNTIF('Intro &amp; Setup'!$AP$17:$AS$31, N862)&gt;0, "", "X"))</f>
        <v/>
      </c>
      <c r="BB862" s="55" t="str">
        <f t="shared" si="159"/>
        <v/>
      </c>
      <c r="BC862" s="56" t="str">
        <f t="shared" si="159"/>
        <v/>
      </c>
      <c r="BE862" s="13" t="str">
        <f t="shared" si="160"/>
        <v/>
      </c>
      <c r="BG862" s="13" t="str">
        <f t="shared" si="161"/>
        <v/>
      </c>
    </row>
    <row r="863" spans="1:59" x14ac:dyDescent="0.25">
      <c r="A863" s="2"/>
      <c r="B863" s="72"/>
      <c r="C863" s="73"/>
      <c r="D863" s="74"/>
      <c r="E863" s="74"/>
      <c r="F863" s="75"/>
      <c r="G863" s="74"/>
      <c r="H863" s="76"/>
      <c r="I863" s="74"/>
      <c r="J863" s="77"/>
      <c r="K863" s="72"/>
      <c r="L863" s="75"/>
      <c r="M863" s="75"/>
      <c r="N863" s="78"/>
      <c r="O863" s="79"/>
      <c r="P863" s="2"/>
      <c r="Q863" s="13" t="str">
        <f t="shared" si="154"/>
        <v/>
      </c>
      <c r="R863" s="2"/>
      <c r="T863" s="13" t="str">
        <f t="shared" si="155"/>
        <v/>
      </c>
      <c r="V863" s="13" t="str">
        <f t="shared" si="156"/>
        <v/>
      </c>
      <c r="W863" s="24" t="str">
        <f t="shared" si="157"/>
        <v/>
      </c>
      <c r="Y863" s="46" t="str">
        <f t="shared" si="158"/>
        <v/>
      </c>
      <c r="AA863" s="31" t="str">
        <f t="shared" si="162"/>
        <v/>
      </c>
      <c r="AB863" s="10" t="str">
        <f t="shared" si="162"/>
        <v/>
      </c>
      <c r="AC863" s="10" t="str">
        <f t="shared" si="162"/>
        <v/>
      </c>
      <c r="AD863" s="10" t="str">
        <f t="shared" si="162"/>
        <v/>
      </c>
      <c r="AE863" s="10" t="str">
        <f t="shared" si="162"/>
        <v/>
      </c>
      <c r="AF863" s="10" t="str">
        <f t="shared" si="162"/>
        <v/>
      </c>
      <c r="AG863" s="10" t="str">
        <f t="shared" si="162"/>
        <v/>
      </c>
      <c r="AH863" s="10" t="str">
        <f t="shared" si="162"/>
        <v/>
      </c>
      <c r="AI863" s="10" t="str">
        <f t="shared" si="162"/>
        <v/>
      </c>
      <c r="AJ863" s="10" t="str">
        <f t="shared" si="162"/>
        <v/>
      </c>
      <c r="AK863" s="10" t="str">
        <f t="shared" si="162"/>
        <v/>
      </c>
      <c r="AL863" s="10" t="str">
        <f t="shared" si="162"/>
        <v/>
      </c>
      <c r="AM863" s="10" t="str">
        <f t="shared" si="162"/>
        <v/>
      </c>
      <c r="AN863" s="10" t="str">
        <f t="shared" si="162"/>
        <v/>
      </c>
      <c r="AO863" s="32" t="str">
        <f t="shared" si="162"/>
        <v/>
      </c>
      <c r="AU863" s="13" t="str">
        <f>IF($F863="", "", IF(COUNTIF('Intro &amp; Setup'!$T$17:$Y$26, $F863)&gt;0, "", "X"))</f>
        <v/>
      </c>
      <c r="AW863" s="39" t="str">
        <f>IF(K863="", "", IF(COUNTIF('Intro &amp; Setup'!$AP$17:$AS$31, K863)&gt;0, "", "X"))</f>
        <v/>
      </c>
      <c r="AX863" s="1" t="str">
        <f>IF(L863="", "", IF(COUNTIF('Intro &amp; Setup'!$AP$17:$AS$31, L863)&gt;0, "", "X"))</f>
        <v/>
      </c>
      <c r="AY863" s="1" t="str">
        <f>IF(M863="", "", IF(COUNTIF('Intro &amp; Setup'!$AP$17:$AS$31, M863)&gt;0, "", "X"))</f>
        <v/>
      </c>
      <c r="AZ863" s="40" t="str">
        <f>IF(N863="", "", IF(COUNTIF('Intro &amp; Setup'!$AP$17:$AS$31, N863)&gt;0, "", "X"))</f>
        <v/>
      </c>
      <c r="BB863" s="55" t="str">
        <f t="shared" si="159"/>
        <v/>
      </c>
      <c r="BC863" s="56" t="str">
        <f t="shared" si="159"/>
        <v/>
      </c>
      <c r="BE863" s="13" t="str">
        <f t="shared" si="160"/>
        <v/>
      </c>
      <c r="BG863" s="13" t="str">
        <f t="shared" si="161"/>
        <v/>
      </c>
    </row>
    <row r="864" spans="1:59" x14ac:dyDescent="0.25">
      <c r="A864" s="2"/>
      <c r="B864" s="72"/>
      <c r="C864" s="73"/>
      <c r="D864" s="74"/>
      <c r="E864" s="74"/>
      <c r="F864" s="75"/>
      <c r="G864" s="74"/>
      <c r="H864" s="76"/>
      <c r="I864" s="74"/>
      <c r="J864" s="77"/>
      <c r="K864" s="72"/>
      <c r="L864" s="75"/>
      <c r="M864" s="75"/>
      <c r="N864" s="78"/>
      <c r="O864" s="79"/>
      <c r="P864" s="2"/>
      <c r="Q864" s="13" t="str">
        <f t="shared" si="154"/>
        <v/>
      </c>
      <c r="R864" s="2"/>
      <c r="T864" s="13" t="str">
        <f t="shared" si="155"/>
        <v/>
      </c>
      <c r="V864" s="13" t="str">
        <f t="shared" si="156"/>
        <v/>
      </c>
      <c r="W864" s="24" t="str">
        <f t="shared" si="157"/>
        <v/>
      </c>
      <c r="Y864" s="46" t="str">
        <f t="shared" si="158"/>
        <v/>
      </c>
      <c r="AA864" s="31" t="str">
        <f t="shared" si="162"/>
        <v/>
      </c>
      <c r="AB864" s="10" t="str">
        <f t="shared" si="162"/>
        <v/>
      </c>
      <c r="AC864" s="10" t="str">
        <f t="shared" si="162"/>
        <v/>
      </c>
      <c r="AD864" s="10" t="str">
        <f t="shared" si="162"/>
        <v/>
      </c>
      <c r="AE864" s="10" t="str">
        <f t="shared" si="162"/>
        <v/>
      </c>
      <c r="AF864" s="10" t="str">
        <f t="shared" si="162"/>
        <v/>
      </c>
      <c r="AG864" s="10" t="str">
        <f t="shared" si="162"/>
        <v/>
      </c>
      <c r="AH864" s="10" t="str">
        <f t="shared" si="162"/>
        <v/>
      </c>
      <c r="AI864" s="10" t="str">
        <f t="shared" si="162"/>
        <v/>
      </c>
      <c r="AJ864" s="10" t="str">
        <f t="shared" si="162"/>
        <v/>
      </c>
      <c r="AK864" s="10" t="str">
        <f t="shared" si="162"/>
        <v/>
      </c>
      <c r="AL864" s="10" t="str">
        <f t="shared" si="162"/>
        <v/>
      </c>
      <c r="AM864" s="10" t="str">
        <f t="shared" si="162"/>
        <v/>
      </c>
      <c r="AN864" s="10" t="str">
        <f t="shared" si="162"/>
        <v/>
      </c>
      <c r="AO864" s="32" t="str">
        <f t="shared" si="162"/>
        <v/>
      </c>
      <c r="AU864" s="13" t="str">
        <f>IF($F864="", "", IF(COUNTIF('Intro &amp; Setup'!$T$17:$Y$26, $F864)&gt;0, "", "X"))</f>
        <v/>
      </c>
      <c r="AW864" s="39" t="str">
        <f>IF(K864="", "", IF(COUNTIF('Intro &amp; Setup'!$AP$17:$AS$31, K864)&gt;0, "", "X"))</f>
        <v/>
      </c>
      <c r="AX864" s="1" t="str">
        <f>IF(L864="", "", IF(COUNTIF('Intro &amp; Setup'!$AP$17:$AS$31, L864)&gt;0, "", "X"))</f>
        <v/>
      </c>
      <c r="AY864" s="1" t="str">
        <f>IF(M864="", "", IF(COUNTIF('Intro &amp; Setup'!$AP$17:$AS$31, M864)&gt;0, "", "X"))</f>
        <v/>
      </c>
      <c r="AZ864" s="40" t="str">
        <f>IF(N864="", "", IF(COUNTIF('Intro &amp; Setup'!$AP$17:$AS$31, N864)&gt;0, "", "X"))</f>
        <v/>
      </c>
      <c r="BB864" s="55" t="str">
        <f t="shared" si="159"/>
        <v/>
      </c>
      <c r="BC864" s="56" t="str">
        <f t="shared" si="159"/>
        <v/>
      </c>
      <c r="BE864" s="13" t="str">
        <f t="shared" si="160"/>
        <v/>
      </c>
      <c r="BG864" s="13" t="str">
        <f t="shared" si="161"/>
        <v/>
      </c>
    </row>
    <row r="865" spans="1:59" x14ac:dyDescent="0.25">
      <c r="A865" s="2"/>
      <c r="B865" s="72"/>
      <c r="C865" s="73"/>
      <c r="D865" s="74"/>
      <c r="E865" s="74"/>
      <c r="F865" s="75"/>
      <c r="G865" s="74"/>
      <c r="H865" s="76"/>
      <c r="I865" s="74"/>
      <c r="J865" s="77"/>
      <c r="K865" s="72"/>
      <c r="L865" s="75"/>
      <c r="M865" s="75"/>
      <c r="N865" s="78"/>
      <c r="O865" s="79"/>
      <c r="P865" s="2"/>
      <c r="Q865" s="13" t="str">
        <f t="shared" si="154"/>
        <v/>
      </c>
      <c r="R865" s="2"/>
      <c r="T865" s="13" t="str">
        <f t="shared" si="155"/>
        <v/>
      </c>
      <c r="V865" s="13" t="str">
        <f t="shared" si="156"/>
        <v/>
      </c>
      <c r="W865" s="24" t="str">
        <f t="shared" si="157"/>
        <v/>
      </c>
      <c r="Y865" s="46" t="str">
        <f t="shared" si="158"/>
        <v/>
      </c>
      <c r="AA865" s="31" t="str">
        <f t="shared" si="162"/>
        <v/>
      </c>
      <c r="AB865" s="10" t="str">
        <f t="shared" si="162"/>
        <v/>
      </c>
      <c r="AC865" s="10" t="str">
        <f t="shared" si="162"/>
        <v/>
      </c>
      <c r="AD865" s="10" t="str">
        <f t="shared" si="162"/>
        <v/>
      </c>
      <c r="AE865" s="10" t="str">
        <f t="shared" si="162"/>
        <v/>
      </c>
      <c r="AF865" s="10" t="str">
        <f t="shared" si="162"/>
        <v/>
      </c>
      <c r="AG865" s="10" t="str">
        <f t="shared" si="162"/>
        <v/>
      </c>
      <c r="AH865" s="10" t="str">
        <f t="shared" si="162"/>
        <v/>
      </c>
      <c r="AI865" s="10" t="str">
        <f t="shared" si="162"/>
        <v/>
      </c>
      <c r="AJ865" s="10" t="str">
        <f t="shared" si="162"/>
        <v/>
      </c>
      <c r="AK865" s="10" t="str">
        <f t="shared" si="162"/>
        <v/>
      </c>
      <c r="AL865" s="10" t="str">
        <f t="shared" si="162"/>
        <v/>
      </c>
      <c r="AM865" s="10" t="str">
        <f t="shared" si="162"/>
        <v/>
      </c>
      <c r="AN865" s="10" t="str">
        <f t="shared" si="162"/>
        <v/>
      </c>
      <c r="AO865" s="32" t="str">
        <f t="shared" si="162"/>
        <v/>
      </c>
      <c r="AU865" s="13" t="str">
        <f>IF($F865="", "", IF(COUNTIF('Intro &amp; Setup'!$T$17:$Y$26, $F865)&gt;0, "", "X"))</f>
        <v/>
      </c>
      <c r="AW865" s="39" t="str">
        <f>IF(K865="", "", IF(COUNTIF('Intro &amp; Setup'!$AP$17:$AS$31, K865)&gt;0, "", "X"))</f>
        <v/>
      </c>
      <c r="AX865" s="1" t="str">
        <f>IF(L865="", "", IF(COUNTIF('Intro &amp; Setup'!$AP$17:$AS$31, L865)&gt;0, "", "X"))</f>
        <v/>
      </c>
      <c r="AY865" s="1" t="str">
        <f>IF(M865="", "", IF(COUNTIF('Intro &amp; Setup'!$AP$17:$AS$31, M865)&gt;0, "", "X"))</f>
        <v/>
      </c>
      <c r="AZ865" s="40" t="str">
        <f>IF(N865="", "", IF(COUNTIF('Intro &amp; Setup'!$AP$17:$AS$31, N865)&gt;0, "", "X"))</f>
        <v/>
      </c>
      <c r="BB865" s="55" t="str">
        <f t="shared" si="159"/>
        <v/>
      </c>
      <c r="BC865" s="56" t="str">
        <f t="shared" si="159"/>
        <v/>
      </c>
      <c r="BE865" s="13" t="str">
        <f t="shared" si="160"/>
        <v/>
      </c>
      <c r="BG865" s="13" t="str">
        <f t="shared" si="161"/>
        <v/>
      </c>
    </row>
    <row r="866" spans="1:59" x14ac:dyDescent="0.25">
      <c r="A866" s="2"/>
      <c r="B866" s="72"/>
      <c r="C866" s="73"/>
      <c r="D866" s="74"/>
      <c r="E866" s="74"/>
      <c r="F866" s="75"/>
      <c r="G866" s="74"/>
      <c r="H866" s="76"/>
      <c r="I866" s="74"/>
      <c r="J866" s="77"/>
      <c r="K866" s="72"/>
      <c r="L866" s="75"/>
      <c r="M866" s="75"/>
      <c r="N866" s="78"/>
      <c r="O866" s="79"/>
      <c r="P866" s="2"/>
      <c r="Q866" s="13" t="str">
        <f t="shared" si="154"/>
        <v/>
      </c>
      <c r="R866" s="2"/>
      <c r="T866" s="13" t="str">
        <f t="shared" si="155"/>
        <v/>
      </c>
      <c r="V866" s="13" t="str">
        <f t="shared" si="156"/>
        <v/>
      </c>
      <c r="W866" s="24" t="str">
        <f t="shared" si="157"/>
        <v/>
      </c>
      <c r="Y866" s="46" t="str">
        <f t="shared" si="158"/>
        <v/>
      </c>
      <c r="AA866" s="31" t="str">
        <f t="shared" si="162"/>
        <v/>
      </c>
      <c r="AB866" s="10" t="str">
        <f t="shared" si="162"/>
        <v/>
      </c>
      <c r="AC866" s="10" t="str">
        <f t="shared" si="162"/>
        <v/>
      </c>
      <c r="AD866" s="10" t="str">
        <f t="shared" si="162"/>
        <v/>
      </c>
      <c r="AE866" s="10" t="str">
        <f t="shared" si="162"/>
        <v/>
      </c>
      <c r="AF866" s="10" t="str">
        <f t="shared" si="162"/>
        <v/>
      </c>
      <c r="AG866" s="10" t="str">
        <f t="shared" si="162"/>
        <v/>
      </c>
      <c r="AH866" s="10" t="str">
        <f t="shared" si="162"/>
        <v/>
      </c>
      <c r="AI866" s="10" t="str">
        <f t="shared" si="162"/>
        <v/>
      </c>
      <c r="AJ866" s="10" t="str">
        <f t="shared" si="162"/>
        <v/>
      </c>
      <c r="AK866" s="10" t="str">
        <f t="shared" si="162"/>
        <v/>
      </c>
      <c r="AL866" s="10" t="str">
        <f t="shared" si="162"/>
        <v/>
      </c>
      <c r="AM866" s="10" t="str">
        <f t="shared" si="162"/>
        <v/>
      </c>
      <c r="AN866" s="10" t="str">
        <f t="shared" si="162"/>
        <v/>
      </c>
      <c r="AO866" s="32" t="str">
        <f t="shared" si="162"/>
        <v/>
      </c>
      <c r="AU866" s="13" t="str">
        <f>IF($F866="", "", IF(COUNTIF('Intro &amp; Setup'!$T$17:$Y$26, $F866)&gt;0, "", "X"))</f>
        <v/>
      </c>
      <c r="AW866" s="39" t="str">
        <f>IF(K866="", "", IF(COUNTIF('Intro &amp; Setup'!$AP$17:$AS$31, K866)&gt;0, "", "X"))</f>
        <v/>
      </c>
      <c r="AX866" s="1" t="str">
        <f>IF(L866="", "", IF(COUNTIF('Intro &amp; Setup'!$AP$17:$AS$31, L866)&gt;0, "", "X"))</f>
        <v/>
      </c>
      <c r="AY866" s="1" t="str">
        <f>IF(M866="", "", IF(COUNTIF('Intro &amp; Setup'!$AP$17:$AS$31, M866)&gt;0, "", "X"))</f>
        <v/>
      </c>
      <c r="AZ866" s="40" t="str">
        <f>IF(N866="", "", IF(COUNTIF('Intro &amp; Setup'!$AP$17:$AS$31, N866)&gt;0, "", "X"))</f>
        <v/>
      </c>
      <c r="BB866" s="55" t="str">
        <f t="shared" si="159"/>
        <v/>
      </c>
      <c r="BC866" s="56" t="str">
        <f t="shared" si="159"/>
        <v/>
      </c>
      <c r="BE866" s="13" t="str">
        <f t="shared" si="160"/>
        <v/>
      </c>
      <c r="BG866" s="13" t="str">
        <f t="shared" si="161"/>
        <v/>
      </c>
    </row>
    <row r="867" spans="1:59" x14ac:dyDescent="0.25">
      <c r="A867" s="2"/>
      <c r="B867" s="72"/>
      <c r="C867" s="73"/>
      <c r="D867" s="74"/>
      <c r="E867" s="74"/>
      <c r="F867" s="75"/>
      <c r="G867" s="74"/>
      <c r="H867" s="76"/>
      <c r="I867" s="74"/>
      <c r="J867" s="77"/>
      <c r="K867" s="72"/>
      <c r="L867" s="75"/>
      <c r="M867" s="75"/>
      <c r="N867" s="78"/>
      <c r="O867" s="79"/>
      <c r="P867" s="2"/>
      <c r="Q867" s="13" t="str">
        <f t="shared" si="154"/>
        <v/>
      </c>
      <c r="R867" s="2"/>
      <c r="T867" s="13" t="str">
        <f t="shared" si="155"/>
        <v/>
      </c>
      <c r="V867" s="13" t="str">
        <f t="shared" si="156"/>
        <v/>
      </c>
      <c r="W867" s="24" t="str">
        <f t="shared" si="157"/>
        <v/>
      </c>
      <c r="Y867" s="46" t="str">
        <f t="shared" si="158"/>
        <v/>
      </c>
      <c r="AA867" s="31" t="str">
        <f t="shared" si="162"/>
        <v/>
      </c>
      <c r="AB867" s="10" t="str">
        <f t="shared" si="162"/>
        <v/>
      </c>
      <c r="AC867" s="10" t="str">
        <f t="shared" si="162"/>
        <v/>
      </c>
      <c r="AD867" s="10" t="str">
        <f t="shared" si="162"/>
        <v/>
      </c>
      <c r="AE867" s="10" t="str">
        <f t="shared" si="162"/>
        <v/>
      </c>
      <c r="AF867" s="10" t="str">
        <f t="shared" si="162"/>
        <v/>
      </c>
      <c r="AG867" s="10" t="str">
        <f t="shared" si="162"/>
        <v/>
      </c>
      <c r="AH867" s="10" t="str">
        <f t="shared" si="162"/>
        <v/>
      </c>
      <c r="AI867" s="10" t="str">
        <f t="shared" si="162"/>
        <v/>
      </c>
      <c r="AJ867" s="10" t="str">
        <f t="shared" si="162"/>
        <v/>
      </c>
      <c r="AK867" s="10" t="str">
        <f t="shared" si="162"/>
        <v/>
      </c>
      <c r="AL867" s="10" t="str">
        <f t="shared" si="162"/>
        <v/>
      </c>
      <c r="AM867" s="10" t="str">
        <f t="shared" si="162"/>
        <v/>
      </c>
      <c r="AN867" s="10" t="str">
        <f t="shared" si="162"/>
        <v/>
      </c>
      <c r="AO867" s="32" t="str">
        <f t="shared" si="162"/>
        <v/>
      </c>
      <c r="AU867" s="13" t="str">
        <f>IF($F867="", "", IF(COUNTIF('Intro &amp; Setup'!$T$17:$Y$26, $F867)&gt;0, "", "X"))</f>
        <v/>
      </c>
      <c r="AW867" s="39" t="str">
        <f>IF(K867="", "", IF(COUNTIF('Intro &amp; Setup'!$AP$17:$AS$31, K867)&gt;0, "", "X"))</f>
        <v/>
      </c>
      <c r="AX867" s="1" t="str">
        <f>IF(L867="", "", IF(COUNTIF('Intro &amp; Setup'!$AP$17:$AS$31, L867)&gt;0, "", "X"))</f>
        <v/>
      </c>
      <c r="AY867" s="1" t="str">
        <f>IF(M867="", "", IF(COUNTIF('Intro &amp; Setup'!$AP$17:$AS$31, M867)&gt;0, "", "X"))</f>
        <v/>
      </c>
      <c r="AZ867" s="40" t="str">
        <f>IF(N867="", "", IF(COUNTIF('Intro &amp; Setup'!$AP$17:$AS$31, N867)&gt;0, "", "X"))</f>
        <v/>
      </c>
      <c r="BB867" s="55" t="str">
        <f t="shared" si="159"/>
        <v/>
      </c>
      <c r="BC867" s="56" t="str">
        <f t="shared" si="159"/>
        <v/>
      </c>
      <c r="BE867" s="13" t="str">
        <f t="shared" si="160"/>
        <v/>
      </c>
      <c r="BG867" s="13" t="str">
        <f t="shared" si="161"/>
        <v/>
      </c>
    </row>
    <row r="868" spans="1:59" x14ac:dyDescent="0.25">
      <c r="A868" s="2"/>
      <c r="B868" s="72"/>
      <c r="C868" s="73"/>
      <c r="D868" s="74"/>
      <c r="E868" s="74"/>
      <c r="F868" s="75"/>
      <c r="G868" s="74"/>
      <c r="H868" s="76"/>
      <c r="I868" s="74"/>
      <c r="J868" s="77"/>
      <c r="K868" s="72"/>
      <c r="L868" s="75"/>
      <c r="M868" s="75"/>
      <c r="N868" s="78"/>
      <c r="O868" s="79"/>
      <c r="P868" s="2"/>
      <c r="Q868" s="13" t="str">
        <f t="shared" si="154"/>
        <v/>
      </c>
      <c r="R868" s="2"/>
      <c r="T868" s="13" t="str">
        <f t="shared" si="155"/>
        <v/>
      </c>
      <c r="V868" s="13" t="str">
        <f t="shared" si="156"/>
        <v/>
      </c>
      <c r="W868" s="24" t="str">
        <f t="shared" si="157"/>
        <v/>
      </c>
      <c r="Y868" s="46" t="str">
        <f t="shared" si="158"/>
        <v/>
      </c>
      <c r="AA868" s="31" t="str">
        <f t="shared" si="162"/>
        <v/>
      </c>
      <c r="AB868" s="10" t="str">
        <f t="shared" si="162"/>
        <v/>
      </c>
      <c r="AC868" s="10" t="str">
        <f t="shared" si="162"/>
        <v/>
      </c>
      <c r="AD868" s="10" t="str">
        <f t="shared" si="162"/>
        <v/>
      </c>
      <c r="AE868" s="10" t="str">
        <f t="shared" si="162"/>
        <v/>
      </c>
      <c r="AF868" s="10" t="str">
        <f t="shared" si="162"/>
        <v/>
      </c>
      <c r="AG868" s="10" t="str">
        <f t="shared" si="162"/>
        <v/>
      </c>
      <c r="AH868" s="10" t="str">
        <f t="shared" si="162"/>
        <v/>
      </c>
      <c r="AI868" s="10" t="str">
        <f t="shared" si="162"/>
        <v/>
      </c>
      <c r="AJ868" s="10" t="str">
        <f t="shared" si="162"/>
        <v/>
      </c>
      <c r="AK868" s="10" t="str">
        <f t="shared" si="162"/>
        <v/>
      </c>
      <c r="AL868" s="10" t="str">
        <f t="shared" si="162"/>
        <v/>
      </c>
      <c r="AM868" s="10" t="str">
        <f t="shared" si="162"/>
        <v/>
      </c>
      <c r="AN868" s="10" t="str">
        <f t="shared" si="162"/>
        <v/>
      </c>
      <c r="AO868" s="32" t="str">
        <f t="shared" si="162"/>
        <v/>
      </c>
      <c r="AU868" s="13" t="str">
        <f>IF($F868="", "", IF(COUNTIF('Intro &amp; Setup'!$T$17:$Y$26, $F868)&gt;0, "", "X"))</f>
        <v/>
      </c>
      <c r="AW868" s="39" t="str">
        <f>IF(K868="", "", IF(COUNTIF('Intro &amp; Setup'!$AP$17:$AS$31, K868)&gt;0, "", "X"))</f>
        <v/>
      </c>
      <c r="AX868" s="1" t="str">
        <f>IF(L868="", "", IF(COUNTIF('Intro &amp; Setup'!$AP$17:$AS$31, L868)&gt;0, "", "X"))</f>
        <v/>
      </c>
      <c r="AY868" s="1" t="str">
        <f>IF(M868="", "", IF(COUNTIF('Intro &amp; Setup'!$AP$17:$AS$31, M868)&gt;0, "", "X"))</f>
        <v/>
      </c>
      <c r="AZ868" s="40" t="str">
        <f>IF(N868="", "", IF(COUNTIF('Intro &amp; Setup'!$AP$17:$AS$31, N868)&gt;0, "", "X"))</f>
        <v/>
      </c>
      <c r="BB868" s="55" t="str">
        <f t="shared" si="159"/>
        <v/>
      </c>
      <c r="BC868" s="56" t="str">
        <f t="shared" si="159"/>
        <v/>
      </c>
      <c r="BE868" s="13" t="str">
        <f t="shared" si="160"/>
        <v/>
      </c>
      <c r="BG868" s="13" t="str">
        <f t="shared" si="161"/>
        <v/>
      </c>
    </row>
    <row r="869" spans="1:59" x14ac:dyDescent="0.25">
      <c r="A869" s="2"/>
      <c r="B869" s="72"/>
      <c r="C869" s="73"/>
      <c r="D869" s="74"/>
      <c r="E869" s="74"/>
      <c r="F869" s="75"/>
      <c r="G869" s="74"/>
      <c r="H869" s="76"/>
      <c r="I869" s="74"/>
      <c r="J869" s="77"/>
      <c r="K869" s="72"/>
      <c r="L869" s="75"/>
      <c r="M869" s="75"/>
      <c r="N869" s="78"/>
      <c r="O869" s="79"/>
      <c r="P869" s="2"/>
      <c r="Q869" s="13" t="str">
        <f t="shared" si="154"/>
        <v/>
      </c>
      <c r="R869" s="2"/>
      <c r="T869" s="13" t="str">
        <f t="shared" si="155"/>
        <v/>
      </c>
      <c r="V869" s="13" t="str">
        <f t="shared" si="156"/>
        <v/>
      </c>
      <c r="W869" s="24" t="str">
        <f t="shared" si="157"/>
        <v/>
      </c>
      <c r="Y869" s="46" t="str">
        <f t="shared" si="158"/>
        <v/>
      </c>
      <c r="AA869" s="31" t="str">
        <f t="shared" si="162"/>
        <v/>
      </c>
      <c r="AB869" s="10" t="str">
        <f t="shared" si="162"/>
        <v/>
      </c>
      <c r="AC869" s="10" t="str">
        <f t="shared" si="162"/>
        <v/>
      </c>
      <c r="AD869" s="10" t="str">
        <f t="shared" si="162"/>
        <v/>
      </c>
      <c r="AE869" s="10" t="str">
        <f t="shared" si="162"/>
        <v/>
      </c>
      <c r="AF869" s="10" t="str">
        <f t="shared" si="162"/>
        <v/>
      </c>
      <c r="AG869" s="10" t="str">
        <f t="shared" si="162"/>
        <v/>
      </c>
      <c r="AH869" s="10" t="str">
        <f t="shared" si="162"/>
        <v/>
      </c>
      <c r="AI869" s="10" t="str">
        <f t="shared" si="162"/>
        <v/>
      </c>
      <c r="AJ869" s="10" t="str">
        <f t="shared" si="162"/>
        <v/>
      </c>
      <c r="AK869" s="10" t="str">
        <f t="shared" si="162"/>
        <v/>
      </c>
      <c r="AL869" s="10" t="str">
        <f t="shared" si="162"/>
        <v/>
      </c>
      <c r="AM869" s="10" t="str">
        <f t="shared" si="162"/>
        <v/>
      </c>
      <c r="AN869" s="10" t="str">
        <f t="shared" si="162"/>
        <v/>
      </c>
      <c r="AO869" s="32" t="str">
        <f t="shared" si="162"/>
        <v/>
      </c>
      <c r="AU869" s="13" t="str">
        <f>IF($F869="", "", IF(COUNTIF('Intro &amp; Setup'!$T$17:$Y$26, $F869)&gt;0, "", "X"))</f>
        <v/>
      </c>
      <c r="AW869" s="39" t="str">
        <f>IF(K869="", "", IF(COUNTIF('Intro &amp; Setup'!$AP$17:$AS$31, K869)&gt;0, "", "X"))</f>
        <v/>
      </c>
      <c r="AX869" s="1" t="str">
        <f>IF(L869="", "", IF(COUNTIF('Intro &amp; Setup'!$AP$17:$AS$31, L869)&gt;0, "", "X"))</f>
        <v/>
      </c>
      <c r="AY869" s="1" t="str">
        <f>IF(M869="", "", IF(COUNTIF('Intro &amp; Setup'!$AP$17:$AS$31, M869)&gt;0, "", "X"))</f>
        <v/>
      </c>
      <c r="AZ869" s="40" t="str">
        <f>IF(N869="", "", IF(COUNTIF('Intro &amp; Setup'!$AP$17:$AS$31, N869)&gt;0, "", "X"))</f>
        <v/>
      </c>
      <c r="BB869" s="55" t="str">
        <f t="shared" si="159"/>
        <v/>
      </c>
      <c r="BC869" s="56" t="str">
        <f t="shared" si="159"/>
        <v/>
      </c>
      <c r="BE869" s="13" t="str">
        <f t="shared" si="160"/>
        <v/>
      </c>
      <c r="BG869" s="13" t="str">
        <f t="shared" si="161"/>
        <v/>
      </c>
    </row>
    <row r="870" spans="1:59" x14ac:dyDescent="0.25">
      <c r="A870" s="2"/>
      <c r="B870" s="72"/>
      <c r="C870" s="73"/>
      <c r="D870" s="74"/>
      <c r="E870" s="74"/>
      <c r="F870" s="75"/>
      <c r="G870" s="74"/>
      <c r="H870" s="76"/>
      <c r="I870" s="74"/>
      <c r="J870" s="77"/>
      <c r="K870" s="72"/>
      <c r="L870" s="75"/>
      <c r="M870" s="75"/>
      <c r="N870" s="78"/>
      <c r="O870" s="79"/>
      <c r="P870" s="2"/>
      <c r="Q870" s="13" t="str">
        <f t="shared" si="154"/>
        <v/>
      </c>
      <c r="R870" s="2"/>
      <c r="T870" s="13" t="str">
        <f t="shared" si="155"/>
        <v/>
      </c>
      <c r="V870" s="13" t="str">
        <f t="shared" si="156"/>
        <v/>
      </c>
      <c r="W870" s="24" t="str">
        <f t="shared" si="157"/>
        <v/>
      </c>
      <c r="Y870" s="46" t="str">
        <f t="shared" si="158"/>
        <v/>
      </c>
      <c r="AA870" s="31" t="str">
        <f t="shared" si="162"/>
        <v/>
      </c>
      <c r="AB870" s="10" t="str">
        <f t="shared" si="162"/>
        <v/>
      </c>
      <c r="AC870" s="10" t="str">
        <f t="shared" si="162"/>
        <v/>
      </c>
      <c r="AD870" s="10" t="str">
        <f t="shared" si="162"/>
        <v/>
      </c>
      <c r="AE870" s="10" t="str">
        <f t="shared" si="162"/>
        <v/>
      </c>
      <c r="AF870" s="10" t="str">
        <f t="shared" si="162"/>
        <v/>
      </c>
      <c r="AG870" s="10" t="str">
        <f t="shared" si="162"/>
        <v/>
      </c>
      <c r="AH870" s="10" t="str">
        <f t="shared" si="162"/>
        <v/>
      </c>
      <c r="AI870" s="10" t="str">
        <f t="shared" si="162"/>
        <v/>
      </c>
      <c r="AJ870" s="10" t="str">
        <f t="shared" si="162"/>
        <v/>
      </c>
      <c r="AK870" s="10" t="str">
        <f t="shared" si="162"/>
        <v/>
      </c>
      <c r="AL870" s="10" t="str">
        <f t="shared" si="162"/>
        <v/>
      </c>
      <c r="AM870" s="10" t="str">
        <f t="shared" si="162"/>
        <v/>
      </c>
      <c r="AN870" s="10" t="str">
        <f t="shared" si="162"/>
        <v/>
      </c>
      <c r="AO870" s="32" t="str">
        <f t="shared" si="162"/>
        <v/>
      </c>
      <c r="AU870" s="13" t="str">
        <f>IF($F870="", "", IF(COUNTIF('Intro &amp; Setup'!$T$17:$Y$26, $F870)&gt;0, "", "X"))</f>
        <v/>
      </c>
      <c r="AW870" s="39" t="str">
        <f>IF(K870="", "", IF(COUNTIF('Intro &amp; Setup'!$AP$17:$AS$31, K870)&gt;0, "", "X"))</f>
        <v/>
      </c>
      <c r="AX870" s="1" t="str">
        <f>IF(L870="", "", IF(COUNTIF('Intro &amp; Setup'!$AP$17:$AS$31, L870)&gt;0, "", "X"))</f>
        <v/>
      </c>
      <c r="AY870" s="1" t="str">
        <f>IF(M870="", "", IF(COUNTIF('Intro &amp; Setup'!$AP$17:$AS$31, M870)&gt;0, "", "X"))</f>
        <v/>
      </c>
      <c r="AZ870" s="40" t="str">
        <f>IF(N870="", "", IF(COUNTIF('Intro &amp; Setup'!$AP$17:$AS$31, N870)&gt;0, "", "X"))</f>
        <v/>
      </c>
      <c r="BB870" s="55" t="str">
        <f t="shared" si="159"/>
        <v/>
      </c>
      <c r="BC870" s="56" t="str">
        <f t="shared" si="159"/>
        <v/>
      </c>
      <c r="BE870" s="13" t="str">
        <f t="shared" si="160"/>
        <v/>
      </c>
      <c r="BG870" s="13" t="str">
        <f t="shared" si="161"/>
        <v/>
      </c>
    </row>
    <row r="871" spans="1:59" x14ac:dyDescent="0.25">
      <c r="A871" s="2"/>
      <c r="B871" s="72"/>
      <c r="C871" s="73"/>
      <c r="D871" s="74"/>
      <c r="E871" s="74"/>
      <c r="F871" s="75"/>
      <c r="G871" s="74"/>
      <c r="H871" s="76"/>
      <c r="I871" s="74"/>
      <c r="J871" s="77"/>
      <c r="K871" s="72"/>
      <c r="L871" s="75"/>
      <c r="M871" s="75"/>
      <c r="N871" s="78"/>
      <c r="O871" s="79"/>
      <c r="P871" s="2"/>
      <c r="Q871" s="13" t="str">
        <f t="shared" si="154"/>
        <v/>
      </c>
      <c r="R871" s="2"/>
      <c r="T871" s="13" t="str">
        <f t="shared" si="155"/>
        <v/>
      </c>
      <c r="V871" s="13" t="str">
        <f t="shared" si="156"/>
        <v/>
      </c>
      <c r="W871" s="24" t="str">
        <f t="shared" si="157"/>
        <v/>
      </c>
      <c r="Y871" s="46" t="str">
        <f t="shared" si="158"/>
        <v/>
      </c>
      <c r="AA871" s="31" t="str">
        <f t="shared" si="162"/>
        <v/>
      </c>
      <c r="AB871" s="10" t="str">
        <f t="shared" si="162"/>
        <v/>
      </c>
      <c r="AC871" s="10" t="str">
        <f t="shared" si="162"/>
        <v/>
      </c>
      <c r="AD871" s="10" t="str">
        <f t="shared" si="162"/>
        <v/>
      </c>
      <c r="AE871" s="10" t="str">
        <f t="shared" si="162"/>
        <v/>
      </c>
      <c r="AF871" s="10" t="str">
        <f t="shared" si="162"/>
        <v/>
      </c>
      <c r="AG871" s="10" t="str">
        <f t="shared" si="162"/>
        <v/>
      </c>
      <c r="AH871" s="10" t="str">
        <f t="shared" si="162"/>
        <v/>
      </c>
      <c r="AI871" s="10" t="str">
        <f t="shared" si="162"/>
        <v/>
      </c>
      <c r="AJ871" s="10" t="str">
        <f t="shared" si="162"/>
        <v/>
      </c>
      <c r="AK871" s="10" t="str">
        <f t="shared" si="162"/>
        <v/>
      </c>
      <c r="AL871" s="10" t="str">
        <f t="shared" si="162"/>
        <v/>
      </c>
      <c r="AM871" s="10" t="str">
        <f t="shared" si="162"/>
        <v/>
      </c>
      <c r="AN871" s="10" t="str">
        <f t="shared" si="162"/>
        <v/>
      </c>
      <c r="AO871" s="32" t="str">
        <f t="shared" si="162"/>
        <v/>
      </c>
      <c r="AU871" s="13" t="str">
        <f>IF($F871="", "", IF(COUNTIF('Intro &amp; Setup'!$T$17:$Y$26, $F871)&gt;0, "", "X"))</f>
        <v/>
      </c>
      <c r="AW871" s="39" t="str">
        <f>IF(K871="", "", IF(COUNTIF('Intro &amp; Setup'!$AP$17:$AS$31, K871)&gt;0, "", "X"))</f>
        <v/>
      </c>
      <c r="AX871" s="1" t="str">
        <f>IF(L871="", "", IF(COUNTIF('Intro &amp; Setup'!$AP$17:$AS$31, L871)&gt;0, "", "X"))</f>
        <v/>
      </c>
      <c r="AY871" s="1" t="str">
        <f>IF(M871="", "", IF(COUNTIF('Intro &amp; Setup'!$AP$17:$AS$31, M871)&gt;0, "", "X"))</f>
        <v/>
      </c>
      <c r="AZ871" s="40" t="str">
        <f>IF(N871="", "", IF(COUNTIF('Intro &amp; Setup'!$AP$17:$AS$31, N871)&gt;0, "", "X"))</f>
        <v/>
      </c>
      <c r="BB871" s="55" t="str">
        <f t="shared" si="159"/>
        <v/>
      </c>
      <c r="BC871" s="56" t="str">
        <f t="shared" si="159"/>
        <v/>
      </c>
      <c r="BE871" s="13" t="str">
        <f t="shared" si="160"/>
        <v/>
      </c>
      <c r="BG871" s="13" t="str">
        <f t="shared" si="161"/>
        <v/>
      </c>
    </row>
    <row r="872" spans="1:59" x14ac:dyDescent="0.25">
      <c r="A872" s="2"/>
      <c r="B872" s="72"/>
      <c r="C872" s="73"/>
      <c r="D872" s="74"/>
      <c r="E872" s="74"/>
      <c r="F872" s="75"/>
      <c r="G872" s="74"/>
      <c r="H872" s="76"/>
      <c r="I872" s="74"/>
      <c r="J872" s="77"/>
      <c r="K872" s="72"/>
      <c r="L872" s="75"/>
      <c r="M872" s="75"/>
      <c r="N872" s="78"/>
      <c r="O872" s="79"/>
      <c r="P872" s="2"/>
      <c r="Q872" s="13" t="str">
        <f t="shared" si="154"/>
        <v/>
      </c>
      <c r="R872" s="2"/>
      <c r="T872" s="13" t="str">
        <f t="shared" si="155"/>
        <v/>
      </c>
      <c r="V872" s="13" t="str">
        <f t="shared" si="156"/>
        <v/>
      </c>
      <c r="W872" s="24" t="str">
        <f t="shared" si="157"/>
        <v/>
      </c>
      <c r="Y872" s="46" t="str">
        <f t="shared" si="158"/>
        <v/>
      </c>
      <c r="AA872" s="31" t="str">
        <f t="shared" si="162"/>
        <v/>
      </c>
      <c r="AB872" s="10" t="str">
        <f t="shared" si="162"/>
        <v/>
      </c>
      <c r="AC872" s="10" t="str">
        <f t="shared" si="162"/>
        <v/>
      </c>
      <c r="AD872" s="10" t="str">
        <f t="shared" si="162"/>
        <v/>
      </c>
      <c r="AE872" s="10" t="str">
        <f t="shared" si="162"/>
        <v/>
      </c>
      <c r="AF872" s="10" t="str">
        <f t="shared" si="162"/>
        <v/>
      </c>
      <c r="AG872" s="10" t="str">
        <f t="shared" si="162"/>
        <v/>
      </c>
      <c r="AH872" s="10" t="str">
        <f t="shared" si="162"/>
        <v/>
      </c>
      <c r="AI872" s="10" t="str">
        <f t="shared" si="162"/>
        <v/>
      </c>
      <c r="AJ872" s="10" t="str">
        <f t="shared" si="162"/>
        <v/>
      </c>
      <c r="AK872" s="10" t="str">
        <f t="shared" si="162"/>
        <v/>
      </c>
      <c r="AL872" s="10" t="str">
        <f t="shared" si="162"/>
        <v/>
      </c>
      <c r="AM872" s="10" t="str">
        <f t="shared" si="162"/>
        <v/>
      </c>
      <c r="AN872" s="10" t="str">
        <f t="shared" si="162"/>
        <v/>
      </c>
      <c r="AO872" s="32" t="str">
        <f t="shared" si="162"/>
        <v/>
      </c>
      <c r="AU872" s="13" t="str">
        <f>IF($F872="", "", IF(COUNTIF('Intro &amp; Setup'!$T$17:$Y$26, $F872)&gt;0, "", "X"))</f>
        <v/>
      </c>
      <c r="AW872" s="39" t="str">
        <f>IF(K872="", "", IF(COUNTIF('Intro &amp; Setup'!$AP$17:$AS$31, K872)&gt;0, "", "X"))</f>
        <v/>
      </c>
      <c r="AX872" s="1" t="str">
        <f>IF(L872="", "", IF(COUNTIF('Intro &amp; Setup'!$AP$17:$AS$31, L872)&gt;0, "", "X"))</f>
        <v/>
      </c>
      <c r="AY872" s="1" t="str">
        <f>IF(M872="", "", IF(COUNTIF('Intro &amp; Setup'!$AP$17:$AS$31, M872)&gt;0, "", "X"))</f>
        <v/>
      </c>
      <c r="AZ872" s="40" t="str">
        <f>IF(N872="", "", IF(COUNTIF('Intro &amp; Setup'!$AP$17:$AS$31, N872)&gt;0, "", "X"))</f>
        <v/>
      </c>
      <c r="BB872" s="55" t="str">
        <f t="shared" si="159"/>
        <v/>
      </c>
      <c r="BC872" s="56" t="str">
        <f t="shared" si="159"/>
        <v/>
      </c>
      <c r="BE872" s="13" t="str">
        <f t="shared" si="160"/>
        <v/>
      </c>
      <c r="BG872" s="13" t="str">
        <f t="shared" si="161"/>
        <v/>
      </c>
    </row>
    <row r="873" spans="1:59" x14ac:dyDescent="0.25">
      <c r="A873" s="2"/>
      <c r="B873" s="72"/>
      <c r="C873" s="73"/>
      <c r="D873" s="74"/>
      <c r="E873" s="74"/>
      <c r="F873" s="75"/>
      <c r="G873" s="74"/>
      <c r="H873" s="76"/>
      <c r="I873" s="74"/>
      <c r="J873" s="77"/>
      <c r="K873" s="72"/>
      <c r="L873" s="75"/>
      <c r="M873" s="75"/>
      <c r="N873" s="78"/>
      <c r="O873" s="79"/>
      <c r="P873" s="2"/>
      <c r="Q873" s="13" t="str">
        <f t="shared" si="154"/>
        <v/>
      </c>
      <c r="R873" s="2"/>
      <c r="T873" s="13" t="str">
        <f t="shared" si="155"/>
        <v/>
      </c>
      <c r="V873" s="13" t="str">
        <f t="shared" si="156"/>
        <v/>
      </c>
      <c r="W873" s="24" t="str">
        <f t="shared" si="157"/>
        <v/>
      </c>
      <c r="Y873" s="46" t="str">
        <f t="shared" si="158"/>
        <v/>
      </c>
      <c r="AA873" s="31" t="str">
        <f t="shared" si="162"/>
        <v/>
      </c>
      <c r="AB873" s="10" t="str">
        <f t="shared" si="162"/>
        <v/>
      </c>
      <c r="AC873" s="10" t="str">
        <f t="shared" si="162"/>
        <v/>
      </c>
      <c r="AD873" s="10" t="str">
        <f t="shared" si="162"/>
        <v/>
      </c>
      <c r="AE873" s="10" t="str">
        <f t="shared" si="162"/>
        <v/>
      </c>
      <c r="AF873" s="10" t="str">
        <f t="shared" si="162"/>
        <v/>
      </c>
      <c r="AG873" s="10" t="str">
        <f t="shared" si="162"/>
        <v/>
      </c>
      <c r="AH873" s="10" t="str">
        <f t="shared" si="162"/>
        <v/>
      </c>
      <c r="AI873" s="10" t="str">
        <f t="shared" si="162"/>
        <v/>
      </c>
      <c r="AJ873" s="10" t="str">
        <f t="shared" si="162"/>
        <v/>
      </c>
      <c r="AK873" s="10" t="str">
        <f t="shared" si="162"/>
        <v/>
      </c>
      <c r="AL873" s="10" t="str">
        <f t="shared" si="162"/>
        <v/>
      </c>
      <c r="AM873" s="10" t="str">
        <f t="shared" si="162"/>
        <v/>
      </c>
      <c r="AN873" s="10" t="str">
        <f t="shared" si="162"/>
        <v/>
      </c>
      <c r="AO873" s="32" t="str">
        <f t="shared" si="162"/>
        <v/>
      </c>
      <c r="AU873" s="13" t="str">
        <f>IF($F873="", "", IF(COUNTIF('Intro &amp; Setup'!$T$17:$Y$26, $F873)&gt;0, "", "X"))</f>
        <v/>
      </c>
      <c r="AW873" s="39" t="str">
        <f>IF(K873="", "", IF(COUNTIF('Intro &amp; Setup'!$AP$17:$AS$31, K873)&gt;0, "", "X"))</f>
        <v/>
      </c>
      <c r="AX873" s="1" t="str">
        <f>IF(L873="", "", IF(COUNTIF('Intro &amp; Setup'!$AP$17:$AS$31, L873)&gt;0, "", "X"))</f>
        <v/>
      </c>
      <c r="AY873" s="1" t="str">
        <f>IF(M873="", "", IF(COUNTIF('Intro &amp; Setup'!$AP$17:$AS$31, M873)&gt;0, "", "X"))</f>
        <v/>
      </c>
      <c r="AZ873" s="40" t="str">
        <f>IF(N873="", "", IF(COUNTIF('Intro &amp; Setup'!$AP$17:$AS$31, N873)&gt;0, "", "X"))</f>
        <v/>
      </c>
      <c r="BB873" s="55" t="str">
        <f t="shared" si="159"/>
        <v/>
      </c>
      <c r="BC873" s="56" t="str">
        <f t="shared" si="159"/>
        <v/>
      </c>
      <c r="BE873" s="13" t="str">
        <f t="shared" si="160"/>
        <v/>
      </c>
      <c r="BG873" s="13" t="str">
        <f t="shared" si="161"/>
        <v/>
      </c>
    </row>
    <row r="874" spans="1:59" x14ac:dyDescent="0.25">
      <c r="A874" s="2"/>
      <c r="B874" s="72"/>
      <c r="C874" s="73"/>
      <c r="D874" s="74"/>
      <c r="E874" s="74"/>
      <c r="F874" s="75"/>
      <c r="G874" s="74"/>
      <c r="H874" s="76"/>
      <c r="I874" s="74"/>
      <c r="J874" s="77"/>
      <c r="K874" s="72"/>
      <c r="L874" s="75"/>
      <c r="M874" s="75"/>
      <c r="N874" s="78"/>
      <c r="O874" s="79"/>
      <c r="P874" s="2"/>
      <c r="Q874" s="13" t="str">
        <f t="shared" si="154"/>
        <v/>
      </c>
      <c r="R874" s="2"/>
      <c r="T874" s="13" t="str">
        <f t="shared" si="155"/>
        <v/>
      </c>
      <c r="V874" s="13" t="str">
        <f t="shared" si="156"/>
        <v/>
      </c>
      <c r="W874" s="24" t="str">
        <f t="shared" si="157"/>
        <v/>
      </c>
      <c r="Y874" s="46" t="str">
        <f t="shared" si="158"/>
        <v/>
      </c>
      <c r="AA874" s="31" t="str">
        <f t="shared" si="162"/>
        <v/>
      </c>
      <c r="AB874" s="10" t="str">
        <f t="shared" si="162"/>
        <v/>
      </c>
      <c r="AC874" s="10" t="str">
        <f t="shared" si="162"/>
        <v/>
      </c>
      <c r="AD874" s="10" t="str">
        <f t="shared" si="162"/>
        <v/>
      </c>
      <c r="AE874" s="10" t="str">
        <f t="shared" si="162"/>
        <v/>
      </c>
      <c r="AF874" s="10" t="str">
        <f t="shared" si="162"/>
        <v/>
      </c>
      <c r="AG874" s="10" t="str">
        <f t="shared" si="162"/>
        <v/>
      </c>
      <c r="AH874" s="10" t="str">
        <f t="shared" si="162"/>
        <v/>
      </c>
      <c r="AI874" s="10" t="str">
        <f t="shared" si="162"/>
        <v/>
      </c>
      <c r="AJ874" s="10" t="str">
        <f t="shared" si="162"/>
        <v/>
      </c>
      <c r="AK874" s="10" t="str">
        <f t="shared" si="162"/>
        <v/>
      </c>
      <c r="AL874" s="10" t="str">
        <f t="shared" si="162"/>
        <v/>
      </c>
      <c r="AM874" s="10" t="str">
        <f t="shared" si="162"/>
        <v/>
      </c>
      <c r="AN874" s="10" t="str">
        <f t="shared" si="162"/>
        <v/>
      </c>
      <c r="AO874" s="32" t="str">
        <f t="shared" si="162"/>
        <v/>
      </c>
      <c r="AU874" s="13" t="str">
        <f>IF($F874="", "", IF(COUNTIF('Intro &amp; Setup'!$T$17:$Y$26, $F874)&gt;0, "", "X"))</f>
        <v/>
      </c>
      <c r="AW874" s="39" t="str">
        <f>IF(K874="", "", IF(COUNTIF('Intro &amp; Setup'!$AP$17:$AS$31, K874)&gt;0, "", "X"))</f>
        <v/>
      </c>
      <c r="AX874" s="1" t="str">
        <f>IF(L874="", "", IF(COUNTIF('Intro &amp; Setup'!$AP$17:$AS$31, L874)&gt;0, "", "X"))</f>
        <v/>
      </c>
      <c r="AY874" s="1" t="str">
        <f>IF(M874="", "", IF(COUNTIF('Intro &amp; Setup'!$AP$17:$AS$31, M874)&gt;0, "", "X"))</f>
        <v/>
      </c>
      <c r="AZ874" s="40" t="str">
        <f>IF(N874="", "", IF(COUNTIF('Intro &amp; Setup'!$AP$17:$AS$31, N874)&gt;0, "", "X"))</f>
        <v/>
      </c>
      <c r="BB874" s="55" t="str">
        <f t="shared" si="159"/>
        <v/>
      </c>
      <c r="BC874" s="56" t="str">
        <f t="shared" si="159"/>
        <v/>
      </c>
      <c r="BE874" s="13" t="str">
        <f t="shared" si="160"/>
        <v/>
      </c>
      <c r="BG874" s="13" t="str">
        <f t="shared" si="161"/>
        <v/>
      </c>
    </row>
    <row r="875" spans="1:59" x14ac:dyDescent="0.25">
      <c r="A875" s="2"/>
      <c r="B875" s="72"/>
      <c r="C875" s="73"/>
      <c r="D875" s="74"/>
      <c r="E875" s="74"/>
      <c r="F875" s="75"/>
      <c r="G875" s="74"/>
      <c r="H875" s="76"/>
      <c r="I875" s="74"/>
      <c r="J875" s="77"/>
      <c r="K875" s="72"/>
      <c r="L875" s="75"/>
      <c r="M875" s="75"/>
      <c r="N875" s="78"/>
      <c r="O875" s="79"/>
      <c r="P875" s="2"/>
      <c r="Q875" s="13" t="str">
        <f t="shared" si="154"/>
        <v/>
      </c>
      <c r="R875" s="2"/>
      <c r="T875" s="13" t="str">
        <f t="shared" si="155"/>
        <v/>
      </c>
      <c r="V875" s="13" t="str">
        <f t="shared" si="156"/>
        <v/>
      </c>
      <c r="W875" s="24" t="str">
        <f t="shared" si="157"/>
        <v/>
      </c>
      <c r="Y875" s="46" t="str">
        <f t="shared" si="158"/>
        <v/>
      </c>
      <c r="AA875" s="31" t="str">
        <f t="shared" si="162"/>
        <v/>
      </c>
      <c r="AB875" s="10" t="str">
        <f t="shared" si="162"/>
        <v/>
      </c>
      <c r="AC875" s="10" t="str">
        <f t="shared" si="162"/>
        <v/>
      </c>
      <c r="AD875" s="10" t="str">
        <f t="shared" si="162"/>
        <v/>
      </c>
      <c r="AE875" s="10" t="str">
        <f t="shared" si="162"/>
        <v/>
      </c>
      <c r="AF875" s="10" t="str">
        <f t="shared" si="162"/>
        <v/>
      </c>
      <c r="AG875" s="10" t="str">
        <f t="shared" si="162"/>
        <v/>
      </c>
      <c r="AH875" s="10" t="str">
        <f t="shared" si="162"/>
        <v/>
      </c>
      <c r="AI875" s="10" t="str">
        <f t="shared" si="162"/>
        <v/>
      </c>
      <c r="AJ875" s="10" t="str">
        <f t="shared" si="162"/>
        <v/>
      </c>
      <c r="AK875" s="10" t="str">
        <f t="shared" si="162"/>
        <v/>
      </c>
      <c r="AL875" s="10" t="str">
        <f t="shared" si="162"/>
        <v/>
      </c>
      <c r="AM875" s="10" t="str">
        <f t="shared" si="162"/>
        <v/>
      </c>
      <c r="AN875" s="10" t="str">
        <f t="shared" si="162"/>
        <v/>
      </c>
      <c r="AO875" s="32" t="str">
        <f t="shared" si="162"/>
        <v/>
      </c>
      <c r="AU875" s="13" t="str">
        <f>IF($F875="", "", IF(COUNTIF('Intro &amp; Setup'!$T$17:$Y$26, $F875)&gt;0, "", "X"))</f>
        <v/>
      </c>
      <c r="AW875" s="39" t="str">
        <f>IF(K875="", "", IF(COUNTIF('Intro &amp; Setup'!$AP$17:$AS$31, K875)&gt;0, "", "X"))</f>
        <v/>
      </c>
      <c r="AX875" s="1" t="str">
        <f>IF(L875="", "", IF(COUNTIF('Intro &amp; Setup'!$AP$17:$AS$31, L875)&gt;0, "", "X"))</f>
        <v/>
      </c>
      <c r="AY875" s="1" t="str">
        <f>IF(M875="", "", IF(COUNTIF('Intro &amp; Setup'!$AP$17:$AS$31, M875)&gt;0, "", "X"))</f>
        <v/>
      </c>
      <c r="AZ875" s="40" t="str">
        <f>IF(N875="", "", IF(COUNTIF('Intro &amp; Setup'!$AP$17:$AS$31, N875)&gt;0, "", "X"))</f>
        <v/>
      </c>
      <c r="BB875" s="55" t="str">
        <f t="shared" si="159"/>
        <v/>
      </c>
      <c r="BC875" s="56" t="str">
        <f t="shared" si="159"/>
        <v/>
      </c>
      <c r="BE875" s="13" t="str">
        <f t="shared" si="160"/>
        <v/>
      </c>
      <c r="BG875" s="13" t="str">
        <f t="shared" si="161"/>
        <v/>
      </c>
    </row>
    <row r="876" spans="1:59" x14ac:dyDescent="0.25">
      <c r="A876" s="2"/>
      <c r="B876" s="72"/>
      <c r="C876" s="73"/>
      <c r="D876" s="74"/>
      <c r="E876" s="74"/>
      <c r="F876" s="75"/>
      <c r="G876" s="74"/>
      <c r="H876" s="76"/>
      <c r="I876" s="74"/>
      <c r="J876" s="77"/>
      <c r="K876" s="72"/>
      <c r="L876" s="75"/>
      <c r="M876" s="75"/>
      <c r="N876" s="78"/>
      <c r="O876" s="79"/>
      <c r="P876" s="2"/>
      <c r="Q876" s="13" t="str">
        <f t="shared" si="154"/>
        <v/>
      </c>
      <c r="R876" s="2"/>
      <c r="T876" s="13" t="str">
        <f t="shared" si="155"/>
        <v/>
      </c>
      <c r="V876" s="13" t="str">
        <f t="shared" si="156"/>
        <v/>
      </c>
      <c r="W876" s="24" t="str">
        <f t="shared" si="157"/>
        <v/>
      </c>
      <c r="Y876" s="46" t="str">
        <f t="shared" si="158"/>
        <v/>
      </c>
      <c r="AA876" s="31" t="str">
        <f t="shared" ref="AA876:AO892" si="163">IF(OR(AA$10="", $J876=""), "", IF($K876=AA$10, $Y876, 0)+IF($L876=AA$10, $Y876, 0)+IF($M876=AA$10, $Y876, 0)+IF($N876=AA$10, $Y876, 0))</f>
        <v/>
      </c>
      <c r="AB876" s="10" t="str">
        <f t="shared" si="163"/>
        <v/>
      </c>
      <c r="AC876" s="10" t="str">
        <f t="shared" si="163"/>
        <v/>
      </c>
      <c r="AD876" s="10" t="str">
        <f t="shared" si="163"/>
        <v/>
      </c>
      <c r="AE876" s="10" t="str">
        <f t="shared" si="163"/>
        <v/>
      </c>
      <c r="AF876" s="10" t="str">
        <f t="shared" si="163"/>
        <v/>
      </c>
      <c r="AG876" s="10" t="str">
        <f t="shared" si="163"/>
        <v/>
      </c>
      <c r="AH876" s="10" t="str">
        <f t="shared" si="163"/>
        <v/>
      </c>
      <c r="AI876" s="10" t="str">
        <f t="shared" si="163"/>
        <v/>
      </c>
      <c r="AJ876" s="10" t="str">
        <f t="shared" si="163"/>
        <v/>
      </c>
      <c r="AK876" s="10" t="str">
        <f t="shared" si="163"/>
        <v/>
      </c>
      <c r="AL876" s="10" t="str">
        <f t="shared" si="163"/>
        <v/>
      </c>
      <c r="AM876" s="10" t="str">
        <f t="shared" si="163"/>
        <v/>
      </c>
      <c r="AN876" s="10" t="str">
        <f t="shared" si="163"/>
        <v/>
      </c>
      <c r="AO876" s="32" t="str">
        <f t="shared" si="163"/>
        <v/>
      </c>
      <c r="AU876" s="13" t="str">
        <f>IF($F876="", "", IF(COUNTIF('Intro &amp; Setup'!$T$17:$Y$26, $F876)&gt;0, "", "X"))</f>
        <v/>
      </c>
      <c r="AW876" s="39" t="str">
        <f>IF(K876="", "", IF(COUNTIF('Intro &amp; Setup'!$AP$17:$AS$31, K876)&gt;0, "", "X"))</f>
        <v/>
      </c>
      <c r="AX876" s="1" t="str">
        <f>IF(L876="", "", IF(COUNTIF('Intro &amp; Setup'!$AP$17:$AS$31, L876)&gt;0, "", "X"))</f>
        <v/>
      </c>
      <c r="AY876" s="1" t="str">
        <f>IF(M876="", "", IF(COUNTIF('Intro &amp; Setup'!$AP$17:$AS$31, M876)&gt;0, "", "X"))</f>
        <v/>
      </c>
      <c r="AZ876" s="40" t="str">
        <f>IF(N876="", "", IF(COUNTIF('Intro &amp; Setup'!$AP$17:$AS$31, N876)&gt;0, "", "X"))</f>
        <v/>
      </c>
      <c r="BB876" s="55" t="str">
        <f t="shared" ref="BB876:BC907" si="164">IF($T876="", "", IF($Q876=BB$10, $J876, 0))</f>
        <v/>
      </c>
      <c r="BC876" s="56" t="str">
        <f t="shared" si="164"/>
        <v/>
      </c>
      <c r="BE876" s="13" t="str">
        <f t="shared" si="160"/>
        <v/>
      </c>
      <c r="BG876" s="13" t="str">
        <f t="shared" si="161"/>
        <v/>
      </c>
    </row>
    <row r="877" spans="1:59" x14ac:dyDescent="0.25">
      <c r="A877" s="2"/>
      <c r="B877" s="72"/>
      <c r="C877" s="73"/>
      <c r="D877" s="74"/>
      <c r="E877" s="74"/>
      <c r="F877" s="75"/>
      <c r="G877" s="74"/>
      <c r="H877" s="76"/>
      <c r="I877" s="74"/>
      <c r="J877" s="77"/>
      <c r="K877" s="72"/>
      <c r="L877" s="75"/>
      <c r="M877" s="75"/>
      <c r="N877" s="78"/>
      <c r="O877" s="79"/>
      <c r="P877" s="2"/>
      <c r="Q877" s="13" t="str">
        <f t="shared" si="154"/>
        <v/>
      </c>
      <c r="R877" s="2"/>
      <c r="T877" s="13" t="str">
        <f t="shared" si="155"/>
        <v/>
      </c>
      <c r="V877" s="13" t="str">
        <f t="shared" si="156"/>
        <v/>
      </c>
      <c r="W877" s="24" t="str">
        <f t="shared" si="157"/>
        <v/>
      </c>
      <c r="Y877" s="46" t="str">
        <f t="shared" si="158"/>
        <v/>
      </c>
      <c r="AA877" s="31" t="str">
        <f t="shared" si="163"/>
        <v/>
      </c>
      <c r="AB877" s="10" t="str">
        <f t="shared" si="163"/>
        <v/>
      </c>
      <c r="AC877" s="10" t="str">
        <f t="shared" si="163"/>
        <v/>
      </c>
      <c r="AD877" s="10" t="str">
        <f t="shared" si="163"/>
        <v/>
      </c>
      <c r="AE877" s="10" t="str">
        <f t="shared" si="163"/>
        <v/>
      </c>
      <c r="AF877" s="10" t="str">
        <f t="shared" si="163"/>
        <v/>
      </c>
      <c r="AG877" s="10" t="str">
        <f t="shared" si="163"/>
        <v/>
      </c>
      <c r="AH877" s="10" t="str">
        <f t="shared" si="163"/>
        <v/>
      </c>
      <c r="AI877" s="10" t="str">
        <f t="shared" si="163"/>
        <v/>
      </c>
      <c r="AJ877" s="10" t="str">
        <f t="shared" si="163"/>
        <v/>
      </c>
      <c r="AK877" s="10" t="str">
        <f t="shared" si="163"/>
        <v/>
      </c>
      <c r="AL877" s="10" t="str">
        <f t="shared" si="163"/>
        <v/>
      </c>
      <c r="AM877" s="10" t="str">
        <f t="shared" si="163"/>
        <v/>
      </c>
      <c r="AN877" s="10" t="str">
        <f t="shared" si="163"/>
        <v/>
      </c>
      <c r="AO877" s="32" t="str">
        <f t="shared" si="163"/>
        <v/>
      </c>
      <c r="AU877" s="13" t="str">
        <f>IF($F877="", "", IF(COUNTIF('Intro &amp; Setup'!$T$17:$Y$26, $F877)&gt;0, "", "X"))</f>
        <v/>
      </c>
      <c r="AW877" s="39" t="str">
        <f>IF(K877="", "", IF(COUNTIF('Intro &amp; Setup'!$AP$17:$AS$31, K877)&gt;0, "", "X"))</f>
        <v/>
      </c>
      <c r="AX877" s="1" t="str">
        <f>IF(L877="", "", IF(COUNTIF('Intro &amp; Setup'!$AP$17:$AS$31, L877)&gt;0, "", "X"))</f>
        <v/>
      </c>
      <c r="AY877" s="1" t="str">
        <f>IF(M877="", "", IF(COUNTIF('Intro &amp; Setup'!$AP$17:$AS$31, M877)&gt;0, "", "X"))</f>
        <v/>
      </c>
      <c r="AZ877" s="40" t="str">
        <f>IF(N877="", "", IF(COUNTIF('Intro &amp; Setup'!$AP$17:$AS$31, N877)&gt;0, "", "X"))</f>
        <v/>
      </c>
      <c r="BB877" s="55" t="str">
        <f t="shared" si="164"/>
        <v/>
      </c>
      <c r="BC877" s="56" t="str">
        <f t="shared" si="164"/>
        <v/>
      </c>
      <c r="BE877" s="13" t="str">
        <f t="shared" si="160"/>
        <v/>
      </c>
      <c r="BG877" s="13" t="str">
        <f t="shared" si="161"/>
        <v/>
      </c>
    </row>
    <row r="878" spans="1:59" x14ac:dyDescent="0.25">
      <c r="A878" s="2"/>
      <c r="B878" s="72"/>
      <c r="C878" s="73"/>
      <c r="D878" s="74"/>
      <c r="E878" s="74"/>
      <c r="F878" s="75"/>
      <c r="G878" s="74"/>
      <c r="H878" s="76"/>
      <c r="I878" s="74"/>
      <c r="J878" s="77"/>
      <c r="K878" s="72"/>
      <c r="L878" s="75"/>
      <c r="M878" s="75"/>
      <c r="N878" s="78"/>
      <c r="O878" s="79"/>
      <c r="P878" s="2"/>
      <c r="Q878" s="13" t="str">
        <f t="shared" si="154"/>
        <v/>
      </c>
      <c r="R878" s="2"/>
      <c r="T878" s="13" t="str">
        <f t="shared" si="155"/>
        <v/>
      </c>
      <c r="V878" s="13" t="str">
        <f t="shared" si="156"/>
        <v/>
      </c>
      <c r="W878" s="24" t="str">
        <f t="shared" si="157"/>
        <v/>
      </c>
      <c r="Y878" s="46" t="str">
        <f t="shared" si="158"/>
        <v/>
      </c>
      <c r="AA878" s="31" t="str">
        <f t="shared" si="163"/>
        <v/>
      </c>
      <c r="AB878" s="10" t="str">
        <f t="shared" si="163"/>
        <v/>
      </c>
      <c r="AC878" s="10" t="str">
        <f t="shared" si="163"/>
        <v/>
      </c>
      <c r="AD878" s="10" t="str">
        <f t="shared" si="163"/>
        <v/>
      </c>
      <c r="AE878" s="10" t="str">
        <f t="shared" si="163"/>
        <v/>
      </c>
      <c r="AF878" s="10" t="str">
        <f t="shared" si="163"/>
        <v/>
      </c>
      <c r="AG878" s="10" t="str">
        <f t="shared" si="163"/>
        <v/>
      </c>
      <c r="AH878" s="10" t="str">
        <f t="shared" si="163"/>
        <v/>
      </c>
      <c r="AI878" s="10" t="str">
        <f t="shared" si="163"/>
        <v/>
      </c>
      <c r="AJ878" s="10" t="str">
        <f t="shared" si="163"/>
        <v/>
      </c>
      <c r="AK878" s="10" t="str">
        <f t="shared" si="163"/>
        <v/>
      </c>
      <c r="AL878" s="10" t="str">
        <f t="shared" si="163"/>
        <v/>
      </c>
      <c r="AM878" s="10" t="str">
        <f t="shared" si="163"/>
        <v/>
      </c>
      <c r="AN878" s="10" t="str">
        <f t="shared" si="163"/>
        <v/>
      </c>
      <c r="AO878" s="32" t="str">
        <f t="shared" si="163"/>
        <v/>
      </c>
      <c r="AU878" s="13" t="str">
        <f>IF($F878="", "", IF(COUNTIF('Intro &amp; Setup'!$T$17:$Y$26, $F878)&gt;0, "", "X"))</f>
        <v/>
      </c>
      <c r="AW878" s="39" t="str">
        <f>IF(K878="", "", IF(COUNTIF('Intro &amp; Setup'!$AP$17:$AS$31, K878)&gt;0, "", "X"))</f>
        <v/>
      </c>
      <c r="AX878" s="1" t="str">
        <f>IF(L878="", "", IF(COUNTIF('Intro &amp; Setup'!$AP$17:$AS$31, L878)&gt;0, "", "X"))</f>
        <v/>
      </c>
      <c r="AY878" s="1" t="str">
        <f>IF(M878="", "", IF(COUNTIF('Intro &amp; Setup'!$AP$17:$AS$31, M878)&gt;0, "", "X"))</f>
        <v/>
      </c>
      <c r="AZ878" s="40" t="str">
        <f>IF(N878="", "", IF(COUNTIF('Intro &amp; Setup'!$AP$17:$AS$31, N878)&gt;0, "", "X"))</f>
        <v/>
      </c>
      <c r="BB878" s="55" t="str">
        <f t="shared" si="164"/>
        <v/>
      </c>
      <c r="BC878" s="56" t="str">
        <f t="shared" si="164"/>
        <v/>
      </c>
      <c r="BE878" s="13" t="str">
        <f t="shared" si="160"/>
        <v/>
      </c>
      <c r="BG878" s="13" t="str">
        <f t="shared" si="161"/>
        <v/>
      </c>
    </row>
    <row r="879" spans="1:59" x14ac:dyDescent="0.25">
      <c r="A879" s="2"/>
      <c r="B879" s="72"/>
      <c r="C879" s="73"/>
      <c r="D879" s="74"/>
      <c r="E879" s="74"/>
      <c r="F879" s="75"/>
      <c r="G879" s="74"/>
      <c r="H879" s="76"/>
      <c r="I879" s="74"/>
      <c r="J879" s="77"/>
      <c r="K879" s="72"/>
      <c r="L879" s="75"/>
      <c r="M879" s="75"/>
      <c r="N879" s="78"/>
      <c r="O879" s="79"/>
      <c r="P879" s="2"/>
      <c r="Q879" s="13" t="str">
        <f t="shared" si="154"/>
        <v/>
      </c>
      <c r="R879" s="2"/>
      <c r="T879" s="13" t="str">
        <f t="shared" si="155"/>
        <v/>
      </c>
      <c r="V879" s="13" t="str">
        <f t="shared" si="156"/>
        <v/>
      </c>
      <c r="W879" s="24" t="str">
        <f t="shared" si="157"/>
        <v/>
      </c>
      <c r="Y879" s="46" t="str">
        <f t="shared" si="158"/>
        <v/>
      </c>
      <c r="AA879" s="31" t="str">
        <f t="shared" si="163"/>
        <v/>
      </c>
      <c r="AB879" s="10" t="str">
        <f t="shared" si="163"/>
        <v/>
      </c>
      <c r="AC879" s="10" t="str">
        <f t="shared" si="163"/>
        <v/>
      </c>
      <c r="AD879" s="10" t="str">
        <f t="shared" si="163"/>
        <v/>
      </c>
      <c r="AE879" s="10" t="str">
        <f t="shared" si="163"/>
        <v/>
      </c>
      <c r="AF879" s="10" t="str">
        <f t="shared" si="163"/>
        <v/>
      </c>
      <c r="AG879" s="10" t="str">
        <f t="shared" si="163"/>
        <v/>
      </c>
      <c r="AH879" s="10" t="str">
        <f t="shared" si="163"/>
        <v/>
      </c>
      <c r="AI879" s="10" t="str">
        <f t="shared" si="163"/>
        <v/>
      </c>
      <c r="AJ879" s="10" t="str">
        <f t="shared" si="163"/>
        <v/>
      </c>
      <c r="AK879" s="10" t="str">
        <f t="shared" si="163"/>
        <v/>
      </c>
      <c r="AL879" s="10" t="str">
        <f t="shared" si="163"/>
        <v/>
      </c>
      <c r="AM879" s="10" t="str">
        <f t="shared" si="163"/>
        <v/>
      </c>
      <c r="AN879" s="10" t="str">
        <f t="shared" si="163"/>
        <v/>
      </c>
      <c r="AO879" s="32" t="str">
        <f t="shared" si="163"/>
        <v/>
      </c>
      <c r="AU879" s="13" t="str">
        <f>IF($F879="", "", IF(COUNTIF('Intro &amp; Setup'!$T$17:$Y$26, $F879)&gt;0, "", "X"))</f>
        <v/>
      </c>
      <c r="AW879" s="39" t="str">
        <f>IF(K879="", "", IF(COUNTIF('Intro &amp; Setup'!$AP$17:$AS$31, K879)&gt;0, "", "X"))</f>
        <v/>
      </c>
      <c r="AX879" s="1" t="str">
        <f>IF(L879="", "", IF(COUNTIF('Intro &amp; Setup'!$AP$17:$AS$31, L879)&gt;0, "", "X"))</f>
        <v/>
      </c>
      <c r="AY879" s="1" t="str">
        <f>IF(M879="", "", IF(COUNTIF('Intro &amp; Setup'!$AP$17:$AS$31, M879)&gt;0, "", "X"))</f>
        <v/>
      </c>
      <c r="AZ879" s="40" t="str">
        <f>IF(N879="", "", IF(COUNTIF('Intro &amp; Setup'!$AP$17:$AS$31, N879)&gt;0, "", "X"))</f>
        <v/>
      </c>
      <c r="BB879" s="55" t="str">
        <f t="shared" si="164"/>
        <v/>
      </c>
      <c r="BC879" s="56" t="str">
        <f t="shared" si="164"/>
        <v/>
      </c>
      <c r="BE879" s="13" t="str">
        <f t="shared" si="160"/>
        <v/>
      </c>
      <c r="BG879" s="13" t="str">
        <f t="shared" si="161"/>
        <v/>
      </c>
    </row>
    <row r="880" spans="1:59" x14ac:dyDescent="0.25">
      <c r="A880" s="2"/>
      <c r="B880" s="72"/>
      <c r="C880" s="73"/>
      <c r="D880" s="74"/>
      <c r="E880" s="74"/>
      <c r="F880" s="75"/>
      <c r="G880" s="74"/>
      <c r="H880" s="76"/>
      <c r="I880" s="74"/>
      <c r="J880" s="77"/>
      <c r="K880" s="72"/>
      <c r="L880" s="75"/>
      <c r="M880" s="75"/>
      <c r="N880" s="78"/>
      <c r="O880" s="79"/>
      <c r="P880" s="2"/>
      <c r="Q880" s="13" t="str">
        <f t="shared" si="154"/>
        <v/>
      </c>
      <c r="R880" s="2"/>
      <c r="T880" s="13" t="str">
        <f t="shared" si="155"/>
        <v/>
      </c>
      <c r="V880" s="13" t="str">
        <f t="shared" si="156"/>
        <v/>
      </c>
      <c r="W880" s="24" t="str">
        <f t="shared" si="157"/>
        <v/>
      </c>
      <c r="Y880" s="46" t="str">
        <f t="shared" si="158"/>
        <v/>
      </c>
      <c r="AA880" s="31" t="str">
        <f t="shared" si="163"/>
        <v/>
      </c>
      <c r="AB880" s="10" t="str">
        <f t="shared" si="163"/>
        <v/>
      </c>
      <c r="AC880" s="10" t="str">
        <f t="shared" si="163"/>
        <v/>
      </c>
      <c r="AD880" s="10" t="str">
        <f t="shared" si="163"/>
        <v/>
      </c>
      <c r="AE880" s="10" t="str">
        <f t="shared" si="163"/>
        <v/>
      </c>
      <c r="AF880" s="10" t="str">
        <f t="shared" si="163"/>
        <v/>
      </c>
      <c r="AG880" s="10" t="str">
        <f t="shared" si="163"/>
        <v/>
      </c>
      <c r="AH880" s="10" t="str">
        <f t="shared" si="163"/>
        <v/>
      </c>
      <c r="AI880" s="10" t="str">
        <f t="shared" si="163"/>
        <v/>
      </c>
      <c r="AJ880" s="10" t="str">
        <f t="shared" si="163"/>
        <v/>
      </c>
      <c r="AK880" s="10" t="str">
        <f t="shared" si="163"/>
        <v/>
      </c>
      <c r="AL880" s="10" t="str">
        <f t="shared" si="163"/>
        <v/>
      </c>
      <c r="AM880" s="10" t="str">
        <f t="shared" si="163"/>
        <v/>
      </c>
      <c r="AN880" s="10" t="str">
        <f t="shared" si="163"/>
        <v/>
      </c>
      <c r="AO880" s="32" t="str">
        <f t="shared" si="163"/>
        <v/>
      </c>
      <c r="AU880" s="13" t="str">
        <f>IF($F880="", "", IF(COUNTIF('Intro &amp; Setup'!$T$17:$Y$26, $F880)&gt;0, "", "X"))</f>
        <v/>
      </c>
      <c r="AW880" s="39" t="str">
        <f>IF(K880="", "", IF(COUNTIF('Intro &amp; Setup'!$AP$17:$AS$31, K880)&gt;0, "", "X"))</f>
        <v/>
      </c>
      <c r="AX880" s="1" t="str">
        <f>IF(L880="", "", IF(COUNTIF('Intro &amp; Setup'!$AP$17:$AS$31, L880)&gt;0, "", "X"))</f>
        <v/>
      </c>
      <c r="AY880" s="1" t="str">
        <f>IF(M880="", "", IF(COUNTIF('Intro &amp; Setup'!$AP$17:$AS$31, M880)&gt;0, "", "X"))</f>
        <v/>
      </c>
      <c r="AZ880" s="40" t="str">
        <f>IF(N880="", "", IF(COUNTIF('Intro &amp; Setup'!$AP$17:$AS$31, N880)&gt;0, "", "X"))</f>
        <v/>
      </c>
      <c r="BB880" s="55" t="str">
        <f t="shared" si="164"/>
        <v/>
      </c>
      <c r="BC880" s="56" t="str">
        <f t="shared" si="164"/>
        <v/>
      </c>
      <c r="BE880" s="13" t="str">
        <f t="shared" si="160"/>
        <v/>
      </c>
      <c r="BG880" s="13" t="str">
        <f t="shared" si="161"/>
        <v/>
      </c>
    </row>
    <row r="881" spans="1:59" x14ac:dyDescent="0.25">
      <c r="A881" s="2"/>
      <c r="B881" s="72"/>
      <c r="C881" s="73"/>
      <c r="D881" s="74"/>
      <c r="E881" s="74"/>
      <c r="F881" s="75"/>
      <c r="G881" s="74"/>
      <c r="H881" s="76"/>
      <c r="I881" s="74"/>
      <c r="J881" s="77"/>
      <c r="K881" s="72"/>
      <c r="L881" s="75"/>
      <c r="M881" s="75"/>
      <c r="N881" s="78"/>
      <c r="O881" s="79"/>
      <c r="P881" s="2"/>
      <c r="Q881" s="13" t="str">
        <f t="shared" si="154"/>
        <v/>
      </c>
      <c r="R881" s="2"/>
      <c r="T881" s="13" t="str">
        <f t="shared" si="155"/>
        <v/>
      </c>
      <c r="V881" s="13" t="str">
        <f t="shared" si="156"/>
        <v/>
      </c>
      <c r="W881" s="24" t="str">
        <f t="shared" si="157"/>
        <v/>
      </c>
      <c r="Y881" s="46" t="str">
        <f t="shared" si="158"/>
        <v/>
      </c>
      <c r="AA881" s="31" t="str">
        <f t="shared" si="163"/>
        <v/>
      </c>
      <c r="AB881" s="10" t="str">
        <f t="shared" si="163"/>
        <v/>
      </c>
      <c r="AC881" s="10" t="str">
        <f t="shared" si="163"/>
        <v/>
      </c>
      <c r="AD881" s="10" t="str">
        <f t="shared" si="163"/>
        <v/>
      </c>
      <c r="AE881" s="10" t="str">
        <f t="shared" si="163"/>
        <v/>
      </c>
      <c r="AF881" s="10" t="str">
        <f t="shared" si="163"/>
        <v/>
      </c>
      <c r="AG881" s="10" t="str">
        <f t="shared" si="163"/>
        <v/>
      </c>
      <c r="AH881" s="10" t="str">
        <f t="shared" si="163"/>
        <v/>
      </c>
      <c r="AI881" s="10" t="str">
        <f t="shared" si="163"/>
        <v/>
      </c>
      <c r="AJ881" s="10" t="str">
        <f t="shared" si="163"/>
        <v/>
      </c>
      <c r="AK881" s="10" t="str">
        <f t="shared" si="163"/>
        <v/>
      </c>
      <c r="AL881" s="10" t="str">
        <f t="shared" si="163"/>
        <v/>
      </c>
      <c r="AM881" s="10" t="str">
        <f t="shared" si="163"/>
        <v/>
      </c>
      <c r="AN881" s="10" t="str">
        <f t="shared" si="163"/>
        <v/>
      </c>
      <c r="AO881" s="32" t="str">
        <f t="shared" si="163"/>
        <v/>
      </c>
      <c r="AU881" s="13" t="str">
        <f>IF($F881="", "", IF(COUNTIF('Intro &amp; Setup'!$T$17:$Y$26, $F881)&gt;0, "", "X"))</f>
        <v/>
      </c>
      <c r="AW881" s="39" t="str">
        <f>IF(K881="", "", IF(COUNTIF('Intro &amp; Setup'!$AP$17:$AS$31, K881)&gt;0, "", "X"))</f>
        <v/>
      </c>
      <c r="AX881" s="1" t="str">
        <f>IF(L881="", "", IF(COUNTIF('Intro &amp; Setup'!$AP$17:$AS$31, L881)&gt;0, "", "X"))</f>
        <v/>
      </c>
      <c r="AY881" s="1" t="str">
        <f>IF(M881="", "", IF(COUNTIF('Intro &amp; Setup'!$AP$17:$AS$31, M881)&gt;0, "", "X"))</f>
        <v/>
      </c>
      <c r="AZ881" s="40" t="str">
        <f>IF(N881="", "", IF(COUNTIF('Intro &amp; Setup'!$AP$17:$AS$31, N881)&gt;0, "", "X"))</f>
        <v/>
      </c>
      <c r="BB881" s="55" t="str">
        <f t="shared" si="164"/>
        <v/>
      </c>
      <c r="BC881" s="56" t="str">
        <f t="shared" si="164"/>
        <v/>
      </c>
      <c r="BE881" s="13" t="str">
        <f t="shared" si="160"/>
        <v/>
      </c>
      <c r="BG881" s="13" t="str">
        <f t="shared" si="161"/>
        <v/>
      </c>
    </row>
    <row r="882" spans="1:59" x14ac:dyDescent="0.25">
      <c r="A882" s="2"/>
      <c r="B882" s="72"/>
      <c r="C882" s="73"/>
      <c r="D882" s="74"/>
      <c r="E882" s="74"/>
      <c r="F882" s="75"/>
      <c r="G882" s="74"/>
      <c r="H882" s="76"/>
      <c r="I882" s="74"/>
      <c r="J882" s="77"/>
      <c r="K882" s="72"/>
      <c r="L882" s="75"/>
      <c r="M882" s="75"/>
      <c r="N882" s="78"/>
      <c r="O882" s="79"/>
      <c r="P882" s="2"/>
      <c r="Q882" s="13" t="str">
        <f t="shared" si="154"/>
        <v/>
      </c>
      <c r="R882" s="2"/>
      <c r="T882" s="13" t="str">
        <f t="shared" si="155"/>
        <v/>
      </c>
      <c r="V882" s="13" t="str">
        <f t="shared" si="156"/>
        <v/>
      </c>
      <c r="W882" s="24" t="str">
        <f t="shared" si="157"/>
        <v/>
      </c>
      <c r="Y882" s="46" t="str">
        <f t="shared" si="158"/>
        <v/>
      </c>
      <c r="AA882" s="31" t="str">
        <f t="shared" si="163"/>
        <v/>
      </c>
      <c r="AB882" s="10" t="str">
        <f t="shared" si="163"/>
        <v/>
      </c>
      <c r="AC882" s="10" t="str">
        <f t="shared" si="163"/>
        <v/>
      </c>
      <c r="AD882" s="10" t="str">
        <f t="shared" si="163"/>
        <v/>
      </c>
      <c r="AE882" s="10" t="str">
        <f t="shared" si="163"/>
        <v/>
      </c>
      <c r="AF882" s="10" t="str">
        <f t="shared" si="163"/>
        <v/>
      </c>
      <c r="AG882" s="10" t="str">
        <f t="shared" si="163"/>
        <v/>
      </c>
      <c r="AH882" s="10" t="str">
        <f t="shared" si="163"/>
        <v/>
      </c>
      <c r="AI882" s="10" t="str">
        <f t="shared" si="163"/>
        <v/>
      </c>
      <c r="AJ882" s="10" t="str">
        <f t="shared" si="163"/>
        <v/>
      </c>
      <c r="AK882" s="10" t="str">
        <f t="shared" si="163"/>
        <v/>
      </c>
      <c r="AL882" s="10" t="str">
        <f t="shared" si="163"/>
        <v/>
      </c>
      <c r="AM882" s="10" t="str">
        <f t="shared" si="163"/>
        <v/>
      </c>
      <c r="AN882" s="10" t="str">
        <f t="shared" si="163"/>
        <v/>
      </c>
      <c r="AO882" s="32" t="str">
        <f t="shared" si="163"/>
        <v/>
      </c>
      <c r="AU882" s="13" t="str">
        <f>IF($F882="", "", IF(COUNTIF('Intro &amp; Setup'!$T$17:$Y$26, $F882)&gt;0, "", "X"))</f>
        <v/>
      </c>
      <c r="AW882" s="39" t="str">
        <f>IF(K882="", "", IF(COUNTIF('Intro &amp; Setup'!$AP$17:$AS$31, K882)&gt;0, "", "X"))</f>
        <v/>
      </c>
      <c r="AX882" s="1" t="str">
        <f>IF(L882="", "", IF(COUNTIF('Intro &amp; Setup'!$AP$17:$AS$31, L882)&gt;0, "", "X"))</f>
        <v/>
      </c>
      <c r="AY882" s="1" t="str">
        <f>IF(M882="", "", IF(COUNTIF('Intro &amp; Setup'!$AP$17:$AS$31, M882)&gt;0, "", "X"))</f>
        <v/>
      </c>
      <c r="AZ882" s="40" t="str">
        <f>IF(N882="", "", IF(COUNTIF('Intro &amp; Setup'!$AP$17:$AS$31, N882)&gt;0, "", "X"))</f>
        <v/>
      </c>
      <c r="BB882" s="55" t="str">
        <f t="shared" si="164"/>
        <v/>
      </c>
      <c r="BC882" s="56" t="str">
        <f t="shared" si="164"/>
        <v/>
      </c>
      <c r="BE882" s="13" t="str">
        <f t="shared" si="160"/>
        <v/>
      </c>
      <c r="BG882" s="13" t="str">
        <f t="shared" si="161"/>
        <v/>
      </c>
    </row>
    <row r="883" spans="1:59" x14ac:dyDescent="0.25">
      <c r="A883" s="2"/>
      <c r="B883" s="72"/>
      <c r="C883" s="73"/>
      <c r="D883" s="74"/>
      <c r="E883" s="74"/>
      <c r="F883" s="75"/>
      <c r="G883" s="74"/>
      <c r="H883" s="76"/>
      <c r="I883" s="74"/>
      <c r="J883" s="77"/>
      <c r="K883" s="72"/>
      <c r="L883" s="75"/>
      <c r="M883" s="75"/>
      <c r="N883" s="78"/>
      <c r="O883" s="79"/>
      <c r="P883" s="2"/>
      <c r="Q883" s="13" t="str">
        <f t="shared" si="154"/>
        <v/>
      </c>
      <c r="R883" s="2"/>
      <c r="T883" s="13" t="str">
        <f t="shared" si="155"/>
        <v/>
      </c>
      <c r="V883" s="13" t="str">
        <f t="shared" si="156"/>
        <v/>
      </c>
      <c r="W883" s="24" t="str">
        <f t="shared" si="157"/>
        <v/>
      </c>
      <c r="Y883" s="46" t="str">
        <f t="shared" si="158"/>
        <v/>
      </c>
      <c r="AA883" s="31" t="str">
        <f t="shared" si="163"/>
        <v/>
      </c>
      <c r="AB883" s="10" t="str">
        <f t="shared" si="163"/>
        <v/>
      </c>
      <c r="AC883" s="10" t="str">
        <f t="shared" si="163"/>
        <v/>
      </c>
      <c r="AD883" s="10" t="str">
        <f t="shared" si="163"/>
        <v/>
      </c>
      <c r="AE883" s="10" t="str">
        <f t="shared" si="163"/>
        <v/>
      </c>
      <c r="AF883" s="10" t="str">
        <f t="shared" si="163"/>
        <v/>
      </c>
      <c r="AG883" s="10" t="str">
        <f t="shared" si="163"/>
        <v/>
      </c>
      <c r="AH883" s="10" t="str">
        <f t="shared" si="163"/>
        <v/>
      </c>
      <c r="AI883" s="10" t="str">
        <f t="shared" si="163"/>
        <v/>
      </c>
      <c r="AJ883" s="10" t="str">
        <f t="shared" si="163"/>
        <v/>
      </c>
      <c r="AK883" s="10" t="str">
        <f t="shared" si="163"/>
        <v/>
      </c>
      <c r="AL883" s="10" t="str">
        <f t="shared" si="163"/>
        <v/>
      </c>
      <c r="AM883" s="10" t="str">
        <f t="shared" si="163"/>
        <v/>
      </c>
      <c r="AN883" s="10" t="str">
        <f t="shared" si="163"/>
        <v/>
      </c>
      <c r="AO883" s="32" t="str">
        <f t="shared" si="163"/>
        <v/>
      </c>
      <c r="AU883" s="13" t="str">
        <f>IF($F883="", "", IF(COUNTIF('Intro &amp; Setup'!$T$17:$Y$26, $F883)&gt;0, "", "X"))</f>
        <v/>
      </c>
      <c r="AW883" s="39" t="str">
        <f>IF(K883="", "", IF(COUNTIF('Intro &amp; Setup'!$AP$17:$AS$31, K883)&gt;0, "", "X"))</f>
        <v/>
      </c>
      <c r="AX883" s="1" t="str">
        <f>IF(L883="", "", IF(COUNTIF('Intro &amp; Setup'!$AP$17:$AS$31, L883)&gt;0, "", "X"))</f>
        <v/>
      </c>
      <c r="AY883" s="1" t="str">
        <f>IF(M883="", "", IF(COUNTIF('Intro &amp; Setup'!$AP$17:$AS$31, M883)&gt;0, "", "X"))</f>
        <v/>
      </c>
      <c r="AZ883" s="40" t="str">
        <f>IF(N883="", "", IF(COUNTIF('Intro &amp; Setup'!$AP$17:$AS$31, N883)&gt;0, "", "X"))</f>
        <v/>
      </c>
      <c r="BB883" s="55" t="str">
        <f t="shared" si="164"/>
        <v/>
      </c>
      <c r="BC883" s="56" t="str">
        <f t="shared" si="164"/>
        <v/>
      </c>
      <c r="BE883" s="13" t="str">
        <f t="shared" si="160"/>
        <v/>
      </c>
      <c r="BG883" s="13" t="str">
        <f t="shared" si="161"/>
        <v/>
      </c>
    </row>
    <row r="884" spans="1:59" x14ac:dyDescent="0.25">
      <c r="A884" s="2"/>
      <c r="B884" s="72"/>
      <c r="C884" s="73"/>
      <c r="D884" s="74"/>
      <c r="E884" s="74"/>
      <c r="F884" s="75"/>
      <c r="G884" s="74"/>
      <c r="H884" s="76"/>
      <c r="I884" s="74"/>
      <c r="J884" s="77"/>
      <c r="K884" s="72"/>
      <c r="L884" s="75"/>
      <c r="M884" s="75"/>
      <c r="N884" s="78"/>
      <c r="O884" s="79"/>
      <c r="P884" s="2"/>
      <c r="Q884" s="13" t="str">
        <f t="shared" si="154"/>
        <v/>
      </c>
      <c r="R884" s="2"/>
      <c r="T884" s="13" t="str">
        <f t="shared" si="155"/>
        <v/>
      </c>
      <c r="V884" s="13" t="str">
        <f t="shared" si="156"/>
        <v/>
      </c>
      <c r="W884" s="24" t="str">
        <f t="shared" si="157"/>
        <v/>
      </c>
      <c r="Y884" s="46" t="str">
        <f t="shared" si="158"/>
        <v/>
      </c>
      <c r="AA884" s="31" t="str">
        <f t="shared" si="163"/>
        <v/>
      </c>
      <c r="AB884" s="10" t="str">
        <f t="shared" si="163"/>
        <v/>
      </c>
      <c r="AC884" s="10" t="str">
        <f t="shared" si="163"/>
        <v/>
      </c>
      <c r="AD884" s="10" t="str">
        <f t="shared" si="163"/>
        <v/>
      </c>
      <c r="AE884" s="10" t="str">
        <f t="shared" si="163"/>
        <v/>
      </c>
      <c r="AF884" s="10" t="str">
        <f t="shared" si="163"/>
        <v/>
      </c>
      <c r="AG884" s="10" t="str">
        <f t="shared" si="163"/>
        <v/>
      </c>
      <c r="AH884" s="10" t="str">
        <f t="shared" si="163"/>
        <v/>
      </c>
      <c r="AI884" s="10" t="str">
        <f t="shared" si="163"/>
        <v/>
      </c>
      <c r="AJ884" s="10" t="str">
        <f t="shared" si="163"/>
        <v/>
      </c>
      <c r="AK884" s="10" t="str">
        <f t="shared" si="163"/>
        <v/>
      </c>
      <c r="AL884" s="10" t="str">
        <f t="shared" si="163"/>
        <v/>
      </c>
      <c r="AM884" s="10" t="str">
        <f t="shared" si="163"/>
        <v/>
      </c>
      <c r="AN884" s="10" t="str">
        <f t="shared" si="163"/>
        <v/>
      </c>
      <c r="AO884" s="32" t="str">
        <f t="shared" si="163"/>
        <v/>
      </c>
      <c r="AU884" s="13" t="str">
        <f>IF($F884="", "", IF(COUNTIF('Intro &amp; Setup'!$T$17:$Y$26, $F884)&gt;0, "", "X"))</f>
        <v/>
      </c>
      <c r="AW884" s="39" t="str">
        <f>IF(K884="", "", IF(COUNTIF('Intro &amp; Setup'!$AP$17:$AS$31, K884)&gt;0, "", "X"))</f>
        <v/>
      </c>
      <c r="AX884" s="1" t="str">
        <f>IF(L884="", "", IF(COUNTIF('Intro &amp; Setup'!$AP$17:$AS$31, L884)&gt;0, "", "X"))</f>
        <v/>
      </c>
      <c r="AY884" s="1" t="str">
        <f>IF(M884="", "", IF(COUNTIF('Intro &amp; Setup'!$AP$17:$AS$31, M884)&gt;0, "", "X"))</f>
        <v/>
      </c>
      <c r="AZ884" s="40" t="str">
        <f>IF(N884="", "", IF(COUNTIF('Intro &amp; Setup'!$AP$17:$AS$31, N884)&gt;0, "", "X"))</f>
        <v/>
      </c>
      <c r="BB884" s="55" t="str">
        <f t="shared" si="164"/>
        <v/>
      </c>
      <c r="BC884" s="56" t="str">
        <f t="shared" si="164"/>
        <v/>
      </c>
      <c r="BE884" s="13" t="str">
        <f t="shared" si="160"/>
        <v/>
      </c>
      <c r="BG884" s="13" t="str">
        <f t="shared" si="161"/>
        <v/>
      </c>
    </row>
    <row r="885" spans="1:59" x14ac:dyDescent="0.25">
      <c r="A885" s="2"/>
      <c r="B885" s="72"/>
      <c r="C885" s="73"/>
      <c r="D885" s="74"/>
      <c r="E885" s="74"/>
      <c r="F885" s="75"/>
      <c r="G885" s="74"/>
      <c r="H885" s="76"/>
      <c r="I885" s="74"/>
      <c r="J885" s="77"/>
      <c r="K885" s="72"/>
      <c r="L885" s="75"/>
      <c r="M885" s="75"/>
      <c r="N885" s="78"/>
      <c r="O885" s="79"/>
      <c r="P885" s="2"/>
      <c r="Q885" s="13" t="str">
        <f t="shared" si="154"/>
        <v/>
      </c>
      <c r="R885" s="2"/>
      <c r="T885" s="13" t="str">
        <f t="shared" si="155"/>
        <v/>
      </c>
      <c r="V885" s="13" t="str">
        <f t="shared" si="156"/>
        <v/>
      </c>
      <c r="W885" s="24" t="str">
        <f t="shared" si="157"/>
        <v/>
      </c>
      <c r="Y885" s="46" t="str">
        <f t="shared" si="158"/>
        <v/>
      </c>
      <c r="AA885" s="31" t="str">
        <f t="shared" si="163"/>
        <v/>
      </c>
      <c r="AB885" s="10" t="str">
        <f t="shared" si="163"/>
        <v/>
      </c>
      <c r="AC885" s="10" t="str">
        <f t="shared" si="163"/>
        <v/>
      </c>
      <c r="AD885" s="10" t="str">
        <f t="shared" si="163"/>
        <v/>
      </c>
      <c r="AE885" s="10" t="str">
        <f t="shared" si="163"/>
        <v/>
      </c>
      <c r="AF885" s="10" t="str">
        <f t="shared" si="163"/>
        <v/>
      </c>
      <c r="AG885" s="10" t="str">
        <f t="shared" si="163"/>
        <v/>
      </c>
      <c r="AH885" s="10" t="str">
        <f t="shared" si="163"/>
        <v/>
      </c>
      <c r="AI885" s="10" t="str">
        <f t="shared" si="163"/>
        <v/>
      </c>
      <c r="AJ885" s="10" t="str">
        <f t="shared" si="163"/>
        <v/>
      </c>
      <c r="AK885" s="10" t="str">
        <f t="shared" si="163"/>
        <v/>
      </c>
      <c r="AL885" s="10" t="str">
        <f t="shared" si="163"/>
        <v/>
      </c>
      <c r="AM885" s="10" t="str">
        <f t="shared" si="163"/>
        <v/>
      </c>
      <c r="AN885" s="10" t="str">
        <f t="shared" si="163"/>
        <v/>
      </c>
      <c r="AO885" s="32" t="str">
        <f t="shared" si="163"/>
        <v/>
      </c>
      <c r="AU885" s="13" t="str">
        <f>IF($F885="", "", IF(COUNTIF('Intro &amp; Setup'!$T$17:$Y$26, $F885)&gt;0, "", "X"))</f>
        <v/>
      </c>
      <c r="AW885" s="39" t="str">
        <f>IF(K885="", "", IF(COUNTIF('Intro &amp; Setup'!$AP$17:$AS$31, K885)&gt;0, "", "X"))</f>
        <v/>
      </c>
      <c r="AX885" s="1" t="str">
        <f>IF(L885="", "", IF(COUNTIF('Intro &amp; Setup'!$AP$17:$AS$31, L885)&gt;0, "", "X"))</f>
        <v/>
      </c>
      <c r="AY885" s="1" t="str">
        <f>IF(M885="", "", IF(COUNTIF('Intro &amp; Setup'!$AP$17:$AS$31, M885)&gt;0, "", "X"))</f>
        <v/>
      </c>
      <c r="AZ885" s="40" t="str">
        <f>IF(N885="", "", IF(COUNTIF('Intro &amp; Setup'!$AP$17:$AS$31, N885)&gt;0, "", "X"))</f>
        <v/>
      </c>
      <c r="BB885" s="55" t="str">
        <f t="shared" si="164"/>
        <v/>
      </c>
      <c r="BC885" s="56" t="str">
        <f t="shared" si="164"/>
        <v/>
      </c>
      <c r="BE885" s="13" t="str">
        <f t="shared" si="160"/>
        <v/>
      </c>
      <c r="BG885" s="13" t="str">
        <f t="shared" si="161"/>
        <v/>
      </c>
    </row>
    <row r="886" spans="1:59" x14ac:dyDescent="0.25">
      <c r="A886" s="2"/>
      <c r="B886" s="72"/>
      <c r="C886" s="73"/>
      <c r="D886" s="74"/>
      <c r="E886" s="74"/>
      <c r="F886" s="75"/>
      <c r="G886" s="74"/>
      <c r="H886" s="76"/>
      <c r="I886" s="74"/>
      <c r="J886" s="77"/>
      <c r="K886" s="72"/>
      <c r="L886" s="75"/>
      <c r="M886" s="75"/>
      <c r="N886" s="78"/>
      <c r="O886" s="79"/>
      <c r="P886" s="2"/>
      <c r="Q886" s="13" t="str">
        <f t="shared" si="154"/>
        <v/>
      </c>
      <c r="R886" s="2"/>
      <c r="T886" s="13" t="str">
        <f t="shared" si="155"/>
        <v/>
      </c>
      <c r="V886" s="13" t="str">
        <f t="shared" si="156"/>
        <v/>
      </c>
      <c r="W886" s="24" t="str">
        <f t="shared" si="157"/>
        <v/>
      </c>
      <c r="Y886" s="46" t="str">
        <f t="shared" si="158"/>
        <v/>
      </c>
      <c r="AA886" s="31" t="str">
        <f t="shared" si="163"/>
        <v/>
      </c>
      <c r="AB886" s="10" t="str">
        <f t="shared" si="163"/>
        <v/>
      </c>
      <c r="AC886" s="10" t="str">
        <f t="shared" si="163"/>
        <v/>
      </c>
      <c r="AD886" s="10" t="str">
        <f t="shared" si="163"/>
        <v/>
      </c>
      <c r="AE886" s="10" t="str">
        <f t="shared" si="163"/>
        <v/>
      </c>
      <c r="AF886" s="10" t="str">
        <f t="shared" si="163"/>
        <v/>
      </c>
      <c r="AG886" s="10" t="str">
        <f t="shared" si="163"/>
        <v/>
      </c>
      <c r="AH886" s="10" t="str">
        <f t="shared" si="163"/>
        <v/>
      </c>
      <c r="AI886" s="10" t="str">
        <f t="shared" si="163"/>
        <v/>
      </c>
      <c r="AJ886" s="10" t="str">
        <f t="shared" si="163"/>
        <v/>
      </c>
      <c r="AK886" s="10" t="str">
        <f t="shared" si="163"/>
        <v/>
      </c>
      <c r="AL886" s="10" t="str">
        <f t="shared" si="163"/>
        <v/>
      </c>
      <c r="AM886" s="10" t="str">
        <f t="shared" si="163"/>
        <v/>
      </c>
      <c r="AN886" s="10" t="str">
        <f t="shared" si="163"/>
        <v/>
      </c>
      <c r="AO886" s="32" t="str">
        <f t="shared" si="163"/>
        <v/>
      </c>
      <c r="AU886" s="13" t="str">
        <f>IF($F886="", "", IF(COUNTIF('Intro &amp; Setup'!$T$17:$Y$26, $F886)&gt;0, "", "X"))</f>
        <v/>
      </c>
      <c r="AW886" s="39" t="str">
        <f>IF(K886="", "", IF(COUNTIF('Intro &amp; Setup'!$AP$17:$AS$31, K886)&gt;0, "", "X"))</f>
        <v/>
      </c>
      <c r="AX886" s="1" t="str">
        <f>IF(L886="", "", IF(COUNTIF('Intro &amp; Setup'!$AP$17:$AS$31, L886)&gt;0, "", "X"))</f>
        <v/>
      </c>
      <c r="AY886" s="1" t="str">
        <f>IF(M886="", "", IF(COUNTIF('Intro &amp; Setup'!$AP$17:$AS$31, M886)&gt;0, "", "X"))</f>
        <v/>
      </c>
      <c r="AZ886" s="40" t="str">
        <f>IF(N886="", "", IF(COUNTIF('Intro &amp; Setup'!$AP$17:$AS$31, N886)&gt;0, "", "X"))</f>
        <v/>
      </c>
      <c r="BB886" s="55" t="str">
        <f t="shared" si="164"/>
        <v/>
      </c>
      <c r="BC886" s="56" t="str">
        <f t="shared" si="164"/>
        <v/>
      </c>
      <c r="BE886" s="13" t="str">
        <f t="shared" si="160"/>
        <v/>
      </c>
      <c r="BG886" s="13" t="str">
        <f t="shared" si="161"/>
        <v/>
      </c>
    </row>
    <row r="887" spans="1:59" x14ac:dyDescent="0.25">
      <c r="A887" s="2"/>
      <c r="B887" s="72"/>
      <c r="C887" s="73"/>
      <c r="D887" s="74"/>
      <c r="E887" s="74"/>
      <c r="F887" s="75"/>
      <c r="G887" s="74"/>
      <c r="H887" s="76"/>
      <c r="I887" s="74"/>
      <c r="J887" s="77"/>
      <c r="K887" s="72"/>
      <c r="L887" s="75"/>
      <c r="M887" s="75"/>
      <c r="N887" s="78"/>
      <c r="O887" s="79"/>
      <c r="P887" s="2"/>
      <c r="Q887" s="13" t="str">
        <f t="shared" si="154"/>
        <v/>
      </c>
      <c r="R887" s="2"/>
      <c r="T887" s="13" t="str">
        <f t="shared" si="155"/>
        <v/>
      </c>
      <c r="V887" s="13" t="str">
        <f t="shared" si="156"/>
        <v/>
      </c>
      <c r="W887" s="24" t="str">
        <f t="shared" si="157"/>
        <v/>
      </c>
      <c r="Y887" s="46" t="str">
        <f t="shared" si="158"/>
        <v/>
      </c>
      <c r="AA887" s="31" t="str">
        <f t="shared" si="163"/>
        <v/>
      </c>
      <c r="AB887" s="10" t="str">
        <f t="shared" si="163"/>
        <v/>
      </c>
      <c r="AC887" s="10" t="str">
        <f t="shared" si="163"/>
        <v/>
      </c>
      <c r="AD887" s="10" t="str">
        <f t="shared" si="163"/>
        <v/>
      </c>
      <c r="AE887" s="10" t="str">
        <f t="shared" si="163"/>
        <v/>
      </c>
      <c r="AF887" s="10" t="str">
        <f t="shared" si="163"/>
        <v/>
      </c>
      <c r="AG887" s="10" t="str">
        <f t="shared" si="163"/>
        <v/>
      </c>
      <c r="AH887" s="10" t="str">
        <f t="shared" si="163"/>
        <v/>
      </c>
      <c r="AI887" s="10" t="str">
        <f t="shared" si="163"/>
        <v/>
      </c>
      <c r="AJ887" s="10" t="str">
        <f t="shared" si="163"/>
        <v/>
      </c>
      <c r="AK887" s="10" t="str">
        <f t="shared" si="163"/>
        <v/>
      </c>
      <c r="AL887" s="10" t="str">
        <f t="shared" si="163"/>
        <v/>
      </c>
      <c r="AM887" s="10" t="str">
        <f t="shared" si="163"/>
        <v/>
      </c>
      <c r="AN887" s="10" t="str">
        <f t="shared" si="163"/>
        <v/>
      </c>
      <c r="AO887" s="32" t="str">
        <f t="shared" si="163"/>
        <v/>
      </c>
      <c r="AU887" s="13" t="str">
        <f>IF($F887="", "", IF(COUNTIF('Intro &amp; Setup'!$T$17:$Y$26, $F887)&gt;0, "", "X"))</f>
        <v/>
      </c>
      <c r="AW887" s="39" t="str">
        <f>IF(K887="", "", IF(COUNTIF('Intro &amp; Setup'!$AP$17:$AS$31, K887)&gt;0, "", "X"))</f>
        <v/>
      </c>
      <c r="AX887" s="1" t="str">
        <f>IF(L887="", "", IF(COUNTIF('Intro &amp; Setup'!$AP$17:$AS$31, L887)&gt;0, "", "X"))</f>
        <v/>
      </c>
      <c r="AY887" s="1" t="str">
        <f>IF(M887="", "", IF(COUNTIF('Intro &amp; Setup'!$AP$17:$AS$31, M887)&gt;0, "", "X"))</f>
        <v/>
      </c>
      <c r="AZ887" s="40" t="str">
        <f>IF(N887="", "", IF(COUNTIF('Intro &amp; Setup'!$AP$17:$AS$31, N887)&gt;0, "", "X"))</f>
        <v/>
      </c>
      <c r="BB887" s="55" t="str">
        <f t="shared" si="164"/>
        <v/>
      </c>
      <c r="BC887" s="56" t="str">
        <f t="shared" si="164"/>
        <v/>
      </c>
      <c r="BE887" s="13" t="str">
        <f t="shared" si="160"/>
        <v/>
      </c>
      <c r="BG887" s="13" t="str">
        <f t="shared" si="161"/>
        <v/>
      </c>
    </row>
    <row r="888" spans="1:59" x14ac:dyDescent="0.25">
      <c r="A888" s="2"/>
      <c r="B888" s="72"/>
      <c r="C888" s="73"/>
      <c r="D888" s="74"/>
      <c r="E888" s="74"/>
      <c r="F888" s="75"/>
      <c r="G888" s="74"/>
      <c r="H888" s="76"/>
      <c r="I888" s="74"/>
      <c r="J888" s="77"/>
      <c r="K888" s="72"/>
      <c r="L888" s="75"/>
      <c r="M888" s="75"/>
      <c r="N888" s="78"/>
      <c r="O888" s="79"/>
      <c r="P888" s="2"/>
      <c r="Q888" s="13" t="str">
        <f t="shared" si="154"/>
        <v/>
      </c>
      <c r="R888" s="2"/>
      <c r="T888" s="13" t="str">
        <f t="shared" si="155"/>
        <v/>
      </c>
      <c r="V888" s="13" t="str">
        <f t="shared" si="156"/>
        <v/>
      </c>
      <c r="W888" s="24" t="str">
        <f t="shared" si="157"/>
        <v/>
      </c>
      <c r="Y888" s="46" t="str">
        <f t="shared" si="158"/>
        <v/>
      </c>
      <c r="AA888" s="31" t="str">
        <f t="shared" si="163"/>
        <v/>
      </c>
      <c r="AB888" s="10" t="str">
        <f t="shared" si="163"/>
        <v/>
      </c>
      <c r="AC888" s="10" t="str">
        <f t="shared" si="163"/>
        <v/>
      </c>
      <c r="AD888" s="10" t="str">
        <f t="shared" si="163"/>
        <v/>
      </c>
      <c r="AE888" s="10" t="str">
        <f t="shared" si="163"/>
        <v/>
      </c>
      <c r="AF888" s="10" t="str">
        <f t="shared" si="163"/>
        <v/>
      </c>
      <c r="AG888" s="10" t="str">
        <f t="shared" si="163"/>
        <v/>
      </c>
      <c r="AH888" s="10" t="str">
        <f t="shared" si="163"/>
        <v/>
      </c>
      <c r="AI888" s="10" t="str">
        <f t="shared" si="163"/>
        <v/>
      </c>
      <c r="AJ888" s="10" t="str">
        <f t="shared" si="163"/>
        <v/>
      </c>
      <c r="AK888" s="10" t="str">
        <f t="shared" si="163"/>
        <v/>
      </c>
      <c r="AL888" s="10" t="str">
        <f t="shared" si="163"/>
        <v/>
      </c>
      <c r="AM888" s="10" t="str">
        <f t="shared" si="163"/>
        <v/>
      </c>
      <c r="AN888" s="10" t="str">
        <f t="shared" si="163"/>
        <v/>
      </c>
      <c r="AO888" s="32" t="str">
        <f t="shared" si="163"/>
        <v/>
      </c>
      <c r="AU888" s="13" t="str">
        <f>IF($F888="", "", IF(COUNTIF('Intro &amp; Setup'!$T$17:$Y$26, $F888)&gt;0, "", "X"))</f>
        <v/>
      </c>
      <c r="AW888" s="39" t="str">
        <f>IF(K888="", "", IF(COUNTIF('Intro &amp; Setup'!$AP$17:$AS$31, K888)&gt;0, "", "X"))</f>
        <v/>
      </c>
      <c r="AX888" s="1" t="str">
        <f>IF(L888="", "", IF(COUNTIF('Intro &amp; Setup'!$AP$17:$AS$31, L888)&gt;0, "", "X"))</f>
        <v/>
      </c>
      <c r="AY888" s="1" t="str">
        <f>IF(M888="", "", IF(COUNTIF('Intro &amp; Setup'!$AP$17:$AS$31, M888)&gt;0, "", "X"))</f>
        <v/>
      </c>
      <c r="AZ888" s="40" t="str">
        <f>IF(N888="", "", IF(COUNTIF('Intro &amp; Setup'!$AP$17:$AS$31, N888)&gt;0, "", "X"))</f>
        <v/>
      </c>
      <c r="BB888" s="55" t="str">
        <f t="shared" si="164"/>
        <v/>
      </c>
      <c r="BC888" s="56" t="str">
        <f t="shared" si="164"/>
        <v/>
      </c>
      <c r="BE888" s="13" t="str">
        <f t="shared" si="160"/>
        <v/>
      </c>
      <c r="BG888" s="13" t="str">
        <f t="shared" si="161"/>
        <v/>
      </c>
    </row>
    <row r="889" spans="1:59" x14ac:dyDescent="0.25">
      <c r="A889" s="2"/>
      <c r="B889" s="72"/>
      <c r="C889" s="73"/>
      <c r="D889" s="74"/>
      <c r="E889" s="74"/>
      <c r="F889" s="75"/>
      <c r="G889" s="74"/>
      <c r="H889" s="76"/>
      <c r="I889" s="74"/>
      <c r="J889" s="77"/>
      <c r="K889" s="72"/>
      <c r="L889" s="75"/>
      <c r="M889" s="75"/>
      <c r="N889" s="78"/>
      <c r="O889" s="79"/>
      <c r="P889" s="2"/>
      <c r="Q889" s="13" t="str">
        <f t="shared" si="154"/>
        <v/>
      </c>
      <c r="R889" s="2"/>
      <c r="T889" s="13" t="str">
        <f t="shared" si="155"/>
        <v/>
      </c>
      <c r="V889" s="13" t="str">
        <f t="shared" si="156"/>
        <v/>
      </c>
      <c r="W889" s="24" t="str">
        <f t="shared" si="157"/>
        <v/>
      </c>
      <c r="Y889" s="46" t="str">
        <f t="shared" si="158"/>
        <v/>
      </c>
      <c r="AA889" s="31" t="str">
        <f t="shared" si="163"/>
        <v/>
      </c>
      <c r="AB889" s="10" t="str">
        <f t="shared" si="163"/>
        <v/>
      </c>
      <c r="AC889" s="10" t="str">
        <f t="shared" si="163"/>
        <v/>
      </c>
      <c r="AD889" s="10" t="str">
        <f t="shared" si="163"/>
        <v/>
      </c>
      <c r="AE889" s="10" t="str">
        <f t="shared" si="163"/>
        <v/>
      </c>
      <c r="AF889" s="10" t="str">
        <f t="shared" si="163"/>
        <v/>
      </c>
      <c r="AG889" s="10" t="str">
        <f t="shared" si="163"/>
        <v/>
      </c>
      <c r="AH889" s="10" t="str">
        <f t="shared" si="163"/>
        <v/>
      </c>
      <c r="AI889" s="10" t="str">
        <f t="shared" si="163"/>
        <v/>
      </c>
      <c r="AJ889" s="10" t="str">
        <f t="shared" si="163"/>
        <v/>
      </c>
      <c r="AK889" s="10" t="str">
        <f t="shared" si="163"/>
        <v/>
      </c>
      <c r="AL889" s="10" t="str">
        <f t="shared" si="163"/>
        <v/>
      </c>
      <c r="AM889" s="10" t="str">
        <f t="shared" si="163"/>
        <v/>
      </c>
      <c r="AN889" s="10" t="str">
        <f t="shared" si="163"/>
        <v/>
      </c>
      <c r="AO889" s="32" t="str">
        <f t="shared" si="163"/>
        <v/>
      </c>
      <c r="AU889" s="13" t="str">
        <f>IF($F889="", "", IF(COUNTIF('Intro &amp; Setup'!$T$17:$Y$26, $F889)&gt;0, "", "X"))</f>
        <v/>
      </c>
      <c r="AW889" s="39" t="str">
        <f>IF(K889="", "", IF(COUNTIF('Intro &amp; Setup'!$AP$17:$AS$31, K889)&gt;0, "", "X"))</f>
        <v/>
      </c>
      <c r="AX889" s="1" t="str">
        <f>IF(L889="", "", IF(COUNTIF('Intro &amp; Setup'!$AP$17:$AS$31, L889)&gt;0, "", "X"))</f>
        <v/>
      </c>
      <c r="AY889" s="1" t="str">
        <f>IF(M889="", "", IF(COUNTIF('Intro &amp; Setup'!$AP$17:$AS$31, M889)&gt;0, "", "X"))</f>
        <v/>
      </c>
      <c r="AZ889" s="40" t="str">
        <f>IF(N889="", "", IF(COUNTIF('Intro &amp; Setup'!$AP$17:$AS$31, N889)&gt;0, "", "X"))</f>
        <v/>
      </c>
      <c r="BB889" s="55" t="str">
        <f t="shared" si="164"/>
        <v/>
      </c>
      <c r="BC889" s="56" t="str">
        <f t="shared" si="164"/>
        <v/>
      </c>
      <c r="BE889" s="13" t="str">
        <f t="shared" si="160"/>
        <v/>
      </c>
      <c r="BG889" s="13" t="str">
        <f t="shared" si="161"/>
        <v/>
      </c>
    </row>
    <row r="890" spans="1:59" x14ac:dyDescent="0.25">
      <c r="A890" s="2"/>
      <c r="B890" s="72"/>
      <c r="C890" s="73"/>
      <c r="D890" s="74"/>
      <c r="E890" s="74"/>
      <c r="F890" s="75"/>
      <c r="G890" s="74"/>
      <c r="H890" s="76"/>
      <c r="I890" s="74"/>
      <c r="J890" s="77"/>
      <c r="K890" s="72"/>
      <c r="L890" s="75"/>
      <c r="M890" s="75"/>
      <c r="N890" s="78"/>
      <c r="O890" s="79"/>
      <c r="P890" s="2"/>
      <c r="Q890" s="13" t="str">
        <f t="shared" si="154"/>
        <v/>
      </c>
      <c r="R890" s="2"/>
      <c r="T890" s="13" t="str">
        <f t="shared" si="155"/>
        <v/>
      </c>
      <c r="V890" s="13" t="str">
        <f t="shared" si="156"/>
        <v/>
      </c>
      <c r="W890" s="24" t="str">
        <f t="shared" si="157"/>
        <v/>
      </c>
      <c r="Y890" s="46" t="str">
        <f t="shared" si="158"/>
        <v/>
      </c>
      <c r="AA890" s="31" t="str">
        <f t="shared" si="163"/>
        <v/>
      </c>
      <c r="AB890" s="10" t="str">
        <f t="shared" si="163"/>
        <v/>
      </c>
      <c r="AC890" s="10" t="str">
        <f t="shared" si="163"/>
        <v/>
      </c>
      <c r="AD890" s="10" t="str">
        <f t="shared" si="163"/>
        <v/>
      </c>
      <c r="AE890" s="10" t="str">
        <f t="shared" si="163"/>
        <v/>
      </c>
      <c r="AF890" s="10" t="str">
        <f t="shared" si="163"/>
        <v/>
      </c>
      <c r="AG890" s="10" t="str">
        <f t="shared" si="163"/>
        <v/>
      </c>
      <c r="AH890" s="10" t="str">
        <f t="shared" si="163"/>
        <v/>
      </c>
      <c r="AI890" s="10" t="str">
        <f t="shared" si="163"/>
        <v/>
      </c>
      <c r="AJ890" s="10" t="str">
        <f t="shared" si="163"/>
        <v/>
      </c>
      <c r="AK890" s="10" t="str">
        <f t="shared" si="163"/>
        <v/>
      </c>
      <c r="AL890" s="10" t="str">
        <f t="shared" si="163"/>
        <v/>
      </c>
      <c r="AM890" s="10" t="str">
        <f t="shared" si="163"/>
        <v/>
      </c>
      <c r="AN890" s="10" t="str">
        <f t="shared" si="163"/>
        <v/>
      </c>
      <c r="AO890" s="32" t="str">
        <f t="shared" si="163"/>
        <v/>
      </c>
      <c r="AU890" s="13" t="str">
        <f>IF($F890="", "", IF(COUNTIF('Intro &amp; Setup'!$T$17:$Y$26, $F890)&gt;0, "", "X"))</f>
        <v/>
      </c>
      <c r="AW890" s="39" t="str">
        <f>IF(K890="", "", IF(COUNTIF('Intro &amp; Setup'!$AP$17:$AS$31, K890)&gt;0, "", "X"))</f>
        <v/>
      </c>
      <c r="AX890" s="1" t="str">
        <f>IF(L890="", "", IF(COUNTIF('Intro &amp; Setup'!$AP$17:$AS$31, L890)&gt;0, "", "X"))</f>
        <v/>
      </c>
      <c r="AY890" s="1" t="str">
        <f>IF(M890="", "", IF(COUNTIF('Intro &amp; Setup'!$AP$17:$AS$31, M890)&gt;0, "", "X"))</f>
        <v/>
      </c>
      <c r="AZ890" s="40" t="str">
        <f>IF(N890="", "", IF(COUNTIF('Intro &amp; Setup'!$AP$17:$AS$31, N890)&gt;0, "", "X"))</f>
        <v/>
      </c>
      <c r="BB890" s="55" t="str">
        <f t="shared" si="164"/>
        <v/>
      </c>
      <c r="BC890" s="56" t="str">
        <f t="shared" si="164"/>
        <v/>
      </c>
      <c r="BE890" s="13" t="str">
        <f t="shared" si="160"/>
        <v/>
      </c>
      <c r="BG890" s="13" t="str">
        <f t="shared" si="161"/>
        <v/>
      </c>
    </row>
    <row r="891" spans="1:59" x14ac:dyDescent="0.25">
      <c r="A891" s="2"/>
      <c r="B891" s="72"/>
      <c r="C891" s="73"/>
      <c r="D891" s="74"/>
      <c r="E891" s="74"/>
      <c r="F891" s="75"/>
      <c r="G891" s="74"/>
      <c r="H891" s="76"/>
      <c r="I891" s="74"/>
      <c r="J891" s="77"/>
      <c r="K891" s="72"/>
      <c r="L891" s="75"/>
      <c r="M891" s="75"/>
      <c r="N891" s="78"/>
      <c r="O891" s="79"/>
      <c r="P891" s="2"/>
      <c r="Q891" s="13" t="str">
        <f t="shared" si="154"/>
        <v/>
      </c>
      <c r="R891" s="2"/>
      <c r="T891" s="13" t="str">
        <f t="shared" si="155"/>
        <v/>
      </c>
      <c r="V891" s="13" t="str">
        <f t="shared" si="156"/>
        <v/>
      </c>
      <c r="W891" s="24" t="str">
        <f t="shared" si="157"/>
        <v/>
      </c>
      <c r="Y891" s="46" t="str">
        <f t="shared" si="158"/>
        <v/>
      </c>
      <c r="AA891" s="31" t="str">
        <f t="shared" si="163"/>
        <v/>
      </c>
      <c r="AB891" s="10" t="str">
        <f t="shared" si="163"/>
        <v/>
      </c>
      <c r="AC891" s="10" t="str">
        <f t="shared" si="163"/>
        <v/>
      </c>
      <c r="AD891" s="10" t="str">
        <f t="shared" si="163"/>
        <v/>
      </c>
      <c r="AE891" s="10" t="str">
        <f t="shared" si="163"/>
        <v/>
      </c>
      <c r="AF891" s="10" t="str">
        <f t="shared" si="163"/>
        <v/>
      </c>
      <c r="AG891" s="10" t="str">
        <f t="shared" si="163"/>
        <v/>
      </c>
      <c r="AH891" s="10" t="str">
        <f t="shared" si="163"/>
        <v/>
      </c>
      <c r="AI891" s="10" t="str">
        <f t="shared" si="163"/>
        <v/>
      </c>
      <c r="AJ891" s="10" t="str">
        <f t="shared" si="163"/>
        <v/>
      </c>
      <c r="AK891" s="10" t="str">
        <f t="shared" si="163"/>
        <v/>
      </c>
      <c r="AL891" s="10" t="str">
        <f t="shared" si="163"/>
        <v/>
      </c>
      <c r="AM891" s="10" t="str">
        <f t="shared" si="163"/>
        <v/>
      </c>
      <c r="AN891" s="10" t="str">
        <f t="shared" si="163"/>
        <v/>
      </c>
      <c r="AO891" s="32" t="str">
        <f t="shared" si="163"/>
        <v/>
      </c>
      <c r="AU891" s="13" t="str">
        <f>IF($F891="", "", IF(COUNTIF('Intro &amp; Setup'!$T$17:$Y$26, $F891)&gt;0, "", "X"))</f>
        <v/>
      </c>
      <c r="AW891" s="39" t="str">
        <f>IF(K891="", "", IF(COUNTIF('Intro &amp; Setup'!$AP$17:$AS$31, K891)&gt;0, "", "X"))</f>
        <v/>
      </c>
      <c r="AX891" s="1" t="str">
        <f>IF(L891="", "", IF(COUNTIF('Intro &amp; Setup'!$AP$17:$AS$31, L891)&gt;0, "", "X"))</f>
        <v/>
      </c>
      <c r="AY891" s="1" t="str">
        <f>IF(M891="", "", IF(COUNTIF('Intro &amp; Setup'!$AP$17:$AS$31, M891)&gt;0, "", "X"))</f>
        <v/>
      </c>
      <c r="AZ891" s="40" t="str">
        <f>IF(N891="", "", IF(COUNTIF('Intro &amp; Setup'!$AP$17:$AS$31, N891)&gt;0, "", "X"))</f>
        <v/>
      </c>
      <c r="BB891" s="55" t="str">
        <f t="shared" si="164"/>
        <v/>
      </c>
      <c r="BC891" s="56" t="str">
        <f t="shared" si="164"/>
        <v/>
      </c>
      <c r="BE891" s="13" t="str">
        <f t="shared" si="160"/>
        <v/>
      </c>
      <c r="BG891" s="13" t="str">
        <f t="shared" si="161"/>
        <v/>
      </c>
    </row>
    <row r="892" spans="1:59" x14ac:dyDescent="0.25">
      <c r="A892" s="2"/>
      <c r="B892" s="72"/>
      <c r="C892" s="73"/>
      <c r="D892" s="74"/>
      <c r="E892" s="74"/>
      <c r="F892" s="75"/>
      <c r="G892" s="74"/>
      <c r="H892" s="76"/>
      <c r="I892" s="74"/>
      <c r="J892" s="77"/>
      <c r="K892" s="72"/>
      <c r="L892" s="75"/>
      <c r="M892" s="75"/>
      <c r="N892" s="78"/>
      <c r="O892" s="79"/>
      <c r="P892" s="2"/>
      <c r="Q892" s="13" t="str">
        <f t="shared" si="154"/>
        <v/>
      </c>
      <c r="R892" s="2"/>
      <c r="T892" s="13" t="str">
        <f t="shared" si="155"/>
        <v/>
      </c>
      <c r="V892" s="13" t="str">
        <f t="shared" si="156"/>
        <v/>
      </c>
      <c r="W892" s="24" t="str">
        <f t="shared" si="157"/>
        <v/>
      </c>
      <c r="Y892" s="46" t="str">
        <f t="shared" si="158"/>
        <v/>
      </c>
      <c r="AA892" s="31" t="str">
        <f t="shared" si="163"/>
        <v/>
      </c>
      <c r="AB892" s="10" t="str">
        <f t="shared" si="163"/>
        <v/>
      </c>
      <c r="AC892" s="10" t="str">
        <f t="shared" si="163"/>
        <v/>
      </c>
      <c r="AD892" s="10" t="str">
        <f t="shared" si="163"/>
        <v/>
      </c>
      <c r="AE892" s="10" t="str">
        <f t="shared" si="163"/>
        <v/>
      </c>
      <c r="AF892" s="10" t="str">
        <f t="shared" si="163"/>
        <v/>
      </c>
      <c r="AG892" s="10" t="str">
        <f t="shared" si="163"/>
        <v/>
      </c>
      <c r="AH892" s="10" t="str">
        <f t="shared" si="163"/>
        <v/>
      </c>
      <c r="AI892" s="10" t="str">
        <f t="shared" si="163"/>
        <v/>
      </c>
      <c r="AJ892" s="10" t="str">
        <f t="shared" si="163"/>
        <v/>
      </c>
      <c r="AK892" s="10" t="str">
        <f t="shared" si="163"/>
        <v/>
      </c>
      <c r="AL892" s="10" t="str">
        <f t="shared" si="163"/>
        <v/>
      </c>
      <c r="AM892" s="10" t="str">
        <f t="shared" si="163"/>
        <v/>
      </c>
      <c r="AN892" s="10" t="str">
        <f t="shared" si="163"/>
        <v/>
      </c>
      <c r="AO892" s="32" t="str">
        <f t="shared" si="163"/>
        <v/>
      </c>
      <c r="AU892" s="13" t="str">
        <f>IF($F892="", "", IF(COUNTIF('Intro &amp; Setup'!$T$17:$Y$26, $F892)&gt;0, "", "X"))</f>
        <v/>
      </c>
      <c r="AW892" s="39" t="str">
        <f>IF(K892="", "", IF(COUNTIF('Intro &amp; Setup'!$AP$17:$AS$31, K892)&gt;0, "", "X"))</f>
        <v/>
      </c>
      <c r="AX892" s="1" t="str">
        <f>IF(L892="", "", IF(COUNTIF('Intro &amp; Setup'!$AP$17:$AS$31, L892)&gt;0, "", "X"))</f>
        <v/>
      </c>
      <c r="AY892" s="1" t="str">
        <f>IF(M892="", "", IF(COUNTIF('Intro &amp; Setup'!$AP$17:$AS$31, M892)&gt;0, "", "X"))</f>
        <v/>
      </c>
      <c r="AZ892" s="40" t="str">
        <f>IF(N892="", "", IF(COUNTIF('Intro &amp; Setup'!$AP$17:$AS$31, N892)&gt;0, "", "X"))</f>
        <v/>
      </c>
      <c r="BB892" s="55" t="str">
        <f t="shared" si="164"/>
        <v/>
      </c>
      <c r="BC892" s="56" t="str">
        <f t="shared" si="164"/>
        <v/>
      </c>
      <c r="BE892" s="13" t="str">
        <f t="shared" si="160"/>
        <v/>
      </c>
      <c r="BG892" s="13" t="str">
        <f t="shared" si="161"/>
        <v/>
      </c>
    </row>
    <row r="893" spans="1:59" x14ac:dyDescent="0.25">
      <c r="A893" s="2"/>
      <c r="B893" s="72"/>
      <c r="C893" s="73"/>
      <c r="D893" s="74"/>
      <c r="E893" s="74"/>
      <c r="F893" s="75"/>
      <c r="G893" s="74"/>
      <c r="H893" s="76"/>
      <c r="I893" s="74"/>
      <c r="J893" s="77"/>
      <c r="K893" s="72"/>
      <c r="L893" s="75"/>
      <c r="M893" s="75"/>
      <c r="N893" s="78"/>
      <c r="O893" s="79"/>
      <c r="P893" s="2"/>
      <c r="Q893" s="13" t="str">
        <f t="shared" si="154"/>
        <v/>
      </c>
      <c r="R893" s="2"/>
      <c r="T893" s="13" t="str">
        <f t="shared" si="155"/>
        <v/>
      </c>
      <c r="V893" s="13" t="str">
        <f t="shared" si="156"/>
        <v/>
      </c>
      <c r="W893" s="24" t="str">
        <f t="shared" si="157"/>
        <v/>
      </c>
      <c r="Y893" s="46" t="str">
        <f t="shared" si="158"/>
        <v/>
      </c>
      <c r="AA893" s="31" t="str">
        <f t="shared" ref="AA893:AO909" si="165">IF(OR(AA$10="", $J893=""), "", IF($K893=AA$10, $Y893, 0)+IF($L893=AA$10, $Y893, 0)+IF($M893=AA$10, $Y893, 0)+IF($N893=AA$10, $Y893, 0))</f>
        <v/>
      </c>
      <c r="AB893" s="10" t="str">
        <f t="shared" si="165"/>
        <v/>
      </c>
      <c r="AC893" s="10" t="str">
        <f t="shared" si="165"/>
        <v/>
      </c>
      <c r="AD893" s="10" t="str">
        <f t="shared" si="165"/>
        <v/>
      </c>
      <c r="AE893" s="10" t="str">
        <f t="shared" si="165"/>
        <v/>
      </c>
      <c r="AF893" s="10" t="str">
        <f t="shared" si="165"/>
        <v/>
      </c>
      <c r="AG893" s="10" t="str">
        <f t="shared" si="165"/>
        <v/>
      </c>
      <c r="AH893" s="10" t="str">
        <f t="shared" si="165"/>
        <v/>
      </c>
      <c r="AI893" s="10" t="str">
        <f t="shared" si="165"/>
        <v/>
      </c>
      <c r="AJ893" s="10" t="str">
        <f t="shared" si="165"/>
        <v/>
      </c>
      <c r="AK893" s="10" t="str">
        <f t="shared" si="165"/>
        <v/>
      </c>
      <c r="AL893" s="10" t="str">
        <f t="shared" si="165"/>
        <v/>
      </c>
      <c r="AM893" s="10" t="str">
        <f t="shared" si="165"/>
        <v/>
      </c>
      <c r="AN893" s="10" t="str">
        <f t="shared" si="165"/>
        <v/>
      </c>
      <c r="AO893" s="32" t="str">
        <f t="shared" si="165"/>
        <v/>
      </c>
      <c r="AU893" s="13" t="str">
        <f>IF($F893="", "", IF(COUNTIF('Intro &amp; Setup'!$T$17:$Y$26, $F893)&gt;0, "", "X"))</f>
        <v/>
      </c>
      <c r="AW893" s="39" t="str">
        <f>IF(K893="", "", IF(COUNTIF('Intro &amp; Setup'!$AP$17:$AS$31, K893)&gt;0, "", "X"))</f>
        <v/>
      </c>
      <c r="AX893" s="1" t="str">
        <f>IF(L893="", "", IF(COUNTIF('Intro &amp; Setup'!$AP$17:$AS$31, L893)&gt;0, "", "X"))</f>
        <v/>
      </c>
      <c r="AY893" s="1" t="str">
        <f>IF(M893="", "", IF(COUNTIF('Intro &amp; Setup'!$AP$17:$AS$31, M893)&gt;0, "", "X"))</f>
        <v/>
      </c>
      <c r="AZ893" s="40" t="str">
        <f>IF(N893="", "", IF(COUNTIF('Intro &amp; Setup'!$AP$17:$AS$31, N893)&gt;0, "", "X"))</f>
        <v/>
      </c>
      <c r="BB893" s="55" t="str">
        <f t="shared" si="164"/>
        <v/>
      </c>
      <c r="BC893" s="56" t="str">
        <f t="shared" si="164"/>
        <v/>
      </c>
      <c r="BE893" s="13" t="str">
        <f t="shared" si="160"/>
        <v/>
      </c>
      <c r="BG893" s="13" t="str">
        <f t="shared" si="161"/>
        <v/>
      </c>
    </row>
    <row r="894" spans="1:59" x14ac:dyDescent="0.25">
      <c r="A894" s="2"/>
      <c r="B894" s="72"/>
      <c r="C894" s="73"/>
      <c r="D894" s="74"/>
      <c r="E894" s="74"/>
      <c r="F894" s="75"/>
      <c r="G894" s="74"/>
      <c r="H894" s="76"/>
      <c r="I894" s="74"/>
      <c r="J894" s="77"/>
      <c r="K894" s="72"/>
      <c r="L894" s="75"/>
      <c r="M894" s="75"/>
      <c r="N894" s="78"/>
      <c r="O894" s="79"/>
      <c r="P894" s="2"/>
      <c r="Q894" s="13" t="str">
        <f t="shared" si="154"/>
        <v/>
      </c>
      <c r="R894" s="2"/>
      <c r="T894" s="13" t="str">
        <f t="shared" si="155"/>
        <v/>
      </c>
      <c r="V894" s="13" t="str">
        <f t="shared" si="156"/>
        <v/>
      </c>
      <c r="W894" s="24" t="str">
        <f t="shared" si="157"/>
        <v/>
      </c>
      <c r="Y894" s="46" t="str">
        <f t="shared" si="158"/>
        <v/>
      </c>
      <c r="AA894" s="31" t="str">
        <f t="shared" si="165"/>
        <v/>
      </c>
      <c r="AB894" s="10" t="str">
        <f t="shared" si="165"/>
        <v/>
      </c>
      <c r="AC894" s="10" t="str">
        <f t="shared" si="165"/>
        <v/>
      </c>
      <c r="AD894" s="10" t="str">
        <f t="shared" si="165"/>
        <v/>
      </c>
      <c r="AE894" s="10" t="str">
        <f t="shared" si="165"/>
        <v/>
      </c>
      <c r="AF894" s="10" t="str">
        <f t="shared" si="165"/>
        <v/>
      </c>
      <c r="AG894" s="10" t="str">
        <f t="shared" si="165"/>
        <v/>
      </c>
      <c r="AH894" s="10" t="str">
        <f t="shared" si="165"/>
        <v/>
      </c>
      <c r="AI894" s="10" t="str">
        <f t="shared" si="165"/>
        <v/>
      </c>
      <c r="AJ894" s="10" t="str">
        <f t="shared" si="165"/>
        <v/>
      </c>
      <c r="AK894" s="10" t="str">
        <f t="shared" si="165"/>
        <v/>
      </c>
      <c r="AL894" s="10" t="str">
        <f t="shared" si="165"/>
        <v/>
      </c>
      <c r="AM894" s="10" t="str">
        <f t="shared" si="165"/>
        <v/>
      </c>
      <c r="AN894" s="10" t="str">
        <f t="shared" si="165"/>
        <v/>
      </c>
      <c r="AO894" s="32" t="str">
        <f t="shared" si="165"/>
        <v/>
      </c>
      <c r="AU894" s="13" t="str">
        <f>IF($F894="", "", IF(COUNTIF('Intro &amp; Setup'!$T$17:$Y$26, $F894)&gt;0, "", "X"))</f>
        <v/>
      </c>
      <c r="AW894" s="39" t="str">
        <f>IF(K894="", "", IF(COUNTIF('Intro &amp; Setup'!$AP$17:$AS$31, K894)&gt;0, "", "X"))</f>
        <v/>
      </c>
      <c r="AX894" s="1" t="str">
        <f>IF(L894="", "", IF(COUNTIF('Intro &amp; Setup'!$AP$17:$AS$31, L894)&gt;0, "", "X"))</f>
        <v/>
      </c>
      <c r="AY894" s="1" t="str">
        <f>IF(M894="", "", IF(COUNTIF('Intro &amp; Setup'!$AP$17:$AS$31, M894)&gt;0, "", "X"))</f>
        <v/>
      </c>
      <c r="AZ894" s="40" t="str">
        <f>IF(N894="", "", IF(COUNTIF('Intro &amp; Setup'!$AP$17:$AS$31, N894)&gt;0, "", "X"))</f>
        <v/>
      </c>
      <c r="BB894" s="55" t="str">
        <f t="shared" si="164"/>
        <v/>
      </c>
      <c r="BC894" s="56" t="str">
        <f t="shared" si="164"/>
        <v/>
      </c>
      <c r="BE894" s="13" t="str">
        <f t="shared" si="160"/>
        <v/>
      </c>
      <c r="BG894" s="13" t="str">
        <f t="shared" si="161"/>
        <v/>
      </c>
    </row>
    <row r="895" spans="1:59" x14ac:dyDescent="0.25">
      <c r="A895" s="2"/>
      <c r="B895" s="72"/>
      <c r="C895" s="73"/>
      <c r="D895" s="74"/>
      <c r="E895" s="74"/>
      <c r="F895" s="75"/>
      <c r="G895" s="74"/>
      <c r="H895" s="76"/>
      <c r="I895" s="74"/>
      <c r="J895" s="77"/>
      <c r="K895" s="72"/>
      <c r="L895" s="75"/>
      <c r="M895" s="75"/>
      <c r="N895" s="78"/>
      <c r="O895" s="79"/>
      <c r="P895" s="2"/>
      <c r="Q895" s="13" t="str">
        <f t="shared" si="154"/>
        <v/>
      </c>
      <c r="R895" s="2"/>
      <c r="T895" s="13" t="str">
        <f t="shared" si="155"/>
        <v/>
      </c>
      <c r="V895" s="13" t="str">
        <f t="shared" si="156"/>
        <v/>
      </c>
      <c r="W895" s="24" t="str">
        <f t="shared" si="157"/>
        <v/>
      </c>
      <c r="Y895" s="46" t="str">
        <f t="shared" si="158"/>
        <v/>
      </c>
      <c r="AA895" s="31" t="str">
        <f t="shared" si="165"/>
        <v/>
      </c>
      <c r="AB895" s="10" t="str">
        <f t="shared" si="165"/>
        <v/>
      </c>
      <c r="AC895" s="10" t="str">
        <f t="shared" si="165"/>
        <v/>
      </c>
      <c r="AD895" s="10" t="str">
        <f t="shared" si="165"/>
        <v/>
      </c>
      <c r="AE895" s="10" t="str">
        <f t="shared" si="165"/>
        <v/>
      </c>
      <c r="AF895" s="10" t="str">
        <f t="shared" si="165"/>
        <v/>
      </c>
      <c r="AG895" s="10" t="str">
        <f t="shared" si="165"/>
        <v/>
      </c>
      <c r="AH895" s="10" t="str">
        <f t="shared" si="165"/>
        <v/>
      </c>
      <c r="AI895" s="10" t="str">
        <f t="shared" si="165"/>
        <v/>
      </c>
      <c r="AJ895" s="10" t="str">
        <f t="shared" si="165"/>
        <v/>
      </c>
      <c r="AK895" s="10" t="str">
        <f t="shared" si="165"/>
        <v/>
      </c>
      <c r="AL895" s="10" t="str">
        <f t="shared" si="165"/>
        <v/>
      </c>
      <c r="AM895" s="10" t="str">
        <f t="shared" si="165"/>
        <v/>
      </c>
      <c r="AN895" s="10" t="str">
        <f t="shared" si="165"/>
        <v/>
      </c>
      <c r="AO895" s="32" t="str">
        <f t="shared" si="165"/>
        <v/>
      </c>
      <c r="AU895" s="13" t="str">
        <f>IF($F895="", "", IF(COUNTIF('Intro &amp; Setup'!$T$17:$Y$26, $F895)&gt;0, "", "X"))</f>
        <v/>
      </c>
      <c r="AW895" s="39" t="str">
        <f>IF(K895="", "", IF(COUNTIF('Intro &amp; Setup'!$AP$17:$AS$31, K895)&gt;0, "", "X"))</f>
        <v/>
      </c>
      <c r="AX895" s="1" t="str">
        <f>IF(L895="", "", IF(COUNTIF('Intro &amp; Setup'!$AP$17:$AS$31, L895)&gt;0, "", "X"))</f>
        <v/>
      </c>
      <c r="AY895" s="1" t="str">
        <f>IF(M895="", "", IF(COUNTIF('Intro &amp; Setup'!$AP$17:$AS$31, M895)&gt;0, "", "X"))</f>
        <v/>
      </c>
      <c r="AZ895" s="40" t="str">
        <f>IF(N895="", "", IF(COUNTIF('Intro &amp; Setup'!$AP$17:$AS$31, N895)&gt;0, "", "X"))</f>
        <v/>
      </c>
      <c r="BB895" s="55" t="str">
        <f t="shared" si="164"/>
        <v/>
      </c>
      <c r="BC895" s="56" t="str">
        <f t="shared" si="164"/>
        <v/>
      </c>
      <c r="BE895" s="13" t="str">
        <f t="shared" si="160"/>
        <v/>
      </c>
      <c r="BG895" s="13" t="str">
        <f t="shared" si="161"/>
        <v/>
      </c>
    </row>
    <row r="896" spans="1:59" x14ac:dyDescent="0.25">
      <c r="A896" s="2"/>
      <c r="B896" s="72"/>
      <c r="C896" s="73"/>
      <c r="D896" s="74"/>
      <c r="E896" s="74"/>
      <c r="F896" s="75"/>
      <c r="G896" s="74"/>
      <c r="H896" s="76"/>
      <c r="I896" s="74"/>
      <c r="J896" s="77"/>
      <c r="K896" s="72"/>
      <c r="L896" s="75"/>
      <c r="M896" s="75"/>
      <c r="N896" s="78"/>
      <c r="O896" s="79"/>
      <c r="P896" s="2"/>
      <c r="Q896" s="13" t="str">
        <f t="shared" si="154"/>
        <v/>
      </c>
      <c r="R896" s="2"/>
      <c r="T896" s="13" t="str">
        <f t="shared" si="155"/>
        <v/>
      </c>
      <c r="V896" s="13" t="str">
        <f t="shared" si="156"/>
        <v/>
      </c>
      <c r="W896" s="24" t="str">
        <f t="shared" si="157"/>
        <v/>
      </c>
      <c r="Y896" s="46" t="str">
        <f t="shared" si="158"/>
        <v/>
      </c>
      <c r="AA896" s="31" t="str">
        <f t="shared" si="165"/>
        <v/>
      </c>
      <c r="AB896" s="10" t="str">
        <f t="shared" si="165"/>
        <v/>
      </c>
      <c r="AC896" s="10" t="str">
        <f t="shared" si="165"/>
        <v/>
      </c>
      <c r="AD896" s="10" t="str">
        <f t="shared" si="165"/>
        <v/>
      </c>
      <c r="AE896" s="10" t="str">
        <f t="shared" si="165"/>
        <v/>
      </c>
      <c r="AF896" s="10" t="str">
        <f t="shared" si="165"/>
        <v/>
      </c>
      <c r="AG896" s="10" t="str">
        <f t="shared" si="165"/>
        <v/>
      </c>
      <c r="AH896" s="10" t="str">
        <f t="shared" si="165"/>
        <v/>
      </c>
      <c r="AI896" s="10" t="str">
        <f t="shared" si="165"/>
        <v/>
      </c>
      <c r="AJ896" s="10" t="str">
        <f t="shared" si="165"/>
        <v/>
      </c>
      <c r="AK896" s="10" t="str">
        <f t="shared" si="165"/>
        <v/>
      </c>
      <c r="AL896" s="10" t="str">
        <f t="shared" si="165"/>
        <v/>
      </c>
      <c r="AM896" s="10" t="str">
        <f t="shared" si="165"/>
        <v/>
      </c>
      <c r="AN896" s="10" t="str">
        <f t="shared" si="165"/>
        <v/>
      </c>
      <c r="AO896" s="32" t="str">
        <f t="shared" si="165"/>
        <v/>
      </c>
      <c r="AU896" s="13" t="str">
        <f>IF($F896="", "", IF(COUNTIF('Intro &amp; Setup'!$T$17:$Y$26, $F896)&gt;0, "", "X"))</f>
        <v/>
      </c>
      <c r="AW896" s="39" t="str">
        <f>IF(K896="", "", IF(COUNTIF('Intro &amp; Setup'!$AP$17:$AS$31, K896)&gt;0, "", "X"))</f>
        <v/>
      </c>
      <c r="AX896" s="1" t="str">
        <f>IF(L896="", "", IF(COUNTIF('Intro &amp; Setup'!$AP$17:$AS$31, L896)&gt;0, "", "X"))</f>
        <v/>
      </c>
      <c r="AY896" s="1" t="str">
        <f>IF(M896="", "", IF(COUNTIF('Intro &amp; Setup'!$AP$17:$AS$31, M896)&gt;0, "", "X"))</f>
        <v/>
      </c>
      <c r="AZ896" s="40" t="str">
        <f>IF(N896="", "", IF(COUNTIF('Intro &amp; Setup'!$AP$17:$AS$31, N896)&gt;0, "", "X"))</f>
        <v/>
      </c>
      <c r="BB896" s="55" t="str">
        <f t="shared" si="164"/>
        <v/>
      </c>
      <c r="BC896" s="56" t="str">
        <f t="shared" si="164"/>
        <v/>
      </c>
      <c r="BE896" s="13" t="str">
        <f t="shared" si="160"/>
        <v/>
      </c>
      <c r="BG896" s="13" t="str">
        <f t="shared" si="161"/>
        <v/>
      </c>
    </row>
    <row r="897" spans="1:59" x14ac:dyDescent="0.25">
      <c r="A897" s="2"/>
      <c r="B897" s="72"/>
      <c r="C897" s="73"/>
      <c r="D897" s="74"/>
      <c r="E897" s="74"/>
      <c r="F897" s="75"/>
      <c r="G897" s="74"/>
      <c r="H897" s="76"/>
      <c r="I897" s="74"/>
      <c r="J897" s="77"/>
      <c r="K897" s="72"/>
      <c r="L897" s="75"/>
      <c r="M897" s="75"/>
      <c r="N897" s="78"/>
      <c r="O897" s="79"/>
      <c r="P897" s="2"/>
      <c r="Q897" s="13" t="str">
        <f t="shared" si="154"/>
        <v/>
      </c>
      <c r="R897" s="2"/>
      <c r="T897" s="13" t="str">
        <f t="shared" si="155"/>
        <v/>
      </c>
      <c r="V897" s="13" t="str">
        <f t="shared" si="156"/>
        <v/>
      </c>
      <c r="W897" s="24" t="str">
        <f t="shared" si="157"/>
        <v/>
      </c>
      <c r="Y897" s="46" t="str">
        <f t="shared" si="158"/>
        <v/>
      </c>
      <c r="AA897" s="31" t="str">
        <f t="shared" si="165"/>
        <v/>
      </c>
      <c r="AB897" s="10" t="str">
        <f t="shared" si="165"/>
        <v/>
      </c>
      <c r="AC897" s="10" t="str">
        <f t="shared" si="165"/>
        <v/>
      </c>
      <c r="AD897" s="10" t="str">
        <f t="shared" si="165"/>
        <v/>
      </c>
      <c r="AE897" s="10" t="str">
        <f t="shared" si="165"/>
        <v/>
      </c>
      <c r="AF897" s="10" t="str">
        <f t="shared" si="165"/>
        <v/>
      </c>
      <c r="AG897" s="10" t="str">
        <f t="shared" si="165"/>
        <v/>
      </c>
      <c r="AH897" s="10" t="str">
        <f t="shared" si="165"/>
        <v/>
      </c>
      <c r="AI897" s="10" t="str">
        <f t="shared" si="165"/>
        <v/>
      </c>
      <c r="AJ897" s="10" t="str">
        <f t="shared" si="165"/>
        <v/>
      </c>
      <c r="AK897" s="10" t="str">
        <f t="shared" si="165"/>
        <v/>
      </c>
      <c r="AL897" s="10" t="str">
        <f t="shared" si="165"/>
        <v/>
      </c>
      <c r="AM897" s="10" t="str">
        <f t="shared" si="165"/>
        <v/>
      </c>
      <c r="AN897" s="10" t="str">
        <f t="shared" si="165"/>
        <v/>
      </c>
      <c r="AO897" s="32" t="str">
        <f t="shared" si="165"/>
        <v/>
      </c>
      <c r="AU897" s="13" t="str">
        <f>IF($F897="", "", IF(COUNTIF('Intro &amp; Setup'!$T$17:$Y$26, $F897)&gt;0, "", "X"))</f>
        <v/>
      </c>
      <c r="AW897" s="39" t="str">
        <f>IF(K897="", "", IF(COUNTIF('Intro &amp; Setup'!$AP$17:$AS$31, K897)&gt;0, "", "X"))</f>
        <v/>
      </c>
      <c r="AX897" s="1" t="str">
        <f>IF(L897="", "", IF(COUNTIF('Intro &amp; Setup'!$AP$17:$AS$31, L897)&gt;0, "", "X"))</f>
        <v/>
      </c>
      <c r="AY897" s="1" t="str">
        <f>IF(M897="", "", IF(COUNTIF('Intro &amp; Setup'!$AP$17:$AS$31, M897)&gt;0, "", "X"))</f>
        <v/>
      </c>
      <c r="AZ897" s="40" t="str">
        <f>IF(N897="", "", IF(COUNTIF('Intro &amp; Setup'!$AP$17:$AS$31, N897)&gt;0, "", "X"))</f>
        <v/>
      </c>
      <c r="BB897" s="55" t="str">
        <f t="shared" si="164"/>
        <v/>
      </c>
      <c r="BC897" s="56" t="str">
        <f t="shared" si="164"/>
        <v/>
      </c>
      <c r="BE897" s="13" t="str">
        <f t="shared" si="160"/>
        <v/>
      </c>
      <c r="BG897" s="13" t="str">
        <f t="shared" si="161"/>
        <v/>
      </c>
    </row>
    <row r="898" spans="1:59" x14ac:dyDescent="0.25">
      <c r="A898" s="2"/>
      <c r="B898" s="72"/>
      <c r="C898" s="73"/>
      <c r="D898" s="74"/>
      <c r="E898" s="74"/>
      <c r="F898" s="75"/>
      <c r="G898" s="74"/>
      <c r="H898" s="76"/>
      <c r="I898" s="74"/>
      <c r="J898" s="77"/>
      <c r="K898" s="72"/>
      <c r="L898" s="75"/>
      <c r="M898" s="75"/>
      <c r="N898" s="78"/>
      <c r="O898" s="79"/>
      <c r="P898" s="2"/>
      <c r="Q898" s="13" t="str">
        <f t="shared" si="154"/>
        <v/>
      </c>
      <c r="R898" s="2"/>
      <c r="T898" s="13" t="str">
        <f t="shared" si="155"/>
        <v/>
      </c>
      <c r="V898" s="13" t="str">
        <f t="shared" si="156"/>
        <v/>
      </c>
      <c r="W898" s="24" t="str">
        <f t="shared" si="157"/>
        <v/>
      </c>
      <c r="Y898" s="46" t="str">
        <f t="shared" si="158"/>
        <v/>
      </c>
      <c r="AA898" s="31" t="str">
        <f t="shared" si="165"/>
        <v/>
      </c>
      <c r="AB898" s="10" t="str">
        <f t="shared" si="165"/>
        <v/>
      </c>
      <c r="AC898" s="10" t="str">
        <f t="shared" si="165"/>
        <v/>
      </c>
      <c r="AD898" s="10" t="str">
        <f t="shared" si="165"/>
        <v/>
      </c>
      <c r="AE898" s="10" t="str">
        <f t="shared" si="165"/>
        <v/>
      </c>
      <c r="AF898" s="10" t="str">
        <f t="shared" si="165"/>
        <v/>
      </c>
      <c r="AG898" s="10" t="str">
        <f t="shared" si="165"/>
        <v/>
      </c>
      <c r="AH898" s="10" t="str">
        <f t="shared" si="165"/>
        <v/>
      </c>
      <c r="AI898" s="10" t="str">
        <f t="shared" si="165"/>
        <v/>
      </c>
      <c r="AJ898" s="10" t="str">
        <f t="shared" si="165"/>
        <v/>
      </c>
      <c r="AK898" s="10" t="str">
        <f t="shared" si="165"/>
        <v/>
      </c>
      <c r="AL898" s="10" t="str">
        <f t="shared" si="165"/>
        <v/>
      </c>
      <c r="AM898" s="10" t="str">
        <f t="shared" si="165"/>
        <v/>
      </c>
      <c r="AN898" s="10" t="str">
        <f t="shared" si="165"/>
        <v/>
      </c>
      <c r="AO898" s="32" t="str">
        <f t="shared" si="165"/>
        <v/>
      </c>
      <c r="AU898" s="13" t="str">
        <f>IF($F898="", "", IF(COUNTIF('Intro &amp; Setup'!$T$17:$Y$26, $F898)&gt;0, "", "X"))</f>
        <v/>
      </c>
      <c r="AW898" s="39" t="str">
        <f>IF(K898="", "", IF(COUNTIF('Intro &amp; Setup'!$AP$17:$AS$31, K898)&gt;0, "", "X"))</f>
        <v/>
      </c>
      <c r="AX898" s="1" t="str">
        <f>IF(L898="", "", IF(COUNTIF('Intro &amp; Setup'!$AP$17:$AS$31, L898)&gt;0, "", "X"))</f>
        <v/>
      </c>
      <c r="AY898" s="1" t="str">
        <f>IF(M898="", "", IF(COUNTIF('Intro &amp; Setup'!$AP$17:$AS$31, M898)&gt;0, "", "X"))</f>
        <v/>
      </c>
      <c r="AZ898" s="40" t="str">
        <f>IF(N898="", "", IF(COUNTIF('Intro &amp; Setup'!$AP$17:$AS$31, N898)&gt;0, "", "X"))</f>
        <v/>
      </c>
      <c r="BB898" s="55" t="str">
        <f t="shared" si="164"/>
        <v/>
      </c>
      <c r="BC898" s="56" t="str">
        <f t="shared" si="164"/>
        <v/>
      </c>
      <c r="BE898" s="13" t="str">
        <f t="shared" si="160"/>
        <v/>
      </c>
      <c r="BG898" s="13" t="str">
        <f t="shared" si="161"/>
        <v/>
      </c>
    </row>
    <row r="899" spans="1:59" x14ac:dyDescent="0.25">
      <c r="A899" s="2"/>
      <c r="B899" s="72"/>
      <c r="C899" s="73"/>
      <c r="D899" s="74"/>
      <c r="E899" s="74"/>
      <c r="F899" s="75"/>
      <c r="G899" s="74"/>
      <c r="H899" s="76"/>
      <c r="I899" s="74"/>
      <c r="J899" s="77"/>
      <c r="K899" s="72"/>
      <c r="L899" s="75"/>
      <c r="M899" s="75"/>
      <c r="N899" s="78"/>
      <c r="O899" s="79"/>
      <c r="P899" s="2"/>
      <c r="Q899" s="13" t="str">
        <f t="shared" si="154"/>
        <v/>
      </c>
      <c r="R899" s="2"/>
      <c r="T899" s="13" t="str">
        <f t="shared" si="155"/>
        <v/>
      </c>
      <c r="V899" s="13" t="str">
        <f t="shared" si="156"/>
        <v/>
      </c>
      <c r="W899" s="24" t="str">
        <f t="shared" si="157"/>
        <v/>
      </c>
      <c r="Y899" s="46" t="str">
        <f t="shared" si="158"/>
        <v/>
      </c>
      <c r="AA899" s="31" t="str">
        <f t="shared" si="165"/>
        <v/>
      </c>
      <c r="AB899" s="10" t="str">
        <f t="shared" si="165"/>
        <v/>
      </c>
      <c r="AC899" s="10" t="str">
        <f t="shared" si="165"/>
        <v/>
      </c>
      <c r="AD899" s="10" t="str">
        <f t="shared" si="165"/>
        <v/>
      </c>
      <c r="AE899" s="10" t="str">
        <f t="shared" si="165"/>
        <v/>
      </c>
      <c r="AF899" s="10" t="str">
        <f t="shared" si="165"/>
        <v/>
      </c>
      <c r="AG899" s="10" t="str">
        <f t="shared" si="165"/>
        <v/>
      </c>
      <c r="AH899" s="10" t="str">
        <f t="shared" si="165"/>
        <v/>
      </c>
      <c r="AI899" s="10" t="str">
        <f t="shared" si="165"/>
        <v/>
      </c>
      <c r="AJ899" s="10" t="str">
        <f t="shared" si="165"/>
        <v/>
      </c>
      <c r="AK899" s="10" t="str">
        <f t="shared" si="165"/>
        <v/>
      </c>
      <c r="AL899" s="10" t="str">
        <f t="shared" si="165"/>
        <v/>
      </c>
      <c r="AM899" s="10" t="str">
        <f t="shared" si="165"/>
        <v/>
      </c>
      <c r="AN899" s="10" t="str">
        <f t="shared" si="165"/>
        <v/>
      </c>
      <c r="AO899" s="32" t="str">
        <f t="shared" si="165"/>
        <v/>
      </c>
      <c r="AU899" s="13" t="str">
        <f>IF($F899="", "", IF(COUNTIF('Intro &amp; Setup'!$T$17:$Y$26, $F899)&gt;0, "", "X"))</f>
        <v/>
      </c>
      <c r="AW899" s="39" t="str">
        <f>IF(K899="", "", IF(COUNTIF('Intro &amp; Setup'!$AP$17:$AS$31, K899)&gt;0, "", "X"))</f>
        <v/>
      </c>
      <c r="AX899" s="1" t="str">
        <f>IF(L899="", "", IF(COUNTIF('Intro &amp; Setup'!$AP$17:$AS$31, L899)&gt;0, "", "X"))</f>
        <v/>
      </c>
      <c r="AY899" s="1" t="str">
        <f>IF(M899="", "", IF(COUNTIF('Intro &amp; Setup'!$AP$17:$AS$31, M899)&gt;0, "", "X"))</f>
        <v/>
      </c>
      <c r="AZ899" s="40" t="str">
        <f>IF(N899="", "", IF(COUNTIF('Intro &amp; Setup'!$AP$17:$AS$31, N899)&gt;0, "", "X"))</f>
        <v/>
      </c>
      <c r="BB899" s="55" t="str">
        <f t="shared" si="164"/>
        <v/>
      </c>
      <c r="BC899" s="56" t="str">
        <f t="shared" si="164"/>
        <v/>
      </c>
      <c r="BE899" s="13" t="str">
        <f t="shared" si="160"/>
        <v/>
      </c>
      <c r="BG899" s="13" t="str">
        <f t="shared" si="161"/>
        <v/>
      </c>
    </row>
    <row r="900" spans="1:59" x14ac:dyDescent="0.25">
      <c r="A900" s="2"/>
      <c r="B900" s="72"/>
      <c r="C900" s="73"/>
      <c r="D900" s="74"/>
      <c r="E900" s="74"/>
      <c r="F900" s="75"/>
      <c r="G900" s="74"/>
      <c r="H900" s="76"/>
      <c r="I900" s="74"/>
      <c r="J900" s="77"/>
      <c r="K900" s="72"/>
      <c r="L900" s="75"/>
      <c r="M900" s="75"/>
      <c r="N900" s="78"/>
      <c r="O900" s="79"/>
      <c r="P900" s="2"/>
      <c r="Q900" s="13" t="str">
        <f t="shared" si="154"/>
        <v/>
      </c>
      <c r="R900" s="2"/>
      <c r="T900" s="13" t="str">
        <f t="shared" si="155"/>
        <v/>
      </c>
      <c r="V900" s="13" t="str">
        <f t="shared" si="156"/>
        <v/>
      </c>
      <c r="W900" s="24" t="str">
        <f t="shared" si="157"/>
        <v/>
      </c>
      <c r="Y900" s="46" t="str">
        <f t="shared" si="158"/>
        <v/>
      </c>
      <c r="AA900" s="31" t="str">
        <f t="shared" si="165"/>
        <v/>
      </c>
      <c r="AB900" s="10" t="str">
        <f t="shared" si="165"/>
        <v/>
      </c>
      <c r="AC900" s="10" t="str">
        <f t="shared" si="165"/>
        <v/>
      </c>
      <c r="AD900" s="10" t="str">
        <f t="shared" si="165"/>
        <v/>
      </c>
      <c r="AE900" s="10" t="str">
        <f t="shared" si="165"/>
        <v/>
      </c>
      <c r="AF900" s="10" t="str">
        <f t="shared" si="165"/>
        <v/>
      </c>
      <c r="AG900" s="10" t="str">
        <f t="shared" si="165"/>
        <v/>
      </c>
      <c r="AH900" s="10" t="str">
        <f t="shared" si="165"/>
        <v/>
      </c>
      <c r="AI900" s="10" t="str">
        <f t="shared" si="165"/>
        <v/>
      </c>
      <c r="AJ900" s="10" t="str">
        <f t="shared" si="165"/>
        <v/>
      </c>
      <c r="AK900" s="10" t="str">
        <f t="shared" si="165"/>
        <v/>
      </c>
      <c r="AL900" s="10" t="str">
        <f t="shared" si="165"/>
        <v/>
      </c>
      <c r="AM900" s="10" t="str">
        <f t="shared" si="165"/>
        <v/>
      </c>
      <c r="AN900" s="10" t="str">
        <f t="shared" si="165"/>
        <v/>
      </c>
      <c r="AO900" s="32" t="str">
        <f t="shared" si="165"/>
        <v/>
      </c>
      <c r="AU900" s="13" t="str">
        <f>IF($F900="", "", IF(COUNTIF('Intro &amp; Setup'!$T$17:$Y$26, $F900)&gt;0, "", "X"))</f>
        <v/>
      </c>
      <c r="AW900" s="39" t="str">
        <f>IF(K900="", "", IF(COUNTIF('Intro &amp; Setup'!$AP$17:$AS$31, K900)&gt;0, "", "X"))</f>
        <v/>
      </c>
      <c r="AX900" s="1" t="str">
        <f>IF(L900="", "", IF(COUNTIF('Intro &amp; Setup'!$AP$17:$AS$31, L900)&gt;0, "", "X"))</f>
        <v/>
      </c>
      <c r="AY900" s="1" t="str">
        <f>IF(M900="", "", IF(COUNTIF('Intro &amp; Setup'!$AP$17:$AS$31, M900)&gt;0, "", "X"))</f>
        <v/>
      </c>
      <c r="AZ900" s="40" t="str">
        <f>IF(N900="", "", IF(COUNTIF('Intro &amp; Setup'!$AP$17:$AS$31, N900)&gt;0, "", "X"))</f>
        <v/>
      </c>
      <c r="BB900" s="55" t="str">
        <f t="shared" si="164"/>
        <v/>
      </c>
      <c r="BC900" s="56" t="str">
        <f t="shared" si="164"/>
        <v/>
      </c>
      <c r="BE900" s="13" t="str">
        <f t="shared" si="160"/>
        <v/>
      </c>
      <c r="BG900" s="13" t="str">
        <f t="shared" si="161"/>
        <v/>
      </c>
    </row>
    <row r="901" spans="1:59" x14ac:dyDescent="0.25">
      <c r="A901" s="2"/>
      <c r="B901" s="72"/>
      <c r="C901" s="73"/>
      <c r="D901" s="74"/>
      <c r="E901" s="74"/>
      <c r="F901" s="75"/>
      <c r="G901" s="74"/>
      <c r="H901" s="76"/>
      <c r="I901" s="74"/>
      <c r="J901" s="77"/>
      <c r="K901" s="72"/>
      <c r="L901" s="75"/>
      <c r="M901" s="75"/>
      <c r="N901" s="78"/>
      <c r="O901" s="79"/>
      <c r="P901" s="2"/>
      <c r="Q901" s="13" t="str">
        <f t="shared" si="154"/>
        <v/>
      </c>
      <c r="R901" s="2"/>
      <c r="T901" s="13" t="str">
        <f t="shared" si="155"/>
        <v/>
      </c>
      <c r="V901" s="13" t="str">
        <f t="shared" si="156"/>
        <v/>
      </c>
      <c r="W901" s="24" t="str">
        <f t="shared" si="157"/>
        <v/>
      </c>
      <c r="Y901" s="46" t="str">
        <f t="shared" si="158"/>
        <v/>
      </c>
      <c r="AA901" s="31" t="str">
        <f t="shared" si="165"/>
        <v/>
      </c>
      <c r="AB901" s="10" t="str">
        <f t="shared" si="165"/>
        <v/>
      </c>
      <c r="AC901" s="10" t="str">
        <f t="shared" si="165"/>
        <v/>
      </c>
      <c r="AD901" s="10" t="str">
        <f t="shared" si="165"/>
        <v/>
      </c>
      <c r="AE901" s="10" t="str">
        <f t="shared" si="165"/>
        <v/>
      </c>
      <c r="AF901" s="10" t="str">
        <f t="shared" si="165"/>
        <v/>
      </c>
      <c r="AG901" s="10" t="str">
        <f t="shared" si="165"/>
        <v/>
      </c>
      <c r="AH901" s="10" t="str">
        <f t="shared" si="165"/>
        <v/>
      </c>
      <c r="AI901" s="10" t="str">
        <f t="shared" si="165"/>
        <v/>
      </c>
      <c r="AJ901" s="10" t="str">
        <f t="shared" si="165"/>
        <v/>
      </c>
      <c r="AK901" s="10" t="str">
        <f t="shared" si="165"/>
        <v/>
      </c>
      <c r="AL901" s="10" t="str">
        <f t="shared" si="165"/>
        <v/>
      </c>
      <c r="AM901" s="10" t="str">
        <f t="shared" si="165"/>
        <v/>
      </c>
      <c r="AN901" s="10" t="str">
        <f t="shared" si="165"/>
        <v/>
      </c>
      <c r="AO901" s="32" t="str">
        <f t="shared" si="165"/>
        <v/>
      </c>
      <c r="AU901" s="13" t="str">
        <f>IF($F901="", "", IF(COUNTIF('Intro &amp; Setup'!$T$17:$Y$26, $F901)&gt;0, "", "X"))</f>
        <v/>
      </c>
      <c r="AW901" s="39" t="str">
        <f>IF(K901="", "", IF(COUNTIF('Intro &amp; Setup'!$AP$17:$AS$31, K901)&gt;0, "", "X"))</f>
        <v/>
      </c>
      <c r="AX901" s="1" t="str">
        <f>IF(L901="", "", IF(COUNTIF('Intro &amp; Setup'!$AP$17:$AS$31, L901)&gt;0, "", "X"))</f>
        <v/>
      </c>
      <c r="AY901" s="1" t="str">
        <f>IF(M901="", "", IF(COUNTIF('Intro &amp; Setup'!$AP$17:$AS$31, M901)&gt;0, "", "X"))</f>
        <v/>
      </c>
      <c r="AZ901" s="40" t="str">
        <f>IF(N901="", "", IF(COUNTIF('Intro &amp; Setup'!$AP$17:$AS$31, N901)&gt;0, "", "X"))</f>
        <v/>
      </c>
      <c r="BB901" s="55" t="str">
        <f t="shared" si="164"/>
        <v/>
      </c>
      <c r="BC901" s="56" t="str">
        <f t="shared" si="164"/>
        <v/>
      </c>
      <c r="BE901" s="13" t="str">
        <f t="shared" si="160"/>
        <v/>
      </c>
      <c r="BG901" s="13" t="str">
        <f t="shared" si="161"/>
        <v/>
      </c>
    </row>
    <row r="902" spans="1:59" x14ac:dyDescent="0.25">
      <c r="A902" s="2"/>
      <c r="B902" s="72"/>
      <c r="C902" s="73"/>
      <c r="D902" s="74"/>
      <c r="E902" s="74"/>
      <c r="F902" s="75"/>
      <c r="G902" s="74"/>
      <c r="H902" s="76"/>
      <c r="I902" s="74"/>
      <c r="J902" s="77"/>
      <c r="K902" s="72"/>
      <c r="L902" s="75"/>
      <c r="M902" s="75"/>
      <c r="N902" s="78"/>
      <c r="O902" s="79"/>
      <c r="P902" s="2"/>
      <c r="Q902" s="13" t="str">
        <f t="shared" si="154"/>
        <v/>
      </c>
      <c r="R902" s="2"/>
      <c r="T902" s="13" t="str">
        <f t="shared" si="155"/>
        <v/>
      </c>
      <c r="V902" s="13" t="str">
        <f t="shared" si="156"/>
        <v/>
      </c>
      <c r="W902" s="24" t="str">
        <f t="shared" si="157"/>
        <v/>
      </c>
      <c r="Y902" s="46" t="str">
        <f t="shared" si="158"/>
        <v/>
      </c>
      <c r="AA902" s="31" t="str">
        <f t="shared" si="165"/>
        <v/>
      </c>
      <c r="AB902" s="10" t="str">
        <f t="shared" si="165"/>
        <v/>
      </c>
      <c r="AC902" s="10" t="str">
        <f t="shared" si="165"/>
        <v/>
      </c>
      <c r="AD902" s="10" t="str">
        <f t="shared" si="165"/>
        <v/>
      </c>
      <c r="AE902" s="10" t="str">
        <f t="shared" si="165"/>
        <v/>
      </c>
      <c r="AF902" s="10" t="str">
        <f t="shared" si="165"/>
        <v/>
      </c>
      <c r="AG902" s="10" t="str">
        <f t="shared" si="165"/>
        <v/>
      </c>
      <c r="AH902" s="10" t="str">
        <f t="shared" si="165"/>
        <v/>
      </c>
      <c r="AI902" s="10" t="str">
        <f t="shared" si="165"/>
        <v/>
      </c>
      <c r="AJ902" s="10" t="str">
        <f t="shared" si="165"/>
        <v/>
      </c>
      <c r="AK902" s="10" t="str">
        <f t="shared" si="165"/>
        <v/>
      </c>
      <c r="AL902" s="10" t="str">
        <f t="shared" si="165"/>
        <v/>
      </c>
      <c r="AM902" s="10" t="str">
        <f t="shared" si="165"/>
        <v/>
      </c>
      <c r="AN902" s="10" t="str">
        <f t="shared" si="165"/>
        <v/>
      </c>
      <c r="AO902" s="32" t="str">
        <f t="shared" si="165"/>
        <v/>
      </c>
      <c r="AU902" s="13" t="str">
        <f>IF($F902="", "", IF(COUNTIF('Intro &amp; Setup'!$T$17:$Y$26, $F902)&gt;0, "", "X"))</f>
        <v/>
      </c>
      <c r="AW902" s="39" t="str">
        <f>IF(K902="", "", IF(COUNTIF('Intro &amp; Setup'!$AP$17:$AS$31, K902)&gt;0, "", "X"))</f>
        <v/>
      </c>
      <c r="AX902" s="1" t="str">
        <f>IF(L902="", "", IF(COUNTIF('Intro &amp; Setup'!$AP$17:$AS$31, L902)&gt;0, "", "X"))</f>
        <v/>
      </c>
      <c r="AY902" s="1" t="str">
        <f>IF(M902="", "", IF(COUNTIF('Intro &amp; Setup'!$AP$17:$AS$31, M902)&gt;0, "", "X"))</f>
        <v/>
      </c>
      <c r="AZ902" s="40" t="str">
        <f>IF(N902="", "", IF(COUNTIF('Intro &amp; Setup'!$AP$17:$AS$31, N902)&gt;0, "", "X"))</f>
        <v/>
      </c>
      <c r="BB902" s="55" t="str">
        <f t="shared" si="164"/>
        <v/>
      </c>
      <c r="BC902" s="56" t="str">
        <f t="shared" si="164"/>
        <v/>
      </c>
      <c r="BE902" s="13" t="str">
        <f t="shared" si="160"/>
        <v/>
      </c>
      <c r="BG902" s="13" t="str">
        <f t="shared" si="161"/>
        <v/>
      </c>
    </row>
    <row r="903" spans="1:59" x14ac:dyDescent="0.25">
      <c r="A903" s="2"/>
      <c r="B903" s="72"/>
      <c r="C903" s="73"/>
      <c r="D903" s="74"/>
      <c r="E903" s="74"/>
      <c r="F903" s="75"/>
      <c r="G903" s="74"/>
      <c r="H903" s="76"/>
      <c r="I903" s="74"/>
      <c r="J903" s="77"/>
      <c r="K903" s="72"/>
      <c r="L903" s="75"/>
      <c r="M903" s="75"/>
      <c r="N903" s="78"/>
      <c r="O903" s="79"/>
      <c r="P903" s="2"/>
      <c r="Q903" s="13" t="str">
        <f t="shared" si="154"/>
        <v/>
      </c>
      <c r="R903" s="2"/>
      <c r="T903" s="13" t="str">
        <f t="shared" si="155"/>
        <v/>
      </c>
      <c r="V903" s="13" t="str">
        <f t="shared" si="156"/>
        <v/>
      </c>
      <c r="W903" s="24" t="str">
        <f t="shared" si="157"/>
        <v/>
      </c>
      <c r="Y903" s="46" t="str">
        <f t="shared" si="158"/>
        <v/>
      </c>
      <c r="AA903" s="31" t="str">
        <f t="shared" si="165"/>
        <v/>
      </c>
      <c r="AB903" s="10" t="str">
        <f t="shared" si="165"/>
        <v/>
      </c>
      <c r="AC903" s="10" t="str">
        <f t="shared" si="165"/>
        <v/>
      </c>
      <c r="AD903" s="10" t="str">
        <f t="shared" si="165"/>
        <v/>
      </c>
      <c r="AE903" s="10" t="str">
        <f t="shared" si="165"/>
        <v/>
      </c>
      <c r="AF903" s="10" t="str">
        <f t="shared" si="165"/>
        <v/>
      </c>
      <c r="AG903" s="10" t="str">
        <f t="shared" si="165"/>
        <v/>
      </c>
      <c r="AH903" s="10" t="str">
        <f t="shared" si="165"/>
        <v/>
      </c>
      <c r="AI903" s="10" t="str">
        <f t="shared" si="165"/>
        <v/>
      </c>
      <c r="AJ903" s="10" t="str">
        <f t="shared" si="165"/>
        <v/>
      </c>
      <c r="AK903" s="10" t="str">
        <f t="shared" si="165"/>
        <v/>
      </c>
      <c r="AL903" s="10" t="str">
        <f t="shared" si="165"/>
        <v/>
      </c>
      <c r="AM903" s="10" t="str">
        <f t="shared" si="165"/>
        <v/>
      </c>
      <c r="AN903" s="10" t="str">
        <f t="shared" si="165"/>
        <v/>
      </c>
      <c r="AO903" s="32" t="str">
        <f t="shared" si="165"/>
        <v/>
      </c>
      <c r="AU903" s="13" t="str">
        <f>IF($F903="", "", IF(COUNTIF('Intro &amp; Setup'!$T$17:$Y$26, $F903)&gt;0, "", "X"))</f>
        <v/>
      </c>
      <c r="AW903" s="39" t="str">
        <f>IF(K903="", "", IF(COUNTIF('Intro &amp; Setup'!$AP$17:$AS$31, K903)&gt;0, "", "X"))</f>
        <v/>
      </c>
      <c r="AX903" s="1" t="str">
        <f>IF(L903="", "", IF(COUNTIF('Intro &amp; Setup'!$AP$17:$AS$31, L903)&gt;0, "", "X"))</f>
        <v/>
      </c>
      <c r="AY903" s="1" t="str">
        <f>IF(M903="", "", IF(COUNTIF('Intro &amp; Setup'!$AP$17:$AS$31, M903)&gt;0, "", "X"))</f>
        <v/>
      </c>
      <c r="AZ903" s="40" t="str">
        <f>IF(N903="", "", IF(COUNTIF('Intro &amp; Setup'!$AP$17:$AS$31, N903)&gt;0, "", "X"))</f>
        <v/>
      </c>
      <c r="BB903" s="55" t="str">
        <f t="shared" si="164"/>
        <v/>
      </c>
      <c r="BC903" s="56" t="str">
        <f t="shared" si="164"/>
        <v/>
      </c>
      <c r="BE903" s="13" t="str">
        <f t="shared" si="160"/>
        <v/>
      </c>
      <c r="BG903" s="13" t="str">
        <f t="shared" si="161"/>
        <v/>
      </c>
    </row>
    <row r="904" spans="1:59" x14ac:dyDescent="0.25">
      <c r="A904" s="2"/>
      <c r="B904" s="72"/>
      <c r="C904" s="73"/>
      <c r="D904" s="74"/>
      <c r="E904" s="74"/>
      <c r="F904" s="75"/>
      <c r="G904" s="74"/>
      <c r="H904" s="76"/>
      <c r="I904" s="74"/>
      <c r="J904" s="77"/>
      <c r="K904" s="72"/>
      <c r="L904" s="75"/>
      <c r="M904" s="75"/>
      <c r="N904" s="78"/>
      <c r="O904" s="79"/>
      <c r="P904" s="2"/>
      <c r="Q904" s="13" t="str">
        <f t="shared" si="154"/>
        <v/>
      </c>
      <c r="R904" s="2"/>
      <c r="T904" s="13" t="str">
        <f t="shared" si="155"/>
        <v/>
      </c>
      <c r="V904" s="13" t="str">
        <f t="shared" si="156"/>
        <v/>
      </c>
      <c r="W904" s="24" t="str">
        <f t="shared" si="157"/>
        <v/>
      </c>
      <c r="Y904" s="46" t="str">
        <f t="shared" si="158"/>
        <v/>
      </c>
      <c r="AA904" s="31" t="str">
        <f t="shared" si="165"/>
        <v/>
      </c>
      <c r="AB904" s="10" t="str">
        <f t="shared" si="165"/>
        <v/>
      </c>
      <c r="AC904" s="10" t="str">
        <f t="shared" si="165"/>
        <v/>
      </c>
      <c r="AD904" s="10" t="str">
        <f t="shared" si="165"/>
        <v/>
      </c>
      <c r="AE904" s="10" t="str">
        <f t="shared" si="165"/>
        <v/>
      </c>
      <c r="AF904" s="10" t="str">
        <f t="shared" si="165"/>
        <v/>
      </c>
      <c r="AG904" s="10" t="str">
        <f t="shared" si="165"/>
        <v/>
      </c>
      <c r="AH904" s="10" t="str">
        <f t="shared" si="165"/>
        <v/>
      </c>
      <c r="AI904" s="10" t="str">
        <f t="shared" si="165"/>
        <v/>
      </c>
      <c r="AJ904" s="10" t="str">
        <f t="shared" si="165"/>
        <v/>
      </c>
      <c r="AK904" s="10" t="str">
        <f t="shared" si="165"/>
        <v/>
      </c>
      <c r="AL904" s="10" t="str">
        <f t="shared" si="165"/>
        <v/>
      </c>
      <c r="AM904" s="10" t="str">
        <f t="shared" si="165"/>
        <v/>
      </c>
      <c r="AN904" s="10" t="str">
        <f t="shared" si="165"/>
        <v/>
      </c>
      <c r="AO904" s="32" t="str">
        <f t="shared" si="165"/>
        <v/>
      </c>
      <c r="AU904" s="13" t="str">
        <f>IF($F904="", "", IF(COUNTIF('Intro &amp; Setup'!$T$17:$Y$26, $F904)&gt;0, "", "X"))</f>
        <v/>
      </c>
      <c r="AW904" s="39" t="str">
        <f>IF(K904="", "", IF(COUNTIF('Intro &amp; Setup'!$AP$17:$AS$31, K904)&gt;0, "", "X"))</f>
        <v/>
      </c>
      <c r="AX904" s="1" t="str">
        <f>IF(L904="", "", IF(COUNTIF('Intro &amp; Setup'!$AP$17:$AS$31, L904)&gt;0, "", "X"))</f>
        <v/>
      </c>
      <c r="AY904" s="1" t="str">
        <f>IF(M904="", "", IF(COUNTIF('Intro &amp; Setup'!$AP$17:$AS$31, M904)&gt;0, "", "X"))</f>
        <v/>
      </c>
      <c r="AZ904" s="40" t="str">
        <f>IF(N904="", "", IF(COUNTIF('Intro &amp; Setup'!$AP$17:$AS$31, N904)&gt;0, "", "X"))</f>
        <v/>
      </c>
      <c r="BB904" s="55" t="str">
        <f t="shared" si="164"/>
        <v/>
      </c>
      <c r="BC904" s="56" t="str">
        <f t="shared" si="164"/>
        <v/>
      </c>
      <c r="BE904" s="13" t="str">
        <f t="shared" si="160"/>
        <v/>
      </c>
      <c r="BG904" s="13" t="str">
        <f t="shared" si="161"/>
        <v/>
      </c>
    </row>
    <row r="905" spans="1:59" x14ac:dyDescent="0.25">
      <c r="A905" s="2"/>
      <c r="B905" s="72"/>
      <c r="C905" s="73"/>
      <c r="D905" s="74"/>
      <c r="E905" s="74"/>
      <c r="F905" s="75"/>
      <c r="G905" s="74"/>
      <c r="H905" s="76"/>
      <c r="I905" s="74"/>
      <c r="J905" s="77"/>
      <c r="K905" s="72"/>
      <c r="L905" s="75"/>
      <c r="M905" s="75"/>
      <c r="N905" s="78"/>
      <c r="O905" s="79"/>
      <c r="P905" s="2"/>
      <c r="Q905" s="13" t="str">
        <f t="shared" si="154"/>
        <v/>
      </c>
      <c r="R905" s="2"/>
      <c r="T905" s="13" t="str">
        <f t="shared" si="155"/>
        <v/>
      </c>
      <c r="V905" s="13" t="str">
        <f t="shared" si="156"/>
        <v/>
      </c>
      <c r="W905" s="24" t="str">
        <f t="shared" si="157"/>
        <v/>
      </c>
      <c r="Y905" s="46" t="str">
        <f t="shared" si="158"/>
        <v/>
      </c>
      <c r="AA905" s="31" t="str">
        <f t="shared" si="165"/>
        <v/>
      </c>
      <c r="AB905" s="10" t="str">
        <f t="shared" si="165"/>
        <v/>
      </c>
      <c r="AC905" s="10" t="str">
        <f t="shared" si="165"/>
        <v/>
      </c>
      <c r="AD905" s="10" t="str">
        <f t="shared" si="165"/>
        <v/>
      </c>
      <c r="AE905" s="10" t="str">
        <f t="shared" si="165"/>
        <v/>
      </c>
      <c r="AF905" s="10" t="str">
        <f t="shared" si="165"/>
        <v/>
      </c>
      <c r="AG905" s="10" t="str">
        <f t="shared" si="165"/>
        <v/>
      </c>
      <c r="AH905" s="10" t="str">
        <f t="shared" si="165"/>
        <v/>
      </c>
      <c r="AI905" s="10" t="str">
        <f t="shared" si="165"/>
        <v/>
      </c>
      <c r="AJ905" s="10" t="str">
        <f t="shared" si="165"/>
        <v/>
      </c>
      <c r="AK905" s="10" t="str">
        <f t="shared" si="165"/>
        <v/>
      </c>
      <c r="AL905" s="10" t="str">
        <f t="shared" si="165"/>
        <v/>
      </c>
      <c r="AM905" s="10" t="str">
        <f t="shared" si="165"/>
        <v/>
      </c>
      <c r="AN905" s="10" t="str">
        <f t="shared" si="165"/>
        <v/>
      </c>
      <c r="AO905" s="32" t="str">
        <f t="shared" si="165"/>
        <v/>
      </c>
      <c r="AU905" s="13" t="str">
        <f>IF($F905="", "", IF(COUNTIF('Intro &amp; Setup'!$T$17:$Y$26, $F905)&gt;0, "", "X"))</f>
        <v/>
      </c>
      <c r="AW905" s="39" t="str">
        <f>IF(K905="", "", IF(COUNTIF('Intro &amp; Setup'!$AP$17:$AS$31, K905)&gt;0, "", "X"))</f>
        <v/>
      </c>
      <c r="AX905" s="1" t="str">
        <f>IF(L905="", "", IF(COUNTIF('Intro &amp; Setup'!$AP$17:$AS$31, L905)&gt;0, "", "X"))</f>
        <v/>
      </c>
      <c r="AY905" s="1" t="str">
        <f>IF(M905="", "", IF(COUNTIF('Intro &amp; Setup'!$AP$17:$AS$31, M905)&gt;0, "", "X"))</f>
        <v/>
      </c>
      <c r="AZ905" s="40" t="str">
        <f>IF(N905="", "", IF(COUNTIF('Intro &amp; Setup'!$AP$17:$AS$31, N905)&gt;0, "", "X"))</f>
        <v/>
      </c>
      <c r="BB905" s="55" t="str">
        <f t="shared" si="164"/>
        <v/>
      </c>
      <c r="BC905" s="56" t="str">
        <f t="shared" si="164"/>
        <v/>
      </c>
      <c r="BE905" s="13" t="str">
        <f t="shared" si="160"/>
        <v/>
      </c>
      <c r="BG905" s="13" t="str">
        <f t="shared" si="161"/>
        <v/>
      </c>
    </row>
    <row r="906" spans="1:59" x14ac:dyDescent="0.25">
      <c r="A906" s="2"/>
      <c r="B906" s="72"/>
      <c r="C906" s="73"/>
      <c r="D906" s="74"/>
      <c r="E906" s="74"/>
      <c r="F906" s="75"/>
      <c r="G906" s="74"/>
      <c r="H906" s="76"/>
      <c r="I906" s="74"/>
      <c r="J906" s="77"/>
      <c r="K906" s="72"/>
      <c r="L906" s="75"/>
      <c r="M906" s="75"/>
      <c r="N906" s="78"/>
      <c r="O906" s="79"/>
      <c r="P906" s="2"/>
      <c r="Q906" s="13" t="str">
        <f t="shared" si="154"/>
        <v/>
      </c>
      <c r="R906" s="2"/>
      <c r="T906" s="13" t="str">
        <f t="shared" si="155"/>
        <v/>
      </c>
      <c r="V906" s="13" t="str">
        <f t="shared" si="156"/>
        <v/>
      </c>
      <c r="W906" s="24" t="str">
        <f t="shared" si="157"/>
        <v/>
      </c>
      <c r="Y906" s="46" t="str">
        <f t="shared" si="158"/>
        <v/>
      </c>
      <c r="AA906" s="31" t="str">
        <f t="shared" si="165"/>
        <v/>
      </c>
      <c r="AB906" s="10" t="str">
        <f t="shared" si="165"/>
        <v/>
      </c>
      <c r="AC906" s="10" t="str">
        <f t="shared" si="165"/>
        <v/>
      </c>
      <c r="AD906" s="10" t="str">
        <f t="shared" si="165"/>
        <v/>
      </c>
      <c r="AE906" s="10" t="str">
        <f t="shared" si="165"/>
        <v/>
      </c>
      <c r="AF906" s="10" t="str">
        <f t="shared" si="165"/>
        <v/>
      </c>
      <c r="AG906" s="10" t="str">
        <f t="shared" si="165"/>
        <v/>
      </c>
      <c r="AH906" s="10" t="str">
        <f t="shared" si="165"/>
        <v/>
      </c>
      <c r="AI906" s="10" t="str">
        <f t="shared" si="165"/>
        <v/>
      </c>
      <c r="AJ906" s="10" t="str">
        <f t="shared" si="165"/>
        <v/>
      </c>
      <c r="AK906" s="10" t="str">
        <f t="shared" si="165"/>
        <v/>
      </c>
      <c r="AL906" s="10" t="str">
        <f t="shared" si="165"/>
        <v/>
      </c>
      <c r="AM906" s="10" t="str">
        <f t="shared" si="165"/>
        <v/>
      </c>
      <c r="AN906" s="10" t="str">
        <f t="shared" si="165"/>
        <v/>
      </c>
      <c r="AO906" s="32" t="str">
        <f t="shared" si="165"/>
        <v/>
      </c>
      <c r="AU906" s="13" t="str">
        <f>IF($F906="", "", IF(COUNTIF('Intro &amp; Setup'!$T$17:$Y$26, $F906)&gt;0, "", "X"))</f>
        <v/>
      </c>
      <c r="AW906" s="39" t="str">
        <f>IF(K906="", "", IF(COUNTIF('Intro &amp; Setup'!$AP$17:$AS$31, K906)&gt;0, "", "X"))</f>
        <v/>
      </c>
      <c r="AX906" s="1" t="str">
        <f>IF(L906="", "", IF(COUNTIF('Intro &amp; Setup'!$AP$17:$AS$31, L906)&gt;0, "", "X"))</f>
        <v/>
      </c>
      <c r="AY906" s="1" t="str">
        <f>IF(M906="", "", IF(COUNTIF('Intro &amp; Setup'!$AP$17:$AS$31, M906)&gt;0, "", "X"))</f>
        <v/>
      </c>
      <c r="AZ906" s="40" t="str">
        <f>IF(N906="", "", IF(COUNTIF('Intro &amp; Setup'!$AP$17:$AS$31, N906)&gt;0, "", "X"))</f>
        <v/>
      </c>
      <c r="BB906" s="55" t="str">
        <f t="shared" si="164"/>
        <v/>
      </c>
      <c r="BC906" s="56" t="str">
        <f t="shared" si="164"/>
        <v/>
      </c>
      <c r="BE906" s="13" t="str">
        <f t="shared" si="160"/>
        <v/>
      </c>
      <c r="BG906" s="13" t="str">
        <f t="shared" si="161"/>
        <v/>
      </c>
    </row>
    <row r="907" spans="1:59" x14ac:dyDescent="0.25">
      <c r="A907" s="2"/>
      <c r="B907" s="72"/>
      <c r="C907" s="73"/>
      <c r="D907" s="74"/>
      <c r="E907" s="74"/>
      <c r="F907" s="75"/>
      <c r="G907" s="74"/>
      <c r="H907" s="76"/>
      <c r="I907" s="74"/>
      <c r="J907" s="77"/>
      <c r="K907" s="72"/>
      <c r="L907" s="75"/>
      <c r="M907" s="75"/>
      <c r="N907" s="78"/>
      <c r="O907" s="79"/>
      <c r="P907" s="2"/>
      <c r="Q907" s="13" t="str">
        <f t="shared" si="154"/>
        <v/>
      </c>
      <c r="R907" s="2"/>
      <c r="T907" s="13" t="str">
        <f t="shared" si="155"/>
        <v/>
      </c>
      <c r="V907" s="13" t="str">
        <f t="shared" si="156"/>
        <v/>
      </c>
      <c r="W907" s="24" t="str">
        <f t="shared" si="157"/>
        <v/>
      </c>
      <c r="Y907" s="46" t="str">
        <f t="shared" si="158"/>
        <v/>
      </c>
      <c r="AA907" s="31" t="str">
        <f t="shared" si="165"/>
        <v/>
      </c>
      <c r="AB907" s="10" t="str">
        <f t="shared" si="165"/>
        <v/>
      </c>
      <c r="AC907" s="10" t="str">
        <f t="shared" si="165"/>
        <v/>
      </c>
      <c r="AD907" s="10" t="str">
        <f t="shared" si="165"/>
        <v/>
      </c>
      <c r="AE907" s="10" t="str">
        <f t="shared" si="165"/>
        <v/>
      </c>
      <c r="AF907" s="10" t="str">
        <f t="shared" si="165"/>
        <v/>
      </c>
      <c r="AG907" s="10" t="str">
        <f t="shared" si="165"/>
        <v/>
      </c>
      <c r="AH907" s="10" t="str">
        <f t="shared" si="165"/>
        <v/>
      </c>
      <c r="AI907" s="10" t="str">
        <f t="shared" si="165"/>
        <v/>
      </c>
      <c r="AJ907" s="10" t="str">
        <f t="shared" si="165"/>
        <v/>
      </c>
      <c r="AK907" s="10" t="str">
        <f t="shared" si="165"/>
        <v/>
      </c>
      <c r="AL907" s="10" t="str">
        <f t="shared" si="165"/>
        <v/>
      </c>
      <c r="AM907" s="10" t="str">
        <f t="shared" si="165"/>
        <v/>
      </c>
      <c r="AN907" s="10" t="str">
        <f t="shared" si="165"/>
        <v/>
      </c>
      <c r="AO907" s="32" t="str">
        <f t="shared" si="165"/>
        <v/>
      </c>
      <c r="AU907" s="13" t="str">
        <f>IF($F907="", "", IF(COUNTIF('Intro &amp; Setup'!$T$17:$Y$26, $F907)&gt;0, "", "X"))</f>
        <v/>
      </c>
      <c r="AW907" s="39" t="str">
        <f>IF(K907="", "", IF(COUNTIF('Intro &amp; Setup'!$AP$17:$AS$31, K907)&gt;0, "", "X"))</f>
        <v/>
      </c>
      <c r="AX907" s="1" t="str">
        <f>IF(L907="", "", IF(COUNTIF('Intro &amp; Setup'!$AP$17:$AS$31, L907)&gt;0, "", "X"))</f>
        <v/>
      </c>
      <c r="AY907" s="1" t="str">
        <f>IF(M907="", "", IF(COUNTIF('Intro &amp; Setup'!$AP$17:$AS$31, M907)&gt;0, "", "X"))</f>
        <v/>
      </c>
      <c r="AZ907" s="40" t="str">
        <f>IF(N907="", "", IF(COUNTIF('Intro &amp; Setup'!$AP$17:$AS$31, N907)&gt;0, "", "X"))</f>
        <v/>
      </c>
      <c r="BB907" s="55" t="str">
        <f t="shared" si="164"/>
        <v/>
      </c>
      <c r="BC907" s="56" t="str">
        <f t="shared" si="164"/>
        <v/>
      </c>
      <c r="BE907" s="13" t="str">
        <f t="shared" si="160"/>
        <v/>
      </c>
      <c r="BG907" s="13" t="str">
        <f t="shared" si="161"/>
        <v/>
      </c>
    </row>
    <row r="908" spans="1:59" x14ac:dyDescent="0.25">
      <c r="A908" s="2"/>
      <c r="B908" s="72"/>
      <c r="C908" s="73"/>
      <c r="D908" s="74"/>
      <c r="E908" s="74"/>
      <c r="F908" s="75"/>
      <c r="G908" s="74"/>
      <c r="H908" s="76"/>
      <c r="I908" s="74"/>
      <c r="J908" s="77"/>
      <c r="K908" s="72"/>
      <c r="L908" s="75"/>
      <c r="M908" s="75"/>
      <c r="N908" s="78"/>
      <c r="O908" s="79"/>
      <c r="P908" s="2"/>
      <c r="Q908" s="13" t="str">
        <f t="shared" ref="Q908:Q971" si="166">IF($T908="", "", IF($O908="", $T$4, $T$5))</f>
        <v/>
      </c>
      <c r="R908" s="2"/>
      <c r="T908" s="13" t="str">
        <f t="shared" ref="T908:T971" si="167">IF(COUNTIF($B908:$O908, "")=14, "", "X")</f>
        <v/>
      </c>
      <c r="V908" s="13" t="str">
        <f t="shared" ref="V908:V971" si="168">IF($T908="", "", 4-COUNTIF($K908:$N908, ""))</f>
        <v/>
      </c>
      <c r="W908" s="24" t="str">
        <f t="shared" ref="W908:W971" si="169">IFERROR(INDEX($W$3:$W$7, MATCH($V908, $V$3:$V$7, 0)), "")</f>
        <v/>
      </c>
      <c r="Y908" s="46" t="str">
        <f t="shared" ref="Y908:Y971" si="170">IF($T908="", "", $J908*$W908)</f>
        <v/>
      </c>
      <c r="AA908" s="31" t="str">
        <f t="shared" si="165"/>
        <v/>
      </c>
      <c r="AB908" s="10" t="str">
        <f t="shared" si="165"/>
        <v/>
      </c>
      <c r="AC908" s="10" t="str">
        <f t="shared" si="165"/>
        <v/>
      </c>
      <c r="AD908" s="10" t="str">
        <f t="shared" si="165"/>
        <v/>
      </c>
      <c r="AE908" s="10" t="str">
        <f t="shared" si="165"/>
        <v/>
      </c>
      <c r="AF908" s="10" t="str">
        <f t="shared" si="165"/>
        <v/>
      </c>
      <c r="AG908" s="10" t="str">
        <f t="shared" si="165"/>
        <v/>
      </c>
      <c r="AH908" s="10" t="str">
        <f t="shared" si="165"/>
        <v/>
      </c>
      <c r="AI908" s="10" t="str">
        <f t="shared" si="165"/>
        <v/>
      </c>
      <c r="AJ908" s="10" t="str">
        <f t="shared" si="165"/>
        <v/>
      </c>
      <c r="AK908" s="10" t="str">
        <f t="shared" si="165"/>
        <v/>
      </c>
      <c r="AL908" s="10" t="str">
        <f t="shared" si="165"/>
        <v/>
      </c>
      <c r="AM908" s="10" t="str">
        <f t="shared" si="165"/>
        <v/>
      </c>
      <c r="AN908" s="10" t="str">
        <f t="shared" si="165"/>
        <v/>
      </c>
      <c r="AO908" s="32" t="str">
        <f t="shared" si="165"/>
        <v/>
      </c>
      <c r="AU908" s="13" t="str">
        <f>IF($F908="", "", IF(COUNTIF('Intro &amp; Setup'!$T$17:$Y$26, $F908)&gt;0, "", "X"))</f>
        <v/>
      </c>
      <c r="AW908" s="39" t="str">
        <f>IF(K908="", "", IF(COUNTIF('Intro &amp; Setup'!$AP$17:$AS$31, K908)&gt;0, "", "X"))</f>
        <v/>
      </c>
      <c r="AX908" s="1" t="str">
        <f>IF(L908="", "", IF(COUNTIF('Intro &amp; Setup'!$AP$17:$AS$31, L908)&gt;0, "", "X"))</f>
        <v/>
      </c>
      <c r="AY908" s="1" t="str">
        <f>IF(M908="", "", IF(COUNTIF('Intro &amp; Setup'!$AP$17:$AS$31, M908)&gt;0, "", "X"))</f>
        <v/>
      </c>
      <c r="AZ908" s="40" t="str">
        <f>IF(N908="", "", IF(COUNTIF('Intro &amp; Setup'!$AP$17:$AS$31, N908)&gt;0, "", "X"))</f>
        <v/>
      </c>
      <c r="BB908" s="55" t="str">
        <f t="shared" ref="BB908:BC939" si="171">IF($T908="", "", IF($Q908=BB$10, $J908, 0))</f>
        <v/>
      </c>
      <c r="BC908" s="56" t="str">
        <f t="shared" si="171"/>
        <v/>
      </c>
      <c r="BE908" s="13" t="str">
        <f t="shared" ref="BE908:BE971" si="172">IF($C908="", "", TEXT($C908, "mmm yyyy"))</f>
        <v/>
      </c>
      <c r="BG908" s="13" t="str">
        <f t="shared" ref="BG908:BG971" si="173">IF(OR($O908="", $C908=""), "", NETWORKDAYS($C908, $O908)-1)</f>
        <v/>
      </c>
    </row>
    <row r="909" spans="1:59" x14ac:dyDescent="0.25">
      <c r="A909" s="2"/>
      <c r="B909" s="72"/>
      <c r="C909" s="73"/>
      <c r="D909" s="74"/>
      <c r="E909" s="74"/>
      <c r="F909" s="75"/>
      <c r="G909" s="74"/>
      <c r="H909" s="76"/>
      <c r="I909" s="74"/>
      <c r="J909" s="77"/>
      <c r="K909" s="72"/>
      <c r="L909" s="75"/>
      <c r="M909" s="75"/>
      <c r="N909" s="78"/>
      <c r="O909" s="79"/>
      <c r="P909" s="2"/>
      <c r="Q909" s="13" t="str">
        <f t="shared" si="166"/>
        <v/>
      </c>
      <c r="R909" s="2"/>
      <c r="T909" s="13" t="str">
        <f t="shared" si="167"/>
        <v/>
      </c>
      <c r="V909" s="13" t="str">
        <f t="shared" si="168"/>
        <v/>
      </c>
      <c r="W909" s="24" t="str">
        <f t="shared" si="169"/>
        <v/>
      </c>
      <c r="Y909" s="46" t="str">
        <f t="shared" si="170"/>
        <v/>
      </c>
      <c r="AA909" s="31" t="str">
        <f t="shared" si="165"/>
        <v/>
      </c>
      <c r="AB909" s="10" t="str">
        <f t="shared" si="165"/>
        <v/>
      </c>
      <c r="AC909" s="10" t="str">
        <f t="shared" si="165"/>
        <v/>
      </c>
      <c r="AD909" s="10" t="str">
        <f t="shared" si="165"/>
        <v/>
      </c>
      <c r="AE909" s="10" t="str">
        <f t="shared" si="165"/>
        <v/>
      </c>
      <c r="AF909" s="10" t="str">
        <f t="shared" si="165"/>
        <v/>
      </c>
      <c r="AG909" s="10" t="str">
        <f t="shared" si="165"/>
        <v/>
      </c>
      <c r="AH909" s="10" t="str">
        <f t="shared" si="165"/>
        <v/>
      </c>
      <c r="AI909" s="10" t="str">
        <f t="shared" si="165"/>
        <v/>
      </c>
      <c r="AJ909" s="10" t="str">
        <f t="shared" si="165"/>
        <v/>
      </c>
      <c r="AK909" s="10" t="str">
        <f t="shared" si="165"/>
        <v/>
      </c>
      <c r="AL909" s="10" t="str">
        <f t="shared" si="165"/>
        <v/>
      </c>
      <c r="AM909" s="10" t="str">
        <f t="shared" si="165"/>
        <v/>
      </c>
      <c r="AN909" s="10" t="str">
        <f t="shared" si="165"/>
        <v/>
      </c>
      <c r="AO909" s="32" t="str">
        <f t="shared" si="165"/>
        <v/>
      </c>
      <c r="AU909" s="13" t="str">
        <f>IF($F909="", "", IF(COUNTIF('Intro &amp; Setup'!$T$17:$Y$26, $F909)&gt;0, "", "X"))</f>
        <v/>
      </c>
      <c r="AW909" s="39" t="str">
        <f>IF(K909="", "", IF(COUNTIF('Intro &amp; Setup'!$AP$17:$AS$31, K909)&gt;0, "", "X"))</f>
        <v/>
      </c>
      <c r="AX909" s="1" t="str">
        <f>IF(L909="", "", IF(COUNTIF('Intro &amp; Setup'!$AP$17:$AS$31, L909)&gt;0, "", "X"))</f>
        <v/>
      </c>
      <c r="AY909" s="1" t="str">
        <f>IF(M909="", "", IF(COUNTIF('Intro &amp; Setup'!$AP$17:$AS$31, M909)&gt;0, "", "X"))</f>
        <v/>
      </c>
      <c r="AZ909" s="40" t="str">
        <f>IF(N909="", "", IF(COUNTIF('Intro &amp; Setup'!$AP$17:$AS$31, N909)&gt;0, "", "X"))</f>
        <v/>
      </c>
      <c r="BB909" s="55" t="str">
        <f t="shared" si="171"/>
        <v/>
      </c>
      <c r="BC909" s="56" t="str">
        <f t="shared" si="171"/>
        <v/>
      </c>
      <c r="BE909" s="13" t="str">
        <f t="shared" si="172"/>
        <v/>
      </c>
      <c r="BG909" s="13" t="str">
        <f t="shared" si="173"/>
        <v/>
      </c>
    </row>
    <row r="910" spans="1:59" x14ac:dyDescent="0.25">
      <c r="A910" s="2"/>
      <c r="B910" s="72"/>
      <c r="C910" s="73"/>
      <c r="D910" s="74"/>
      <c r="E910" s="74"/>
      <c r="F910" s="75"/>
      <c r="G910" s="74"/>
      <c r="H910" s="76"/>
      <c r="I910" s="74"/>
      <c r="J910" s="77"/>
      <c r="K910" s="72"/>
      <c r="L910" s="75"/>
      <c r="M910" s="75"/>
      <c r="N910" s="78"/>
      <c r="O910" s="79"/>
      <c r="P910" s="2"/>
      <c r="Q910" s="13" t="str">
        <f t="shared" si="166"/>
        <v/>
      </c>
      <c r="R910" s="2"/>
      <c r="T910" s="13" t="str">
        <f t="shared" si="167"/>
        <v/>
      </c>
      <c r="V910" s="13" t="str">
        <f t="shared" si="168"/>
        <v/>
      </c>
      <c r="W910" s="24" t="str">
        <f t="shared" si="169"/>
        <v/>
      </c>
      <c r="Y910" s="46" t="str">
        <f t="shared" si="170"/>
        <v/>
      </c>
      <c r="AA910" s="31" t="str">
        <f t="shared" ref="AA910:AO926" si="174">IF(OR(AA$10="", $J910=""), "", IF($K910=AA$10, $Y910, 0)+IF($L910=AA$10, $Y910, 0)+IF($M910=AA$10, $Y910, 0)+IF($N910=AA$10, $Y910, 0))</f>
        <v/>
      </c>
      <c r="AB910" s="10" t="str">
        <f t="shared" si="174"/>
        <v/>
      </c>
      <c r="AC910" s="10" t="str">
        <f t="shared" si="174"/>
        <v/>
      </c>
      <c r="AD910" s="10" t="str">
        <f t="shared" si="174"/>
        <v/>
      </c>
      <c r="AE910" s="10" t="str">
        <f t="shared" si="174"/>
        <v/>
      </c>
      <c r="AF910" s="10" t="str">
        <f t="shared" si="174"/>
        <v/>
      </c>
      <c r="AG910" s="10" t="str">
        <f t="shared" si="174"/>
        <v/>
      </c>
      <c r="AH910" s="10" t="str">
        <f t="shared" si="174"/>
        <v/>
      </c>
      <c r="AI910" s="10" t="str">
        <f t="shared" si="174"/>
        <v/>
      </c>
      <c r="AJ910" s="10" t="str">
        <f t="shared" si="174"/>
        <v/>
      </c>
      <c r="AK910" s="10" t="str">
        <f t="shared" si="174"/>
        <v/>
      </c>
      <c r="AL910" s="10" t="str">
        <f t="shared" si="174"/>
        <v/>
      </c>
      <c r="AM910" s="10" t="str">
        <f t="shared" si="174"/>
        <v/>
      </c>
      <c r="AN910" s="10" t="str">
        <f t="shared" si="174"/>
        <v/>
      </c>
      <c r="AO910" s="32" t="str">
        <f t="shared" si="174"/>
        <v/>
      </c>
      <c r="AU910" s="13" t="str">
        <f>IF($F910="", "", IF(COUNTIF('Intro &amp; Setup'!$T$17:$Y$26, $F910)&gt;0, "", "X"))</f>
        <v/>
      </c>
      <c r="AW910" s="39" t="str">
        <f>IF(K910="", "", IF(COUNTIF('Intro &amp; Setup'!$AP$17:$AS$31, K910)&gt;0, "", "X"))</f>
        <v/>
      </c>
      <c r="AX910" s="1" t="str">
        <f>IF(L910="", "", IF(COUNTIF('Intro &amp; Setup'!$AP$17:$AS$31, L910)&gt;0, "", "X"))</f>
        <v/>
      </c>
      <c r="AY910" s="1" t="str">
        <f>IF(M910="", "", IF(COUNTIF('Intro &amp; Setup'!$AP$17:$AS$31, M910)&gt;0, "", "X"))</f>
        <v/>
      </c>
      <c r="AZ910" s="40" t="str">
        <f>IF(N910="", "", IF(COUNTIF('Intro &amp; Setup'!$AP$17:$AS$31, N910)&gt;0, "", "X"))</f>
        <v/>
      </c>
      <c r="BB910" s="55" t="str">
        <f t="shared" si="171"/>
        <v/>
      </c>
      <c r="BC910" s="56" t="str">
        <f t="shared" si="171"/>
        <v/>
      </c>
      <c r="BE910" s="13" t="str">
        <f t="shared" si="172"/>
        <v/>
      </c>
      <c r="BG910" s="13" t="str">
        <f t="shared" si="173"/>
        <v/>
      </c>
    </row>
    <row r="911" spans="1:59" x14ac:dyDescent="0.25">
      <c r="A911" s="2"/>
      <c r="B911" s="72"/>
      <c r="C911" s="73"/>
      <c r="D911" s="74"/>
      <c r="E911" s="74"/>
      <c r="F911" s="75"/>
      <c r="G911" s="74"/>
      <c r="H911" s="76"/>
      <c r="I911" s="74"/>
      <c r="J911" s="77"/>
      <c r="K911" s="72"/>
      <c r="L911" s="75"/>
      <c r="M911" s="75"/>
      <c r="N911" s="78"/>
      <c r="O911" s="79"/>
      <c r="P911" s="2"/>
      <c r="Q911" s="13" t="str">
        <f t="shared" si="166"/>
        <v/>
      </c>
      <c r="R911" s="2"/>
      <c r="T911" s="13" t="str">
        <f t="shared" si="167"/>
        <v/>
      </c>
      <c r="V911" s="13" t="str">
        <f t="shared" si="168"/>
        <v/>
      </c>
      <c r="W911" s="24" t="str">
        <f t="shared" si="169"/>
        <v/>
      </c>
      <c r="Y911" s="46" t="str">
        <f t="shared" si="170"/>
        <v/>
      </c>
      <c r="AA911" s="31" t="str">
        <f t="shared" si="174"/>
        <v/>
      </c>
      <c r="AB911" s="10" t="str">
        <f t="shared" si="174"/>
        <v/>
      </c>
      <c r="AC911" s="10" t="str">
        <f t="shared" si="174"/>
        <v/>
      </c>
      <c r="AD911" s="10" t="str">
        <f t="shared" si="174"/>
        <v/>
      </c>
      <c r="AE911" s="10" t="str">
        <f t="shared" si="174"/>
        <v/>
      </c>
      <c r="AF911" s="10" t="str">
        <f t="shared" si="174"/>
        <v/>
      </c>
      <c r="AG911" s="10" t="str">
        <f t="shared" si="174"/>
        <v/>
      </c>
      <c r="AH911" s="10" t="str">
        <f t="shared" si="174"/>
        <v/>
      </c>
      <c r="AI911" s="10" t="str">
        <f t="shared" si="174"/>
        <v/>
      </c>
      <c r="AJ911" s="10" t="str">
        <f t="shared" si="174"/>
        <v/>
      </c>
      <c r="AK911" s="10" t="str">
        <f t="shared" si="174"/>
        <v/>
      </c>
      <c r="AL911" s="10" t="str">
        <f t="shared" si="174"/>
        <v/>
      </c>
      <c r="AM911" s="10" t="str">
        <f t="shared" si="174"/>
        <v/>
      </c>
      <c r="AN911" s="10" t="str">
        <f t="shared" si="174"/>
        <v/>
      </c>
      <c r="AO911" s="32" t="str">
        <f t="shared" si="174"/>
        <v/>
      </c>
      <c r="AU911" s="13" t="str">
        <f>IF($F911="", "", IF(COUNTIF('Intro &amp; Setup'!$T$17:$Y$26, $F911)&gt;0, "", "X"))</f>
        <v/>
      </c>
      <c r="AW911" s="39" t="str">
        <f>IF(K911="", "", IF(COUNTIF('Intro &amp; Setup'!$AP$17:$AS$31, K911)&gt;0, "", "X"))</f>
        <v/>
      </c>
      <c r="AX911" s="1" t="str">
        <f>IF(L911="", "", IF(COUNTIF('Intro &amp; Setup'!$AP$17:$AS$31, L911)&gt;0, "", "X"))</f>
        <v/>
      </c>
      <c r="AY911" s="1" t="str">
        <f>IF(M911="", "", IF(COUNTIF('Intro &amp; Setup'!$AP$17:$AS$31, M911)&gt;0, "", "X"))</f>
        <v/>
      </c>
      <c r="AZ911" s="40" t="str">
        <f>IF(N911="", "", IF(COUNTIF('Intro &amp; Setup'!$AP$17:$AS$31, N911)&gt;0, "", "X"))</f>
        <v/>
      </c>
      <c r="BB911" s="55" t="str">
        <f t="shared" si="171"/>
        <v/>
      </c>
      <c r="BC911" s="56" t="str">
        <f t="shared" si="171"/>
        <v/>
      </c>
      <c r="BE911" s="13" t="str">
        <f t="shared" si="172"/>
        <v/>
      </c>
      <c r="BG911" s="13" t="str">
        <f t="shared" si="173"/>
        <v/>
      </c>
    </row>
    <row r="912" spans="1:59" x14ac:dyDescent="0.25">
      <c r="A912" s="2"/>
      <c r="B912" s="72"/>
      <c r="C912" s="73"/>
      <c r="D912" s="74"/>
      <c r="E912" s="74"/>
      <c r="F912" s="75"/>
      <c r="G912" s="74"/>
      <c r="H912" s="76"/>
      <c r="I912" s="74"/>
      <c r="J912" s="77"/>
      <c r="K912" s="72"/>
      <c r="L912" s="75"/>
      <c r="M912" s="75"/>
      <c r="N912" s="78"/>
      <c r="O912" s="79"/>
      <c r="P912" s="2"/>
      <c r="Q912" s="13" t="str">
        <f t="shared" si="166"/>
        <v/>
      </c>
      <c r="R912" s="2"/>
      <c r="T912" s="13" t="str">
        <f t="shared" si="167"/>
        <v/>
      </c>
      <c r="V912" s="13" t="str">
        <f t="shared" si="168"/>
        <v/>
      </c>
      <c r="W912" s="24" t="str">
        <f t="shared" si="169"/>
        <v/>
      </c>
      <c r="Y912" s="46" t="str">
        <f t="shared" si="170"/>
        <v/>
      </c>
      <c r="AA912" s="31" t="str">
        <f t="shared" si="174"/>
        <v/>
      </c>
      <c r="AB912" s="10" t="str">
        <f t="shared" si="174"/>
        <v/>
      </c>
      <c r="AC912" s="10" t="str">
        <f t="shared" si="174"/>
        <v/>
      </c>
      <c r="AD912" s="10" t="str">
        <f t="shared" si="174"/>
        <v/>
      </c>
      <c r="AE912" s="10" t="str">
        <f t="shared" si="174"/>
        <v/>
      </c>
      <c r="AF912" s="10" t="str">
        <f t="shared" si="174"/>
        <v/>
      </c>
      <c r="AG912" s="10" t="str">
        <f t="shared" si="174"/>
        <v/>
      </c>
      <c r="AH912" s="10" t="str">
        <f t="shared" si="174"/>
        <v/>
      </c>
      <c r="AI912" s="10" t="str">
        <f t="shared" si="174"/>
        <v/>
      </c>
      <c r="AJ912" s="10" t="str">
        <f t="shared" si="174"/>
        <v/>
      </c>
      <c r="AK912" s="10" t="str">
        <f t="shared" si="174"/>
        <v/>
      </c>
      <c r="AL912" s="10" t="str">
        <f t="shared" si="174"/>
        <v/>
      </c>
      <c r="AM912" s="10" t="str">
        <f t="shared" si="174"/>
        <v/>
      </c>
      <c r="AN912" s="10" t="str">
        <f t="shared" si="174"/>
        <v/>
      </c>
      <c r="AO912" s="32" t="str">
        <f t="shared" si="174"/>
        <v/>
      </c>
      <c r="AU912" s="13" t="str">
        <f>IF($F912="", "", IF(COUNTIF('Intro &amp; Setup'!$T$17:$Y$26, $F912)&gt;0, "", "X"))</f>
        <v/>
      </c>
      <c r="AW912" s="39" t="str">
        <f>IF(K912="", "", IF(COUNTIF('Intro &amp; Setup'!$AP$17:$AS$31, K912)&gt;0, "", "X"))</f>
        <v/>
      </c>
      <c r="AX912" s="1" t="str">
        <f>IF(L912="", "", IF(COUNTIF('Intro &amp; Setup'!$AP$17:$AS$31, L912)&gt;0, "", "X"))</f>
        <v/>
      </c>
      <c r="AY912" s="1" t="str">
        <f>IF(M912="", "", IF(COUNTIF('Intro &amp; Setup'!$AP$17:$AS$31, M912)&gt;0, "", "X"))</f>
        <v/>
      </c>
      <c r="AZ912" s="40" t="str">
        <f>IF(N912="", "", IF(COUNTIF('Intro &amp; Setup'!$AP$17:$AS$31, N912)&gt;0, "", "X"))</f>
        <v/>
      </c>
      <c r="BB912" s="55" t="str">
        <f t="shared" si="171"/>
        <v/>
      </c>
      <c r="BC912" s="56" t="str">
        <f t="shared" si="171"/>
        <v/>
      </c>
      <c r="BE912" s="13" t="str">
        <f t="shared" si="172"/>
        <v/>
      </c>
      <c r="BG912" s="13" t="str">
        <f t="shared" si="173"/>
        <v/>
      </c>
    </row>
    <row r="913" spans="1:59" x14ac:dyDescent="0.25">
      <c r="A913" s="2"/>
      <c r="B913" s="72"/>
      <c r="C913" s="73"/>
      <c r="D913" s="74"/>
      <c r="E913" s="74"/>
      <c r="F913" s="75"/>
      <c r="G913" s="74"/>
      <c r="H913" s="76"/>
      <c r="I913" s="74"/>
      <c r="J913" s="77"/>
      <c r="K913" s="72"/>
      <c r="L913" s="75"/>
      <c r="M913" s="75"/>
      <c r="N913" s="78"/>
      <c r="O913" s="79"/>
      <c r="P913" s="2"/>
      <c r="Q913" s="13" t="str">
        <f t="shared" si="166"/>
        <v/>
      </c>
      <c r="R913" s="2"/>
      <c r="T913" s="13" t="str">
        <f t="shared" si="167"/>
        <v/>
      </c>
      <c r="V913" s="13" t="str">
        <f t="shared" si="168"/>
        <v/>
      </c>
      <c r="W913" s="24" t="str">
        <f t="shared" si="169"/>
        <v/>
      </c>
      <c r="Y913" s="46" t="str">
        <f t="shared" si="170"/>
        <v/>
      </c>
      <c r="AA913" s="31" t="str">
        <f t="shared" si="174"/>
        <v/>
      </c>
      <c r="AB913" s="10" t="str">
        <f t="shared" si="174"/>
        <v/>
      </c>
      <c r="AC913" s="10" t="str">
        <f t="shared" si="174"/>
        <v/>
      </c>
      <c r="AD913" s="10" t="str">
        <f t="shared" si="174"/>
        <v/>
      </c>
      <c r="AE913" s="10" t="str">
        <f t="shared" si="174"/>
        <v/>
      </c>
      <c r="AF913" s="10" t="str">
        <f t="shared" si="174"/>
        <v/>
      </c>
      <c r="AG913" s="10" t="str">
        <f t="shared" si="174"/>
        <v/>
      </c>
      <c r="AH913" s="10" t="str">
        <f t="shared" si="174"/>
        <v/>
      </c>
      <c r="AI913" s="10" t="str">
        <f t="shared" si="174"/>
        <v/>
      </c>
      <c r="AJ913" s="10" t="str">
        <f t="shared" si="174"/>
        <v/>
      </c>
      <c r="AK913" s="10" t="str">
        <f t="shared" si="174"/>
        <v/>
      </c>
      <c r="AL913" s="10" t="str">
        <f t="shared" si="174"/>
        <v/>
      </c>
      <c r="AM913" s="10" t="str">
        <f t="shared" si="174"/>
        <v/>
      </c>
      <c r="AN913" s="10" t="str">
        <f t="shared" si="174"/>
        <v/>
      </c>
      <c r="AO913" s="32" t="str">
        <f t="shared" si="174"/>
        <v/>
      </c>
      <c r="AU913" s="13" t="str">
        <f>IF($F913="", "", IF(COUNTIF('Intro &amp; Setup'!$T$17:$Y$26, $F913)&gt;0, "", "X"))</f>
        <v/>
      </c>
      <c r="AW913" s="39" t="str">
        <f>IF(K913="", "", IF(COUNTIF('Intro &amp; Setup'!$AP$17:$AS$31, K913)&gt;0, "", "X"))</f>
        <v/>
      </c>
      <c r="AX913" s="1" t="str">
        <f>IF(L913="", "", IF(COUNTIF('Intro &amp; Setup'!$AP$17:$AS$31, L913)&gt;0, "", "X"))</f>
        <v/>
      </c>
      <c r="AY913" s="1" t="str">
        <f>IF(M913="", "", IF(COUNTIF('Intro &amp; Setup'!$AP$17:$AS$31, M913)&gt;0, "", "X"))</f>
        <v/>
      </c>
      <c r="AZ913" s="40" t="str">
        <f>IF(N913="", "", IF(COUNTIF('Intro &amp; Setup'!$AP$17:$AS$31, N913)&gt;0, "", "X"))</f>
        <v/>
      </c>
      <c r="BB913" s="55" t="str">
        <f t="shared" si="171"/>
        <v/>
      </c>
      <c r="BC913" s="56" t="str">
        <f t="shared" si="171"/>
        <v/>
      </c>
      <c r="BE913" s="13" t="str">
        <f t="shared" si="172"/>
        <v/>
      </c>
      <c r="BG913" s="13" t="str">
        <f t="shared" si="173"/>
        <v/>
      </c>
    </row>
    <row r="914" spans="1:59" x14ac:dyDescent="0.25">
      <c r="A914" s="2"/>
      <c r="B914" s="72"/>
      <c r="C914" s="73"/>
      <c r="D914" s="74"/>
      <c r="E914" s="74"/>
      <c r="F914" s="75"/>
      <c r="G914" s="74"/>
      <c r="H914" s="76"/>
      <c r="I914" s="74"/>
      <c r="J914" s="77"/>
      <c r="K914" s="72"/>
      <c r="L914" s="75"/>
      <c r="M914" s="75"/>
      <c r="N914" s="78"/>
      <c r="O914" s="79"/>
      <c r="P914" s="2"/>
      <c r="Q914" s="13" t="str">
        <f t="shared" si="166"/>
        <v/>
      </c>
      <c r="R914" s="2"/>
      <c r="T914" s="13" t="str">
        <f t="shared" si="167"/>
        <v/>
      </c>
      <c r="V914" s="13" t="str">
        <f t="shared" si="168"/>
        <v/>
      </c>
      <c r="W914" s="24" t="str">
        <f t="shared" si="169"/>
        <v/>
      </c>
      <c r="Y914" s="46" t="str">
        <f t="shared" si="170"/>
        <v/>
      </c>
      <c r="AA914" s="31" t="str">
        <f t="shared" si="174"/>
        <v/>
      </c>
      <c r="AB914" s="10" t="str">
        <f t="shared" si="174"/>
        <v/>
      </c>
      <c r="AC914" s="10" t="str">
        <f t="shared" si="174"/>
        <v/>
      </c>
      <c r="AD914" s="10" t="str">
        <f t="shared" si="174"/>
        <v/>
      </c>
      <c r="AE914" s="10" t="str">
        <f t="shared" si="174"/>
        <v/>
      </c>
      <c r="AF914" s="10" t="str">
        <f t="shared" si="174"/>
        <v/>
      </c>
      <c r="AG914" s="10" t="str">
        <f t="shared" si="174"/>
        <v/>
      </c>
      <c r="AH914" s="10" t="str">
        <f t="shared" si="174"/>
        <v/>
      </c>
      <c r="AI914" s="10" t="str">
        <f t="shared" si="174"/>
        <v/>
      </c>
      <c r="AJ914" s="10" t="str">
        <f t="shared" si="174"/>
        <v/>
      </c>
      <c r="AK914" s="10" t="str">
        <f t="shared" si="174"/>
        <v/>
      </c>
      <c r="AL914" s="10" t="str">
        <f t="shared" si="174"/>
        <v/>
      </c>
      <c r="AM914" s="10" t="str">
        <f t="shared" si="174"/>
        <v/>
      </c>
      <c r="AN914" s="10" t="str">
        <f t="shared" si="174"/>
        <v/>
      </c>
      <c r="AO914" s="32" t="str">
        <f t="shared" si="174"/>
        <v/>
      </c>
      <c r="AU914" s="13" t="str">
        <f>IF($F914="", "", IF(COUNTIF('Intro &amp; Setup'!$T$17:$Y$26, $F914)&gt;0, "", "X"))</f>
        <v/>
      </c>
      <c r="AW914" s="39" t="str">
        <f>IF(K914="", "", IF(COUNTIF('Intro &amp; Setup'!$AP$17:$AS$31, K914)&gt;0, "", "X"))</f>
        <v/>
      </c>
      <c r="AX914" s="1" t="str">
        <f>IF(L914="", "", IF(COUNTIF('Intro &amp; Setup'!$AP$17:$AS$31, L914)&gt;0, "", "X"))</f>
        <v/>
      </c>
      <c r="AY914" s="1" t="str">
        <f>IF(M914="", "", IF(COUNTIF('Intro &amp; Setup'!$AP$17:$AS$31, M914)&gt;0, "", "X"))</f>
        <v/>
      </c>
      <c r="AZ914" s="40" t="str">
        <f>IF(N914="", "", IF(COUNTIF('Intro &amp; Setup'!$AP$17:$AS$31, N914)&gt;0, "", "X"))</f>
        <v/>
      </c>
      <c r="BB914" s="55" t="str">
        <f t="shared" si="171"/>
        <v/>
      </c>
      <c r="BC914" s="56" t="str">
        <f t="shared" si="171"/>
        <v/>
      </c>
      <c r="BE914" s="13" t="str">
        <f t="shared" si="172"/>
        <v/>
      </c>
      <c r="BG914" s="13" t="str">
        <f t="shared" si="173"/>
        <v/>
      </c>
    </row>
    <row r="915" spans="1:59" x14ac:dyDescent="0.25">
      <c r="A915" s="2"/>
      <c r="B915" s="72"/>
      <c r="C915" s="73"/>
      <c r="D915" s="74"/>
      <c r="E915" s="74"/>
      <c r="F915" s="75"/>
      <c r="G915" s="74"/>
      <c r="H915" s="76"/>
      <c r="I915" s="74"/>
      <c r="J915" s="77"/>
      <c r="K915" s="72"/>
      <c r="L915" s="75"/>
      <c r="M915" s="75"/>
      <c r="N915" s="78"/>
      <c r="O915" s="79"/>
      <c r="P915" s="2"/>
      <c r="Q915" s="13" t="str">
        <f t="shared" si="166"/>
        <v/>
      </c>
      <c r="R915" s="2"/>
      <c r="T915" s="13" t="str">
        <f t="shared" si="167"/>
        <v/>
      </c>
      <c r="V915" s="13" t="str">
        <f t="shared" si="168"/>
        <v/>
      </c>
      <c r="W915" s="24" t="str">
        <f t="shared" si="169"/>
        <v/>
      </c>
      <c r="Y915" s="46" t="str">
        <f t="shared" si="170"/>
        <v/>
      </c>
      <c r="AA915" s="31" t="str">
        <f t="shared" si="174"/>
        <v/>
      </c>
      <c r="AB915" s="10" t="str">
        <f t="shared" si="174"/>
        <v/>
      </c>
      <c r="AC915" s="10" t="str">
        <f t="shared" si="174"/>
        <v/>
      </c>
      <c r="AD915" s="10" t="str">
        <f t="shared" si="174"/>
        <v/>
      </c>
      <c r="AE915" s="10" t="str">
        <f t="shared" si="174"/>
        <v/>
      </c>
      <c r="AF915" s="10" t="str">
        <f t="shared" si="174"/>
        <v/>
      </c>
      <c r="AG915" s="10" t="str">
        <f t="shared" si="174"/>
        <v/>
      </c>
      <c r="AH915" s="10" t="str">
        <f t="shared" si="174"/>
        <v/>
      </c>
      <c r="AI915" s="10" t="str">
        <f t="shared" si="174"/>
        <v/>
      </c>
      <c r="AJ915" s="10" t="str">
        <f t="shared" si="174"/>
        <v/>
      </c>
      <c r="AK915" s="10" t="str">
        <f t="shared" si="174"/>
        <v/>
      </c>
      <c r="AL915" s="10" t="str">
        <f t="shared" si="174"/>
        <v/>
      </c>
      <c r="AM915" s="10" t="str">
        <f t="shared" si="174"/>
        <v/>
      </c>
      <c r="AN915" s="10" t="str">
        <f t="shared" si="174"/>
        <v/>
      </c>
      <c r="AO915" s="32" t="str">
        <f t="shared" si="174"/>
        <v/>
      </c>
      <c r="AU915" s="13" t="str">
        <f>IF($F915="", "", IF(COUNTIF('Intro &amp; Setup'!$T$17:$Y$26, $F915)&gt;0, "", "X"))</f>
        <v/>
      </c>
      <c r="AW915" s="39" t="str">
        <f>IF(K915="", "", IF(COUNTIF('Intro &amp; Setup'!$AP$17:$AS$31, K915)&gt;0, "", "X"))</f>
        <v/>
      </c>
      <c r="AX915" s="1" t="str">
        <f>IF(L915="", "", IF(COUNTIF('Intro &amp; Setup'!$AP$17:$AS$31, L915)&gt;0, "", "X"))</f>
        <v/>
      </c>
      <c r="AY915" s="1" t="str">
        <f>IF(M915="", "", IF(COUNTIF('Intro &amp; Setup'!$AP$17:$AS$31, M915)&gt;0, "", "X"))</f>
        <v/>
      </c>
      <c r="AZ915" s="40" t="str">
        <f>IF(N915="", "", IF(COUNTIF('Intro &amp; Setup'!$AP$17:$AS$31, N915)&gt;0, "", "X"))</f>
        <v/>
      </c>
      <c r="BB915" s="55" t="str">
        <f t="shared" si="171"/>
        <v/>
      </c>
      <c r="BC915" s="56" t="str">
        <f t="shared" si="171"/>
        <v/>
      </c>
      <c r="BE915" s="13" t="str">
        <f t="shared" si="172"/>
        <v/>
      </c>
      <c r="BG915" s="13" t="str">
        <f t="shared" si="173"/>
        <v/>
      </c>
    </row>
    <row r="916" spans="1:59" x14ac:dyDescent="0.25">
      <c r="A916" s="2"/>
      <c r="B916" s="72"/>
      <c r="C916" s="73"/>
      <c r="D916" s="74"/>
      <c r="E916" s="74"/>
      <c r="F916" s="75"/>
      <c r="G916" s="74"/>
      <c r="H916" s="76"/>
      <c r="I916" s="74"/>
      <c r="J916" s="77"/>
      <c r="K916" s="72"/>
      <c r="L916" s="75"/>
      <c r="M916" s="75"/>
      <c r="N916" s="78"/>
      <c r="O916" s="79"/>
      <c r="P916" s="2"/>
      <c r="Q916" s="13" t="str">
        <f t="shared" si="166"/>
        <v/>
      </c>
      <c r="R916" s="2"/>
      <c r="T916" s="13" t="str">
        <f t="shared" si="167"/>
        <v/>
      </c>
      <c r="V916" s="13" t="str">
        <f t="shared" si="168"/>
        <v/>
      </c>
      <c r="W916" s="24" t="str">
        <f t="shared" si="169"/>
        <v/>
      </c>
      <c r="Y916" s="46" t="str">
        <f t="shared" si="170"/>
        <v/>
      </c>
      <c r="AA916" s="31" t="str">
        <f t="shared" si="174"/>
        <v/>
      </c>
      <c r="AB916" s="10" t="str">
        <f t="shared" si="174"/>
        <v/>
      </c>
      <c r="AC916" s="10" t="str">
        <f t="shared" si="174"/>
        <v/>
      </c>
      <c r="AD916" s="10" t="str">
        <f t="shared" si="174"/>
        <v/>
      </c>
      <c r="AE916" s="10" t="str">
        <f t="shared" si="174"/>
        <v/>
      </c>
      <c r="AF916" s="10" t="str">
        <f t="shared" si="174"/>
        <v/>
      </c>
      <c r="AG916" s="10" t="str">
        <f t="shared" si="174"/>
        <v/>
      </c>
      <c r="AH916" s="10" t="str">
        <f t="shared" si="174"/>
        <v/>
      </c>
      <c r="AI916" s="10" t="str">
        <f t="shared" si="174"/>
        <v/>
      </c>
      <c r="AJ916" s="10" t="str">
        <f t="shared" si="174"/>
        <v/>
      </c>
      <c r="AK916" s="10" t="str">
        <f t="shared" si="174"/>
        <v/>
      </c>
      <c r="AL916" s="10" t="str">
        <f t="shared" si="174"/>
        <v/>
      </c>
      <c r="AM916" s="10" t="str">
        <f t="shared" si="174"/>
        <v/>
      </c>
      <c r="AN916" s="10" t="str">
        <f t="shared" si="174"/>
        <v/>
      </c>
      <c r="AO916" s="32" t="str">
        <f t="shared" si="174"/>
        <v/>
      </c>
      <c r="AU916" s="13" t="str">
        <f>IF($F916="", "", IF(COUNTIF('Intro &amp; Setup'!$T$17:$Y$26, $F916)&gt;0, "", "X"))</f>
        <v/>
      </c>
      <c r="AW916" s="39" t="str">
        <f>IF(K916="", "", IF(COUNTIF('Intro &amp; Setup'!$AP$17:$AS$31, K916)&gt;0, "", "X"))</f>
        <v/>
      </c>
      <c r="AX916" s="1" t="str">
        <f>IF(L916="", "", IF(COUNTIF('Intro &amp; Setup'!$AP$17:$AS$31, L916)&gt;0, "", "X"))</f>
        <v/>
      </c>
      <c r="AY916" s="1" t="str">
        <f>IF(M916="", "", IF(COUNTIF('Intro &amp; Setup'!$AP$17:$AS$31, M916)&gt;0, "", "X"))</f>
        <v/>
      </c>
      <c r="AZ916" s="40" t="str">
        <f>IF(N916="", "", IF(COUNTIF('Intro &amp; Setup'!$AP$17:$AS$31, N916)&gt;0, "", "X"))</f>
        <v/>
      </c>
      <c r="BB916" s="55" t="str">
        <f t="shared" si="171"/>
        <v/>
      </c>
      <c r="BC916" s="56" t="str">
        <f t="shared" si="171"/>
        <v/>
      </c>
      <c r="BE916" s="13" t="str">
        <f t="shared" si="172"/>
        <v/>
      </c>
      <c r="BG916" s="13" t="str">
        <f t="shared" si="173"/>
        <v/>
      </c>
    </row>
    <row r="917" spans="1:59" x14ac:dyDescent="0.25">
      <c r="A917" s="2"/>
      <c r="B917" s="72"/>
      <c r="C917" s="73"/>
      <c r="D917" s="74"/>
      <c r="E917" s="74"/>
      <c r="F917" s="75"/>
      <c r="G917" s="74"/>
      <c r="H917" s="76"/>
      <c r="I917" s="74"/>
      <c r="J917" s="77"/>
      <c r="K917" s="72"/>
      <c r="L917" s="75"/>
      <c r="M917" s="75"/>
      <c r="N917" s="78"/>
      <c r="O917" s="79"/>
      <c r="P917" s="2"/>
      <c r="Q917" s="13" t="str">
        <f t="shared" si="166"/>
        <v/>
      </c>
      <c r="R917" s="2"/>
      <c r="T917" s="13" t="str">
        <f t="shared" si="167"/>
        <v/>
      </c>
      <c r="V917" s="13" t="str">
        <f t="shared" si="168"/>
        <v/>
      </c>
      <c r="W917" s="24" t="str">
        <f t="shared" si="169"/>
        <v/>
      </c>
      <c r="Y917" s="46" t="str">
        <f t="shared" si="170"/>
        <v/>
      </c>
      <c r="AA917" s="31" t="str">
        <f t="shared" si="174"/>
        <v/>
      </c>
      <c r="AB917" s="10" t="str">
        <f t="shared" si="174"/>
        <v/>
      </c>
      <c r="AC917" s="10" t="str">
        <f t="shared" si="174"/>
        <v/>
      </c>
      <c r="AD917" s="10" t="str">
        <f t="shared" si="174"/>
        <v/>
      </c>
      <c r="AE917" s="10" t="str">
        <f t="shared" si="174"/>
        <v/>
      </c>
      <c r="AF917" s="10" t="str">
        <f t="shared" si="174"/>
        <v/>
      </c>
      <c r="AG917" s="10" t="str">
        <f t="shared" si="174"/>
        <v/>
      </c>
      <c r="AH917" s="10" t="str">
        <f t="shared" si="174"/>
        <v/>
      </c>
      <c r="AI917" s="10" t="str">
        <f t="shared" si="174"/>
        <v/>
      </c>
      <c r="AJ917" s="10" t="str">
        <f t="shared" si="174"/>
        <v/>
      </c>
      <c r="AK917" s="10" t="str">
        <f t="shared" si="174"/>
        <v/>
      </c>
      <c r="AL917" s="10" t="str">
        <f t="shared" si="174"/>
        <v/>
      </c>
      <c r="AM917" s="10" t="str">
        <f t="shared" si="174"/>
        <v/>
      </c>
      <c r="AN917" s="10" t="str">
        <f t="shared" si="174"/>
        <v/>
      </c>
      <c r="AO917" s="32" t="str">
        <f t="shared" si="174"/>
        <v/>
      </c>
      <c r="AU917" s="13" t="str">
        <f>IF($F917="", "", IF(COUNTIF('Intro &amp; Setup'!$T$17:$Y$26, $F917)&gt;0, "", "X"))</f>
        <v/>
      </c>
      <c r="AW917" s="39" t="str">
        <f>IF(K917="", "", IF(COUNTIF('Intro &amp; Setup'!$AP$17:$AS$31, K917)&gt;0, "", "X"))</f>
        <v/>
      </c>
      <c r="AX917" s="1" t="str">
        <f>IF(L917="", "", IF(COUNTIF('Intro &amp; Setup'!$AP$17:$AS$31, L917)&gt;0, "", "X"))</f>
        <v/>
      </c>
      <c r="AY917" s="1" t="str">
        <f>IF(M917="", "", IF(COUNTIF('Intro &amp; Setup'!$AP$17:$AS$31, M917)&gt;0, "", "X"))</f>
        <v/>
      </c>
      <c r="AZ917" s="40" t="str">
        <f>IF(N917="", "", IF(COUNTIF('Intro &amp; Setup'!$AP$17:$AS$31, N917)&gt;0, "", "X"))</f>
        <v/>
      </c>
      <c r="BB917" s="55" t="str">
        <f t="shared" si="171"/>
        <v/>
      </c>
      <c r="BC917" s="56" t="str">
        <f t="shared" si="171"/>
        <v/>
      </c>
      <c r="BE917" s="13" t="str">
        <f t="shared" si="172"/>
        <v/>
      </c>
      <c r="BG917" s="13" t="str">
        <f t="shared" si="173"/>
        <v/>
      </c>
    </row>
    <row r="918" spans="1:59" x14ac:dyDescent="0.25">
      <c r="A918" s="2"/>
      <c r="B918" s="72"/>
      <c r="C918" s="73"/>
      <c r="D918" s="74"/>
      <c r="E918" s="74"/>
      <c r="F918" s="75"/>
      <c r="G918" s="74"/>
      <c r="H918" s="76"/>
      <c r="I918" s="74"/>
      <c r="J918" s="77"/>
      <c r="K918" s="72"/>
      <c r="L918" s="75"/>
      <c r="M918" s="75"/>
      <c r="N918" s="78"/>
      <c r="O918" s="79"/>
      <c r="P918" s="2"/>
      <c r="Q918" s="13" t="str">
        <f t="shared" si="166"/>
        <v/>
      </c>
      <c r="R918" s="2"/>
      <c r="T918" s="13" t="str">
        <f t="shared" si="167"/>
        <v/>
      </c>
      <c r="V918" s="13" t="str">
        <f t="shared" si="168"/>
        <v/>
      </c>
      <c r="W918" s="24" t="str">
        <f t="shared" si="169"/>
        <v/>
      </c>
      <c r="Y918" s="46" t="str">
        <f t="shared" si="170"/>
        <v/>
      </c>
      <c r="AA918" s="31" t="str">
        <f t="shared" si="174"/>
        <v/>
      </c>
      <c r="AB918" s="10" t="str">
        <f t="shared" si="174"/>
        <v/>
      </c>
      <c r="AC918" s="10" t="str">
        <f t="shared" si="174"/>
        <v/>
      </c>
      <c r="AD918" s="10" t="str">
        <f t="shared" si="174"/>
        <v/>
      </c>
      <c r="AE918" s="10" t="str">
        <f t="shared" si="174"/>
        <v/>
      </c>
      <c r="AF918" s="10" t="str">
        <f t="shared" si="174"/>
        <v/>
      </c>
      <c r="AG918" s="10" t="str">
        <f t="shared" si="174"/>
        <v/>
      </c>
      <c r="AH918" s="10" t="str">
        <f t="shared" si="174"/>
        <v/>
      </c>
      <c r="AI918" s="10" t="str">
        <f t="shared" si="174"/>
        <v/>
      </c>
      <c r="AJ918" s="10" t="str">
        <f t="shared" si="174"/>
        <v/>
      </c>
      <c r="AK918" s="10" t="str">
        <f t="shared" si="174"/>
        <v/>
      </c>
      <c r="AL918" s="10" t="str">
        <f t="shared" si="174"/>
        <v/>
      </c>
      <c r="AM918" s="10" t="str">
        <f t="shared" si="174"/>
        <v/>
      </c>
      <c r="AN918" s="10" t="str">
        <f t="shared" si="174"/>
        <v/>
      </c>
      <c r="AO918" s="32" t="str">
        <f t="shared" si="174"/>
        <v/>
      </c>
      <c r="AU918" s="13" t="str">
        <f>IF($F918="", "", IF(COUNTIF('Intro &amp; Setup'!$T$17:$Y$26, $F918)&gt;0, "", "X"))</f>
        <v/>
      </c>
      <c r="AW918" s="39" t="str">
        <f>IF(K918="", "", IF(COUNTIF('Intro &amp; Setup'!$AP$17:$AS$31, K918)&gt;0, "", "X"))</f>
        <v/>
      </c>
      <c r="AX918" s="1" t="str">
        <f>IF(L918="", "", IF(COUNTIF('Intro &amp; Setup'!$AP$17:$AS$31, L918)&gt;0, "", "X"))</f>
        <v/>
      </c>
      <c r="AY918" s="1" t="str">
        <f>IF(M918="", "", IF(COUNTIF('Intro &amp; Setup'!$AP$17:$AS$31, M918)&gt;0, "", "X"))</f>
        <v/>
      </c>
      <c r="AZ918" s="40" t="str">
        <f>IF(N918="", "", IF(COUNTIF('Intro &amp; Setup'!$AP$17:$AS$31, N918)&gt;0, "", "X"))</f>
        <v/>
      </c>
      <c r="BB918" s="55" t="str">
        <f t="shared" si="171"/>
        <v/>
      </c>
      <c r="BC918" s="56" t="str">
        <f t="shared" si="171"/>
        <v/>
      </c>
      <c r="BE918" s="13" t="str">
        <f t="shared" si="172"/>
        <v/>
      </c>
      <c r="BG918" s="13" t="str">
        <f t="shared" si="173"/>
        <v/>
      </c>
    </row>
    <row r="919" spans="1:59" x14ac:dyDescent="0.25">
      <c r="A919" s="2"/>
      <c r="B919" s="72"/>
      <c r="C919" s="73"/>
      <c r="D919" s="74"/>
      <c r="E919" s="74"/>
      <c r="F919" s="75"/>
      <c r="G919" s="74"/>
      <c r="H919" s="76"/>
      <c r="I919" s="74"/>
      <c r="J919" s="77"/>
      <c r="K919" s="72"/>
      <c r="L919" s="75"/>
      <c r="M919" s="75"/>
      <c r="N919" s="78"/>
      <c r="O919" s="79"/>
      <c r="P919" s="2"/>
      <c r="Q919" s="13" t="str">
        <f t="shared" si="166"/>
        <v/>
      </c>
      <c r="R919" s="2"/>
      <c r="T919" s="13" t="str">
        <f t="shared" si="167"/>
        <v/>
      </c>
      <c r="V919" s="13" t="str">
        <f t="shared" si="168"/>
        <v/>
      </c>
      <c r="W919" s="24" t="str">
        <f t="shared" si="169"/>
        <v/>
      </c>
      <c r="Y919" s="46" t="str">
        <f t="shared" si="170"/>
        <v/>
      </c>
      <c r="AA919" s="31" t="str">
        <f t="shared" si="174"/>
        <v/>
      </c>
      <c r="AB919" s="10" t="str">
        <f t="shared" si="174"/>
        <v/>
      </c>
      <c r="AC919" s="10" t="str">
        <f t="shared" si="174"/>
        <v/>
      </c>
      <c r="AD919" s="10" t="str">
        <f t="shared" si="174"/>
        <v/>
      </c>
      <c r="AE919" s="10" t="str">
        <f t="shared" si="174"/>
        <v/>
      </c>
      <c r="AF919" s="10" t="str">
        <f t="shared" si="174"/>
        <v/>
      </c>
      <c r="AG919" s="10" t="str">
        <f t="shared" si="174"/>
        <v/>
      </c>
      <c r="AH919" s="10" t="str">
        <f t="shared" si="174"/>
        <v/>
      </c>
      <c r="AI919" s="10" t="str">
        <f t="shared" si="174"/>
        <v/>
      </c>
      <c r="AJ919" s="10" t="str">
        <f t="shared" si="174"/>
        <v/>
      </c>
      <c r="AK919" s="10" t="str">
        <f t="shared" si="174"/>
        <v/>
      </c>
      <c r="AL919" s="10" t="str">
        <f t="shared" si="174"/>
        <v/>
      </c>
      <c r="AM919" s="10" t="str">
        <f t="shared" si="174"/>
        <v/>
      </c>
      <c r="AN919" s="10" t="str">
        <f t="shared" si="174"/>
        <v/>
      </c>
      <c r="AO919" s="32" t="str">
        <f t="shared" si="174"/>
        <v/>
      </c>
      <c r="AU919" s="13" t="str">
        <f>IF($F919="", "", IF(COUNTIF('Intro &amp; Setup'!$T$17:$Y$26, $F919)&gt;0, "", "X"))</f>
        <v/>
      </c>
      <c r="AW919" s="39" t="str">
        <f>IF(K919="", "", IF(COUNTIF('Intro &amp; Setup'!$AP$17:$AS$31, K919)&gt;0, "", "X"))</f>
        <v/>
      </c>
      <c r="AX919" s="1" t="str">
        <f>IF(L919="", "", IF(COUNTIF('Intro &amp; Setup'!$AP$17:$AS$31, L919)&gt;0, "", "X"))</f>
        <v/>
      </c>
      <c r="AY919" s="1" t="str">
        <f>IF(M919="", "", IF(COUNTIF('Intro &amp; Setup'!$AP$17:$AS$31, M919)&gt;0, "", "X"))</f>
        <v/>
      </c>
      <c r="AZ919" s="40" t="str">
        <f>IF(N919="", "", IF(COUNTIF('Intro &amp; Setup'!$AP$17:$AS$31, N919)&gt;0, "", "X"))</f>
        <v/>
      </c>
      <c r="BB919" s="55" t="str">
        <f t="shared" si="171"/>
        <v/>
      </c>
      <c r="BC919" s="56" t="str">
        <f t="shared" si="171"/>
        <v/>
      </c>
      <c r="BE919" s="13" t="str">
        <f t="shared" si="172"/>
        <v/>
      </c>
      <c r="BG919" s="13" t="str">
        <f t="shared" si="173"/>
        <v/>
      </c>
    </row>
    <row r="920" spans="1:59" x14ac:dyDescent="0.25">
      <c r="A920" s="2"/>
      <c r="B920" s="72"/>
      <c r="C920" s="73"/>
      <c r="D920" s="74"/>
      <c r="E920" s="74"/>
      <c r="F920" s="75"/>
      <c r="G920" s="74"/>
      <c r="H920" s="76"/>
      <c r="I920" s="74"/>
      <c r="J920" s="77"/>
      <c r="K920" s="72"/>
      <c r="L920" s="75"/>
      <c r="M920" s="75"/>
      <c r="N920" s="78"/>
      <c r="O920" s="79"/>
      <c r="P920" s="2"/>
      <c r="Q920" s="13" t="str">
        <f t="shared" si="166"/>
        <v/>
      </c>
      <c r="R920" s="2"/>
      <c r="T920" s="13" t="str">
        <f t="shared" si="167"/>
        <v/>
      </c>
      <c r="V920" s="13" t="str">
        <f t="shared" si="168"/>
        <v/>
      </c>
      <c r="W920" s="24" t="str">
        <f t="shared" si="169"/>
        <v/>
      </c>
      <c r="Y920" s="46" t="str">
        <f t="shared" si="170"/>
        <v/>
      </c>
      <c r="AA920" s="31" t="str">
        <f t="shared" si="174"/>
        <v/>
      </c>
      <c r="AB920" s="10" t="str">
        <f t="shared" si="174"/>
        <v/>
      </c>
      <c r="AC920" s="10" t="str">
        <f t="shared" si="174"/>
        <v/>
      </c>
      <c r="AD920" s="10" t="str">
        <f t="shared" si="174"/>
        <v/>
      </c>
      <c r="AE920" s="10" t="str">
        <f t="shared" si="174"/>
        <v/>
      </c>
      <c r="AF920" s="10" t="str">
        <f t="shared" si="174"/>
        <v/>
      </c>
      <c r="AG920" s="10" t="str">
        <f t="shared" si="174"/>
        <v/>
      </c>
      <c r="AH920" s="10" t="str">
        <f t="shared" si="174"/>
        <v/>
      </c>
      <c r="AI920" s="10" t="str">
        <f t="shared" si="174"/>
        <v/>
      </c>
      <c r="AJ920" s="10" t="str">
        <f t="shared" si="174"/>
        <v/>
      </c>
      <c r="AK920" s="10" t="str">
        <f t="shared" si="174"/>
        <v/>
      </c>
      <c r="AL920" s="10" t="str">
        <f t="shared" si="174"/>
        <v/>
      </c>
      <c r="AM920" s="10" t="str">
        <f t="shared" si="174"/>
        <v/>
      </c>
      <c r="AN920" s="10" t="str">
        <f t="shared" si="174"/>
        <v/>
      </c>
      <c r="AO920" s="32" t="str">
        <f t="shared" si="174"/>
        <v/>
      </c>
      <c r="AU920" s="13" t="str">
        <f>IF($F920="", "", IF(COUNTIF('Intro &amp; Setup'!$T$17:$Y$26, $F920)&gt;0, "", "X"))</f>
        <v/>
      </c>
      <c r="AW920" s="39" t="str">
        <f>IF(K920="", "", IF(COUNTIF('Intro &amp; Setup'!$AP$17:$AS$31, K920)&gt;0, "", "X"))</f>
        <v/>
      </c>
      <c r="AX920" s="1" t="str">
        <f>IF(L920="", "", IF(COUNTIF('Intro &amp; Setup'!$AP$17:$AS$31, L920)&gt;0, "", "X"))</f>
        <v/>
      </c>
      <c r="AY920" s="1" t="str">
        <f>IF(M920="", "", IF(COUNTIF('Intro &amp; Setup'!$AP$17:$AS$31, M920)&gt;0, "", "X"))</f>
        <v/>
      </c>
      <c r="AZ920" s="40" t="str">
        <f>IF(N920="", "", IF(COUNTIF('Intro &amp; Setup'!$AP$17:$AS$31, N920)&gt;0, "", "X"))</f>
        <v/>
      </c>
      <c r="BB920" s="55" t="str">
        <f t="shared" si="171"/>
        <v/>
      </c>
      <c r="BC920" s="56" t="str">
        <f t="shared" si="171"/>
        <v/>
      </c>
      <c r="BE920" s="13" t="str">
        <f t="shared" si="172"/>
        <v/>
      </c>
      <c r="BG920" s="13" t="str">
        <f t="shared" si="173"/>
        <v/>
      </c>
    </row>
    <row r="921" spans="1:59" x14ac:dyDescent="0.25">
      <c r="A921" s="2"/>
      <c r="B921" s="72"/>
      <c r="C921" s="73"/>
      <c r="D921" s="74"/>
      <c r="E921" s="74"/>
      <c r="F921" s="75"/>
      <c r="G921" s="74"/>
      <c r="H921" s="76"/>
      <c r="I921" s="74"/>
      <c r="J921" s="77"/>
      <c r="K921" s="72"/>
      <c r="L921" s="75"/>
      <c r="M921" s="75"/>
      <c r="N921" s="78"/>
      <c r="O921" s="79"/>
      <c r="P921" s="2"/>
      <c r="Q921" s="13" t="str">
        <f t="shared" si="166"/>
        <v/>
      </c>
      <c r="R921" s="2"/>
      <c r="T921" s="13" t="str">
        <f t="shared" si="167"/>
        <v/>
      </c>
      <c r="V921" s="13" t="str">
        <f t="shared" si="168"/>
        <v/>
      </c>
      <c r="W921" s="24" t="str">
        <f t="shared" si="169"/>
        <v/>
      </c>
      <c r="Y921" s="46" t="str">
        <f t="shared" si="170"/>
        <v/>
      </c>
      <c r="AA921" s="31" t="str">
        <f t="shared" si="174"/>
        <v/>
      </c>
      <c r="AB921" s="10" t="str">
        <f t="shared" si="174"/>
        <v/>
      </c>
      <c r="AC921" s="10" t="str">
        <f t="shared" si="174"/>
        <v/>
      </c>
      <c r="AD921" s="10" t="str">
        <f t="shared" si="174"/>
        <v/>
      </c>
      <c r="AE921" s="10" t="str">
        <f t="shared" si="174"/>
        <v/>
      </c>
      <c r="AF921" s="10" t="str">
        <f t="shared" si="174"/>
        <v/>
      </c>
      <c r="AG921" s="10" t="str">
        <f t="shared" si="174"/>
        <v/>
      </c>
      <c r="AH921" s="10" t="str">
        <f t="shared" si="174"/>
        <v/>
      </c>
      <c r="AI921" s="10" t="str">
        <f t="shared" si="174"/>
        <v/>
      </c>
      <c r="AJ921" s="10" t="str">
        <f t="shared" si="174"/>
        <v/>
      </c>
      <c r="AK921" s="10" t="str">
        <f t="shared" si="174"/>
        <v/>
      </c>
      <c r="AL921" s="10" t="str">
        <f t="shared" si="174"/>
        <v/>
      </c>
      <c r="AM921" s="10" t="str">
        <f t="shared" si="174"/>
        <v/>
      </c>
      <c r="AN921" s="10" t="str">
        <f t="shared" si="174"/>
        <v/>
      </c>
      <c r="AO921" s="32" t="str">
        <f t="shared" si="174"/>
        <v/>
      </c>
      <c r="AU921" s="13" t="str">
        <f>IF($F921="", "", IF(COUNTIF('Intro &amp; Setup'!$T$17:$Y$26, $F921)&gt;0, "", "X"))</f>
        <v/>
      </c>
      <c r="AW921" s="39" t="str">
        <f>IF(K921="", "", IF(COUNTIF('Intro &amp; Setup'!$AP$17:$AS$31, K921)&gt;0, "", "X"))</f>
        <v/>
      </c>
      <c r="AX921" s="1" t="str">
        <f>IF(L921="", "", IF(COUNTIF('Intro &amp; Setup'!$AP$17:$AS$31, L921)&gt;0, "", "X"))</f>
        <v/>
      </c>
      <c r="AY921" s="1" t="str">
        <f>IF(M921="", "", IF(COUNTIF('Intro &amp; Setup'!$AP$17:$AS$31, M921)&gt;0, "", "X"))</f>
        <v/>
      </c>
      <c r="AZ921" s="40" t="str">
        <f>IF(N921="", "", IF(COUNTIF('Intro &amp; Setup'!$AP$17:$AS$31, N921)&gt;0, "", "X"))</f>
        <v/>
      </c>
      <c r="BB921" s="55" t="str">
        <f t="shared" si="171"/>
        <v/>
      </c>
      <c r="BC921" s="56" t="str">
        <f t="shared" si="171"/>
        <v/>
      </c>
      <c r="BE921" s="13" t="str">
        <f t="shared" si="172"/>
        <v/>
      </c>
      <c r="BG921" s="13" t="str">
        <f t="shared" si="173"/>
        <v/>
      </c>
    </row>
    <row r="922" spans="1:59" x14ac:dyDescent="0.25">
      <c r="A922" s="2"/>
      <c r="B922" s="72"/>
      <c r="C922" s="73"/>
      <c r="D922" s="74"/>
      <c r="E922" s="74"/>
      <c r="F922" s="75"/>
      <c r="G922" s="74"/>
      <c r="H922" s="76"/>
      <c r="I922" s="74"/>
      <c r="J922" s="77"/>
      <c r="K922" s="72"/>
      <c r="L922" s="75"/>
      <c r="M922" s="75"/>
      <c r="N922" s="78"/>
      <c r="O922" s="79"/>
      <c r="P922" s="2"/>
      <c r="Q922" s="13" t="str">
        <f t="shared" si="166"/>
        <v/>
      </c>
      <c r="R922" s="2"/>
      <c r="T922" s="13" t="str">
        <f t="shared" si="167"/>
        <v/>
      </c>
      <c r="V922" s="13" t="str">
        <f t="shared" si="168"/>
        <v/>
      </c>
      <c r="W922" s="24" t="str">
        <f t="shared" si="169"/>
        <v/>
      </c>
      <c r="Y922" s="46" t="str">
        <f t="shared" si="170"/>
        <v/>
      </c>
      <c r="AA922" s="31" t="str">
        <f t="shared" si="174"/>
        <v/>
      </c>
      <c r="AB922" s="10" t="str">
        <f t="shared" si="174"/>
        <v/>
      </c>
      <c r="AC922" s="10" t="str">
        <f t="shared" si="174"/>
        <v/>
      </c>
      <c r="AD922" s="10" t="str">
        <f t="shared" si="174"/>
        <v/>
      </c>
      <c r="AE922" s="10" t="str">
        <f t="shared" si="174"/>
        <v/>
      </c>
      <c r="AF922" s="10" t="str">
        <f t="shared" si="174"/>
        <v/>
      </c>
      <c r="AG922" s="10" t="str">
        <f t="shared" si="174"/>
        <v/>
      </c>
      <c r="AH922" s="10" t="str">
        <f t="shared" si="174"/>
        <v/>
      </c>
      <c r="AI922" s="10" t="str">
        <f t="shared" si="174"/>
        <v/>
      </c>
      <c r="AJ922" s="10" t="str">
        <f t="shared" si="174"/>
        <v/>
      </c>
      <c r="AK922" s="10" t="str">
        <f t="shared" si="174"/>
        <v/>
      </c>
      <c r="AL922" s="10" t="str">
        <f t="shared" si="174"/>
        <v/>
      </c>
      <c r="AM922" s="10" t="str">
        <f t="shared" si="174"/>
        <v/>
      </c>
      <c r="AN922" s="10" t="str">
        <f t="shared" si="174"/>
        <v/>
      </c>
      <c r="AO922" s="32" t="str">
        <f t="shared" si="174"/>
        <v/>
      </c>
      <c r="AU922" s="13" t="str">
        <f>IF($F922="", "", IF(COUNTIF('Intro &amp; Setup'!$T$17:$Y$26, $F922)&gt;0, "", "X"))</f>
        <v/>
      </c>
      <c r="AW922" s="39" t="str">
        <f>IF(K922="", "", IF(COUNTIF('Intro &amp; Setup'!$AP$17:$AS$31, K922)&gt;0, "", "X"))</f>
        <v/>
      </c>
      <c r="AX922" s="1" t="str">
        <f>IF(L922="", "", IF(COUNTIF('Intro &amp; Setup'!$AP$17:$AS$31, L922)&gt;0, "", "X"))</f>
        <v/>
      </c>
      <c r="AY922" s="1" t="str">
        <f>IF(M922="", "", IF(COUNTIF('Intro &amp; Setup'!$AP$17:$AS$31, M922)&gt;0, "", "X"))</f>
        <v/>
      </c>
      <c r="AZ922" s="40" t="str">
        <f>IF(N922="", "", IF(COUNTIF('Intro &amp; Setup'!$AP$17:$AS$31, N922)&gt;0, "", "X"))</f>
        <v/>
      </c>
      <c r="BB922" s="55" t="str">
        <f t="shared" si="171"/>
        <v/>
      </c>
      <c r="BC922" s="56" t="str">
        <f t="shared" si="171"/>
        <v/>
      </c>
      <c r="BE922" s="13" t="str">
        <f t="shared" si="172"/>
        <v/>
      </c>
      <c r="BG922" s="13" t="str">
        <f t="shared" si="173"/>
        <v/>
      </c>
    </row>
    <row r="923" spans="1:59" x14ac:dyDescent="0.25">
      <c r="A923" s="2"/>
      <c r="B923" s="72"/>
      <c r="C923" s="73"/>
      <c r="D923" s="74"/>
      <c r="E923" s="74"/>
      <c r="F923" s="75"/>
      <c r="G923" s="74"/>
      <c r="H923" s="76"/>
      <c r="I923" s="74"/>
      <c r="J923" s="77"/>
      <c r="K923" s="72"/>
      <c r="L923" s="75"/>
      <c r="M923" s="75"/>
      <c r="N923" s="78"/>
      <c r="O923" s="79"/>
      <c r="P923" s="2"/>
      <c r="Q923" s="13" t="str">
        <f t="shared" si="166"/>
        <v/>
      </c>
      <c r="R923" s="2"/>
      <c r="T923" s="13" t="str">
        <f t="shared" si="167"/>
        <v/>
      </c>
      <c r="V923" s="13" t="str">
        <f t="shared" si="168"/>
        <v/>
      </c>
      <c r="W923" s="24" t="str">
        <f t="shared" si="169"/>
        <v/>
      </c>
      <c r="Y923" s="46" t="str">
        <f t="shared" si="170"/>
        <v/>
      </c>
      <c r="AA923" s="31" t="str">
        <f t="shared" si="174"/>
        <v/>
      </c>
      <c r="AB923" s="10" t="str">
        <f t="shared" si="174"/>
        <v/>
      </c>
      <c r="AC923" s="10" t="str">
        <f t="shared" si="174"/>
        <v/>
      </c>
      <c r="AD923" s="10" t="str">
        <f t="shared" si="174"/>
        <v/>
      </c>
      <c r="AE923" s="10" t="str">
        <f t="shared" si="174"/>
        <v/>
      </c>
      <c r="AF923" s="10" t="str">
        <f t="shared" si="174"/>
        <v/>
      </c>
      <c r="AG923" s="10" t="str">
        <f t="shared" si="174"/>
        <v/>
      </c>
      <c r="AH923" s="10" t="str">
        <f t="shared" si="174"/>
        <v/>
      </c>
      <c r="AI923" s="10" t="str">
        <f t="shared" si="174"/>
        <v/>
      </c>
      <c r="AJ923" s="10" t="str">
        <f t="shared" si="174"/>
        <v/>
      </c>
      <c r="AK923" s="10" t="str">
        <f t="shared" si="174"/>
        <v/>
      </c>
      <c r="AL923" s="10" t="str">
        <f t="shared" si="174"/>
        <v/>
      </c>
      <c r="AM923" s="10" t="str">
        <f t="shared" si="174"/>
        <v/>
      </c>
      <c r="AN923" s="10" t="str">
        <f t="shared" si="174"/>
        <v/>
      </c>
      <c r="AO923" s="32" t="str">
        <f t="shared" si="174"/>
        <v/>
      </c>
      <c r="AU923" s="13" t="str">
        <f>IF($F923="", "", IF(COUNTIF('Intro &amp; Setup'!$T$17:$Y$26, $F923)&gt;0, "", "X"))</f>
        <v/>
      </c>
      <c r="AW923" s="39" t="str">
        <f>IF(K923="", "", IF(COUNTIF('Intro &amp; Setup'!$AP$17:$AS$31, K923)&gt;0, "", "X"))</f>
        <v/>
      </c>
      <c r="AX923" s="1" t="str">
        <f>IF(L923="", "", IF(COUNTIF('Intro &amp; Setup'!$AP$17:$AS$31, L923)&gt;0, "", "X"))</f>
        <v/>
      </c>
      <c r="AY923" s="1" t="str">
        <f>IF(M923="", "", IF(COUNTIF('Intro &amp; Setup'!$AP$17:$AS$31, M923)&gt;0, "", "X"))</f>
        <v/>
      </c>
      <c r="AZ923" s="40" t="str">
        <f>IF(N923="", "", IF(COUNTIF('Intro &amp; Setup'!$AP$17:$AS$31, N923)&gt;0, "", "X"))</f>
        <v/>
      </c>
      <c r="BB923" s="55" t="str">
        <f t="shared" si="171"/>
        <v/>
      </c>
      <c r="BC923" s="56" t="str">
        <f t="shared" si="171"/>
        <v/>
      </c>
      <c r="BE923" s="13" t="str">
        <f t="shared" si="172"/>
        <v/>
      </c>
      <c r="BG923" s="13" t="str">
        <f t="shared" si="173"/>
        <v/>
      </c>
    </row>
    <row r="924" spans="1:59" x14ac:dyDescent="0.25">
      <c r="A924" s="2"/>
      <c r="B924" s="72"/>
      <c r="C924" s="73"/>
      <c r="D924" s="74"/>
      <c r="E924" s="74"/>
      <c r="F924" s="75"/>
      <c r="G924" s="74"/>
      <c r="H924" s="76"/>
      <c r="I924" s="74"/>
      <c r="J924" s="77"/>
      <c r="K924" s="72"/>
      <c r="L924" s="75"/>
      <c r="M924" s="75"/>
      <c r="N924" s="78"/>
      <c r="O924" s="79"/>
      <c r="P924" s="2"/>
      <c r="Q924" s="13" t="str">
        <f t="shared" si="166"/>
        <v/>
      </c>
      <c r="R924" s="2"/>
      <c r="T924" s="13" t="str">
        <f t="shared" si="167"/>
        <v/>
      </c>
      <c r="V924" s="13" t="str">
        <f t="shared" si="168"/>
        <v/>
      </c>
      <c r="W924" s="24" t="str">
        <f t="shared" si="169"/>
        <v/>
      </c>
      <c r="Y924" s="46" t="str">
        <f t="shared" si="170"/>
        <v/>
      </c>
      <c r="AA924" s="31" t="str">
        <f t="shared" si="174"/>
        <v/>
      </c>
      <c r="AB924" s="10" t="str">
        <f t="shared" si="174"/>
        <v/>
      </c>
      <c r="AC924" s="10" t="str">
        <f t="shared" si="174"/>
        <v/>
      </c>
      <c r="AD924" s="10" t="str">
        <f t="shared" si="174"/>
        <v/>
      </c>
      <c r="AE924" s="10" t="str">
        <f t="shared" si="174"/>
        <v/>
      </c>
      <c r="AF924" s="10" t="str">
        <f t="shared" si="174"/>
        <v/>
      </c>
      <c r="AG924" s="10" t="str">
        <f t="shared" si="174"/>
        <v/>
      </c>
      <c r="AH924" s="10" t="str">
        <f t="shared" si="174"/>
        <v/>
      </c>
      <c r="AI924" s="10" t="str">
        <f t="shared" si="174"/>
        <v/>
      </c>
      <c r="AJ924" s="10" t="str">
        <f t="shared" si="174"/>
        <v/>
      </c>
      <c r="AK924" s="10" t="str">
        <f t="shared" si="174"/>
        <v/>
      </c>
      <c r="AL924" s="10" t="str">
        <f t="shared" si="174"/>
        <v/>
      </c>
      <c r="AM924" s="10" t="str">
        <f t="shared" si="174"/>
        <v/>
      </c>
      <c r="AN924" s="10" t="str">
        <f t="shared" si="174"/>
        <v/>
      </c>
      <c r="AO924" s="32" t="str">
        <f t="shared" si="174"/>
        <v/>
      </c>
      <c r="AU924" s="13" t="str">
        <f>IF($F924="", "", IF(COUNTIF('Intro &amp; Setup'!$T$17:$Y$26, $F924)&gt;0, "", "X"))</f>
        <v/>
      </c>
      <c r="AW924" s="39" t="str">
        <f>IF(K924="", "", IF(COUNTIF('Intro &amp; Setup'!$AP$17:$AS$31, K924)&gt;0, "", "X"))</f>
        <v/>
      </c>
      <c r="AX924" s="1" t="str">
        <f>IF(L924="", "", IF(COUNTIF('Intro &amp; Setup'!$AP$17:$AS$31, L924)&gt;0, "", "X"))</f>
        <v/>
      </c>
      <c r="AY924" s="1" t="str">
        <f>IF(M924="", "", IF(COUNTIF('Intro &amp; Setup'!$AP$17:$AS$31, M924)&gt;0, "", "X"))</f>
        <v/>
      </c>
      <c r="AZ924" s="40" t="str">
        <f>IF(N924="", "", IF(COUNTIF('Intro &amp; Setup'!$AP$17:$AS$31, N924)&gt;0, "", "X"))</f>
        <v/>
      </c>
      <c r="BB924" s="55" t="str">
        <f t="shared" si="171"/>
        <v/>
      </c>
      <c r="BC924" s="56" t="str">
        <f t="shared" si="171"/>
        <v/>
      </c>
      <c r="BE924" s="13" t="str">
        <f t="shared" si="172"/>
        <v/>
      </c>
      <c r="BG924" s="13" t="str">
        <f t="shared" si="173"/>
        <v/>
      </c>
    </row>
    <row r="925" spans="1:59" x14ac:dyDescent="0.25">
      <c r="A925" s="2"/>
      <c r="B925" s="72"/>
      <c r="C925" s="73"/>
      <c r="D925" s="74"/>
      <c r="E925" s="74"/>
      <c r="F925" s="75"/>
      <c r="G925" s="74"/>
      <c r="H925" s="76"/>
      <c r="I925" s="74"/>
      <c r="J925" s="77"/>
      <c r="K925" s="72"/>
      <c r="L925" s="75"/>
      <c r="M925" s="75"/>
      <c r="N925" s="78"/>
      <c r="O925" s="79"/>
      <c r="P925" s="2"/>
      <c r="Q925" s="13" t="str">
        <f t="shared" si="166"/>
        <v/>
      </c>
      <c r="R925" s="2"/>
      <c r="T925" s="13" t="str">
        <f t="shared" si="167"/>
        <v/>
      </c>
      <c r="V925" s="13" t="str">
        <f t="shared" si="168"/>
        <v/>
      </c>
      <c r="W925" s="24" t="str">
        <f t="shared" si="169"/>
        <v/>
      </c>
      <c r="Y925" s="46" t="str">
        <f t="shared" si="170"/>
        <v/>
      </c>
      <c r="AA925" s="31" t="str">
        <f t="shared" si="174"/>
        <v/>
      </c>
      <c r="AB925" s="10" t="str">
        <f t="shared" si="174"/>
        <v/>
      </c>
      <c r="AC925" s="10" t="str">
        <f t="shared" si="174"/>
        <v/>
      </c>
      <c r="AD925" s="10" t="str">
        <f t="shared" si="174"/>
        <v/>
      </c>
      <c r="AE925" s="10" t="str">
        <f t="shared" si="174"/>
        <v/>
      </c>
      <c r="AF925" s="10" t="str">
        <f t="shared" si="174"/>
        <v/>
      </c>
      <c r="AG925" s="10" t="str">
        <f t="shared" si="174"/>
        <v/>
      </c>
      <c r="AH925" s="10" t="str">
        <f t="shared" si="174"/>
        <v/>
      </c>
      <c r="AI925" s="10" t="str">
        <f t="shared" si="174"/>
        <v/>
      </c>
      <c r="AJ925" s="10" t="str">
        <f t="shared" si="174"/>
        <v/>
      </c>
      <c r="AK925" s="10" t="str">
        <f t="shared" si="174"/>
        <v/>
      </c>
      <c r="AL925" s="10" t="str">
        <f t="shared" si="174"/>
        <v/>
      </c>
      <c r="AM925" s="10" t="str">
        <f t="shared" si="174"/>
        <v/>
      </c>
      <c r="AN925" s="10" t="str">
        <f t="shared" si="174"/>
        <v/>
      </c>
      <c r="AO925" s="32" t="str">
        <f t="shared" si="174"/>
        <v/>
      </c>
      <c r="AU925" s="13" t="str">
        <f>IF($F925="", "", IF(COUNTIF('Intro &amp; Setup'!$T$17:$Y$26, $F925)&gt;0, "", "X"))</f>
        <v/>
      </c>
      <c r="AW925" s="39" t="str">
        <f>IF(K925="", "", IF(COUNTIF('Intro &amp; Setup'!$AP$17:$AS$31, K925)&gt;0, "", "X"))</f>
        <v/>
      </c>
      <c r="AX925" s="1" t="str">
        <f>IF(L925="", "", IF(COUNTIF('Intro &amp; Setup'!$AP$17:$AS$31, L925)&gt;0, "", "X"))</f>
        <v/>
      </c>
      <c r="AY925" s="1" t="str">
        <f>IF(M925="", "", IF(COUNTIF('Intro &amp; Setup'!$AP$17:$AS$31, M925)&gt;0, "", "X"))</f>
        <v/>
      </c>
      <c r="AZ925" s="40" t="str">
        <f>IF(N925="", "", IF(COUNTIF('Intro &amp; Setup'!$AP$17:$AS$31, N925)&gt;0, "", "X"))</f>
        <v/>
      </c>
      <c r="BB925" s="55" t="str">
        <f t="shared" si="171"/>
        <v/>
      </c>
      <c r="BC925" s="56" t="str">
        <f t="shared" si="171"/>
        <v/>
      </c>
      <c r="BE925" s="13" t="str">
        <f t="shared" si="172"/>
        <v/>
      </c>
      <c r="BG925" s="13" t="str">
        <f t="shared" si="173"/>
        <v/>
      </c>
    </row>
    <row r="926" spans="1:59" x14ac:dyDescent="0.25">
      <c r="A926" s="2"/>
      <c r="B926" s="72"/>
      <c r="C926" s="73"/>
      <c r="D926" s="74"/>
      <c r="E926" s="74"/>
      <c r="F926" s="75"/>
      <c r="G926" s="74"/>
      <c r="H926" s="76"/>
      <c r="I926" s="74"/>
      <c r="J926" s="77"/>
      <c r="K926" s="72"/>
      <c r="L926" s="75"/>
      <c r="M926" s="75"/>
      <c r="N926" s="78"/>
      <c r="O926" s="79"/>
      <c r="P926" s="2"/>
      <c r="Q926" s="13" t="str">
        <f t="shared" si="166"/>
        <v/>
      </c>
      <c r="R926" s="2"/>
      <c r="T926" s="13" t="str">
        <f t="shared" si="167"/>
        <v/>
      </c>
      <c r="V926" s="13" t="str">
        <f t="shared" si="168"/>
        <v/>
      </c>
      <c r="W926" s="24" t="str">
        <f t="shared" si="169"/>
        <v/>
      </c>
      <c r="Y926" s="46" t="str">
        <f t="shared" si="170"/>
        <v/>
      </c>
      <c r="AA926" s="31" t="str">
        <f t="shared" si="174"/>
        <v/>
      </c>
      <c r="AB926" s="10" t="str">
        <f t="shared" si="174"/>
        <v/>
      </c>
      <c r="AC926" s="10" t="str">
        <f t="shared" si="174"/>
        <v/>
      </c>
      <c r="AD926" s="10" t="str">
        <f t="shared" si="174"/>
        <v/>
      </c>
      <c r="AE926" s="10" t="str">
        <f t="shared" si="174"/>
        <v/>
      </c>
      <c r="AF926" s="10" t="str">
        <f t="shared" si="174"/>
        <v/>
      </c>
      <c r="AG926" s="10" t="str">
        <f t="shared" si="174"/>
        <v/>
      </c>
      <c r="AH926" s="10" t="str">
        <f t="shared" si="174"/>
        <v/>
      </c>
      <c r="AI926" s="10" t="str">
        <f t="shared" si="174"/>
        <v/>
      </c>
      <c r="AJ926" s="10" t="str">
        <f t="shared" si="174"/>
        <v/>
      </c>
      <c r="AK926" s="10" t="str">
        <f t="shared" si="174"/>
        <v/>
      </c>
      <c r="AL926" s="10" t="str">
        <f t="shared" si="174"/>
        <v/>
      </c>
      <c r="AM926" s="10" t="str">
        <f t="shared" si="174"/>
        <v/>
      </c>
      <c r="AN926" s="10" t="str">
        <f t="shared" si="174"/>
        <v/>
      </c>
      <c r="AO926" s="32" t="str">
        <f t="shared" si="174"/>
        <v/>
      </c>
      <c r="AU926" s="13" t="str">
        <f>IF($F926="", "", IF(COUNTIF('Intro &amp; Setup'!$T$17:$Y$26, $F926)&gt;0, "", "X"))</f>
        <v/>
      </c>
      <c r="AW926" s="39" t="str">
        <f>IF(K926="", "", IF(COUNTIF('Intro &amp; Setup'!$AP$17:$AS$31, K926)&gt;0, "", "X"))</f>
        <v/>
      </c>
      <c r="AX926" s="1" t="str">
        <f>IF(L926="", "", IF(COUNTIF('Intro &amp; Setup'!$AP$17:$AS$31, L926)&gt;0, "", "X"))</f>
        <v/>
      </c>
      <c r="AY926" s="1" t="str">
        <f>IF(M926="", "", IF(COUNTIF('Intro &amp; Setup'!$AP$17:$AS$31, M926)&gt;0, "", "X"))</f>
        <v/>
      </c>
      <c r="AZ926" s="40" t="str">
        <f>IF(N926="", "", IF(COUNTIF('Intro &amp; Setup'!$AP$17:$AS$31, N926)&gt;0, "", "X"))</f>
        <v/>
      </c>
      <c r="BB926" s="55" t="str">
        <f t="shared" si="171"/>
        <v/>
      </c>
      <c r="BC926" s="56" t="str">
        <f t="shared" si="171"/>
        <v/>
      </c>
      <c r="BE926" s="13" t="str">
        <f t="shared" si="172"/>
        <v/>
      </c>
      <c r="BG926" s="13" t="str">
        <f t="shared" si="173"/>
        <v/>
      </c>
    </row>
    <row r="927" spans="1:59" x14ac:dyDescent="0.25">
      <c r="A927" s="2"/>
      <c r="B927" s="72"/>
      <c r="C927" s="73"/>
      <c r="D927" s="74"/>
      <c r="E927" s="74"/>
      <c r="F927" s="75"/>
      <c r="G927" s="74"/>
      <c r="H927" s="76"/>
      <c r="I927" s="74"/>
      <c r="J927" s="77"/>
      <c r="K927" s="72"/>
      <c r="L927" s="75"/>
      <c r="M927" s="75"/>
      <c r="N927" s="78"/>
      <c r="O927" s="79"/>
      <c r="P927" s="2"/>
      <c r="Q927" s="13" t="str">
        <f t="shared" si="166"/>
        <v/>
      </c>
      <c r="R927" s="2"/>
      <c r="T927" s="13" t="str">
        <f t="shared" si="167"/>
        <v/>
      </c>
      <c r="V927" s="13" t="str">
        <f t="shared" si="168"/>
        <v/>
      </c>
      <c r="W927" s="24" t="str">
        <f t="shared" si="169"/>
        <v/>
      </c>
      <c r="Y927" s="46" t="str">
        <f t="shared" si="170"/>
        <v/>
      </c>
      <c r="AA927" s="31" t="str">
        <f t="shared" ref="AA927:AO943" si="175">IF(OR(AA$10="", $J927=""), "", IF($K927=AA$10, $Y927, 0)+IF($L927=AA$10, $Y927, 0)+IF($M927=AA$10, $Y927, 0)+IF($N927=AA$10, $Y927, 0))</f>
        <v/>
      </c>
      <c r="AB927" s="10" t="str">
        <f t="shared" si="175"/>
        <v/>
      </c>
      <c r="AC927" s="10" t="str">
        <f t="shared" si="175"/>
        <v/>
      </c>
      <c r="AD927" s="10" t="str">
        <f t="shared" si="175"/>
        <v/>
      </c>
      <c r="AE927" s="10" t="str">
        <f t="shared" si="175"/>
        <v/>
      </c>
      <c r="AF927" s="10" t="str">
        <f t="shared" si="175"/>
        <v/>
      </c>
      <c r="AG927" s="10" t="str">
        <f t="shared" si="175"/>
        <v/>
      </c>
      <c r="AH927" s="10" t="str">
        <f t="shared" si="175"/>
        <v/>
      </c>
      <c r="AI927" s="10" t="str">
        <f t="shared" si="175"/>
        <v/>
      </c>
      <c r="AJ927" s="10" t="str">
        <f t="shared" si="175"/>
        <v/>
      </c>
      <c r="AK927" s="10" t="str">
        <f t="shared" si="175"/>
        <v/>
      </c>
      <c r="AL927" s="10" t="str">
        <f t="shared" si="175"/>
        <v/>
      </c>
      <c r="AM927" s="10" t="str">
        <f t="shared" si="175"/>
        <v/>
      </c>
      <c r="AN927" s="10" t="str">
        <f t="shared" si="175"/>
        <v/>
      </c>
      <c r="AO927" s="32" t="str">
        <f t="shared" si="175"/>
        <v/>
      </c>
      <c r="AU927" s="13" t="str">
        <f>IF($F927="", "", IF(COUNTIF('Intro &amp; Setup'!$T$17:$Y$26, $F927)&gt;0, "", "X"))</f>
        <v/>
      </c>
      <c r="AW927" s="39" t="str">
        <f>IF(K927="", "", IF(COUNTIF('Intro &amp; Setup'!$AP$17:$AS$31, K927)&gt;0, "", "X"))</f>
        <v/>
      </c>
      <c r="AX927" s="1" t="str">
        <f>IF(L927="", "", IF(COUNTIF('Intro &amp; Setup'!$AP$17:$AS$31, L927)&gt;0, "", "X"))</f>
        <v/>
      </c>
      <c r="AY927" s="1" t="str">
        <f>IF(M927="", "", IF(COUNTIF('Intro &amp; Setup'!$AP$17:$AS$31, M927)&gt;0, "", "X"))</f>
        <v/>
      </c>
      <c r="AZ927" s="40" t="str">
        <f>IF(N927="", "", IF(COUNTIF('Intro &amp; Setup'!$AP$17:$AS$31, N927)&gt;0, "", "X"))</f>
        <v/>
      </c>
      <c r="BB927" s="55" t="str">
        <f t="shared" si="171"/>
        <v/>
      </c>
      <c r="BC927" s="56" t="str">
        <f t="shared" si="171"/>
        <v/>
      </c>
      <c r="BE927" s="13" t="str">
        <f t="shared" si="172"/>
        <v/>
      </c>
      <c r="BG927" s="13" t="str">
        <f t="shared" si="173"/>
        <v/>
      </c>
    </row>
    <row r="928" spans="1:59" x14ac:dyDescent="0.25">
      <c r="A928" s="2"/>
      <c r="B928" s="72"/>
      <c r="C928" s="73"/>
      <c r="D928" s="74"/>
      <c r="E928" s="74"/>
      <c r="F928" s="75"/>
      <c r="G928" s="74"/>
      <c r="H928" s="76"/>
      <c r="I928" s="74"/>
      <c r="J928" s="77"/>
      <c r="K928" s="72"/>
      <c r="L928" s="75"/>
      <c r="M928" s="75"/>
      <c r="N928" s="78"/>
      <c r="O928" s="79"/>
      <c r="P928" s="2"/>
      <c r="Q928" s="13" t="str">
        <f t="shared" si="166"/>
        <v/>
      </c>
      <c r="R928" s="2"/>
      <c r="T928" s="13" t="str">
        <f t="shared" si="167"/>
        <v/>
      </c>
      <c r="V928" s="13" t="str">
        <f t="shared" si="168"/>
        <v/>
      </c>
      <c r="W928" s="24" t="str">
        <f t="shared" si="169"/>
        <v/>
      </c>
      <c r="Y928" s="46" t="str">
        <f t="shared" si="170"/>
        <v/>
      </c>
      <c r="AA928" s="31" t="str">
        <f t="shared" si="175"/>
        <v/>
      </c>
      <c r="AB928" s="10" t="str">
        <f t="shared" si="175"/>
        <v/>
      </c>
      <c r="AC928" s="10" t="str">
        <f t="shared" si="175"/>
        <v/>
      </c>
      <c r="AD928" s="10" t="str">
        <f t="shared" si="175"/>
        <v/>
      </c>
      <c r="AE928" s="10" t="str">
        <f t="shared" si="175"/>
        <v/>
      </c>
      <c r="AF928" s="10" t="str">
        <f t="shared" si="175"/>
        <v/>
      </c>
      <c r="AG928" s="10" t="str">
        <f t="shared" si="175"/>
        <v/>
      </c>
      <c r="AH928" s="10" t="str">
        <f t="shared" si="175"/>
        <v/>
      </c>
      <c r="AI928" s="10" t="str">
        <f t="shared" si="175"/>
        <v/>
      </c>
      <c r="AJ928" s="10" t="str">
        <f t="shared" si="175"/>
        <v/>
      </c>
      <c r="AK928" s="10" t="str">
        <f t="shared" si="175"/>
        <v/>
      </c>
      <c r="AL928" s="10" t="str">
        <f t="shared" si="175"/>
        <v/>
      </c>
      <c r="AM928" s="10" t="str">
        <f t="shared" si="175"/>
        <v/>
      </c>
      <c r="AN928" s="10" t="str">
        <f t="shared" si="175"/>
        <v/>
      </c>
      <c r="AO928" s="32" t="str">
        <f t="shared" si="175"/>
        <v/>
      </c>
      <c r="AU928" s="13" t="str">
        <f>IF($F928="", "", IF(COUNTIF('Intro &amp; Setup'!$T$17:$Y$26, $F928)&gt;0, "", "X"))</f>
        <v/>
      </c>
      <c r="AW928" s="39" t="str">
        <f>IF(K928="", "", IF(COUNTIF('Intro &amp; Setup'!$AP$17:$AS$31, K928)&gt;0, "", "X"))</f>
        <v/>
      </c>
      <c r="AX928" s="1" t="str">
        <f>IF(L928="", "", IF(COUNTIF('Intro &amp; Setup'!$AP$17:$AS$31, L928)&gt;0, "", "X"))</f>
        <v/>
      </c>
      <c r="AY928" s="1" t="str">
        <f>IF(M928="", "", IF(COUNTIF('Intro &amp; Setup'!$AP$17:$AS$31, M928)&gt;0, "", "X"))</f>
        <v/>
      </c>
      <c r="AZ928" s="40" t="str">
        <f>IF(N928="", "", IF(COUNTIF('Intro &amp; Setup'!$AP$17:$AS$31, N928)&gt;0, "", "X"))</f>
        <v/>
      </c>
      <c r="BB928" s="55" t="str">
        <f t="shared" si="171"/>
        <v/>
      </c>
      <c r="BC928" s="56" t="str">
        <f t="shared" si="171"/>
        <v/>
      </c>
      <c r="BE928" s="13" t="str">
        <f t="shared" si="172"/>
        <v/>
      </c>
      <c r="BG928" s="13" t="str">
        <f t="shared" si="173"/>
        <v/>
      </c>
    </row>
    <row r="929" spans="1:59" x14ac:dyDescent="0.25">
      <c r="A929" s="2"/>
      <c r="B929" s="72"/>
      <c r="C929" s="73"/>
      <c r="D929" s="74"/>
      <c r="E929" s="74"/>
      <c r="F929" s="75"/>
      <c r="G929" s="74"/>
      <c r="H929" s="76"/>
      <c r="I929" s="74"/>
      <c r="J929" s="77"/>
      <c r="K929" s="72"/>
      <c r="L929" s="75"/>
      <c r="M929" s="75"/>
      <c r="N929" s="78"/>
      <c r="O929" s="79"/>
      <c r="P929" s="2"/>
      <c r="Q929" s="13" t="str">
        <f t="shared" si="166"/>
        <v/>
      </c>
      <c r="R929" s="2"/>
      <c r="T929" s="13" t="str">
        <f t="shared" si="167"/>
        <v/>
      </c>
      <c r="V929" s="13" t="str">
        <f t="shared" si="168"/>
        <v/>
      </c>
      <c r="W929" s="24" t="str">
        <f t="shared" si="169"/>
        <v/>
      </c>
      <c r="Y929" s="46" t="str">
        <f t="shared" si="170"/>
        <v/>
      </c>
      <c r="AA929" s="31" t="str">
        <f t="shared" si="175"/>
        <v/>
      </c>
      <c r="AB929" s="10" t="str">
        <f t="shared" si="175"/>
        <v/>
      </c>
      <c r="AC929" s="10" t="str">
        <f t="shared" si="175"/>
        <v/>
      </c>
      <c r="AD929" s="10" t="str">
        <f t="shared" si="175"/>
        <v/>
      </c>
      <c r="AE929" s="10" t="str">
        <f t="shared" si="175"/>
        <v/>
      </c>
      <c r="AF929" s="10" t="str">
        <f t="shared" si="175"/>
        <v/>
      </c>
      <c r="AG929" s="10" t="str">
        <f t="shared" si="175"/>
        <v/>
      </c>
      <c r="AH929" s="10" t="str">
        <f t="shared" si="175"/>
        <v/>
      </c>
      <c r="AI929" s="10" t="str">
        <f t="shared" si="175"/>
        <v/>
      </c>
      <c r="AJ929" s="10" t="str">
        <f t="shared" si="175"/>
        <v/>
      </c>
      <c r="AK929" s="10" t="str">
        <f t="shared" si="175"/>
        <v/>
      </c>
      <c r="AL929" s="10" t="str">
        <f t="shared" si="175"/>
        <v/>
      </c>
      <c r="AM929" s="10" t="str">
        <f t="shared" si="175"/>
        <v/>
      </c>
      <c r="AN929" s="10" t="str">
        <f t="shared" si="175"/>
        <v/>
      </c>
      <c r="AO929" s="32" t="str">
        <f t="shared" si="175"/>
        <v/>
      </c>
      <c r="AU929" s="13" t="str">
        <f>IF($F929="", "", IF(COUNTIF('Intro &amp; Setup'!$T$17:$Y$26, $F929)&gt;0, "", "X"))</f>
        <v/>
      </c>
      <c r="AW929" s="39" t="str">
        <f>IF(K929="", "", IF(COUNTIF('Intro &amp; Setup'!$AP$17:$AS$31, K929)&gt;0, "", "X"))</f>
        <v/>
      </c>
      <c r="AX929" s="1" t="str">
        <f>IF(L929="", "", IF(COUNTIF('Intro &amp; Setup'!$AP$17:$AS$31, L929)&gt;0, "", "X"))</f>
        <v/>
      </c>
      <c r="AY929" s="1" t="str">
        <f>IF(M929="", "", IF(COUNTIF('Intro &amp; Setup'!$AP$17:$AS$31, M929)&gt;0, "", "X"))</f>
        <v/>
      </c>
      <c r="AZ929" s="40" t="str">
        <f>IF(N929="", "", IF(COUNTIF('Intro &amp; Setup'!$AP$17:$AS$31, N929)&gt;0, "", "X"))</f>
        <v/>
      </c>
      <c r="BB929" s="55" t="str">
        <f t="shared" si="171"/>
        <v/>
      </c>
      <c r="BC929" s="56" t="str">
        <f t="shared" si="171"/>
        <v/>
      </c>
      <c r="BE929" s="13" t="str">
        <f t="shared" si="172"/>
        <v/>
      </c>
      <c r="BG929" s="13" t="str">
        <f t="shared" si="173"/>
        <v/>
      </c>
    </row>
    <row r="930" spans="1:59" x14ac:dyDescent="0.25">
      <c r="A930" s="2"/>
      <c r="B930" s="72"/>
      <c r="C930" s="73"/>
      <c r="D930" s="74"/>
      <c r="E930" s="74"/>
      <c r="F930" s="75"/>
      <c r="G930" s="74"/>
      <c r="H930" s="76"/>
      <c r="I930" s="74"/>
      <c r="J930" s="77"/>
      <c r="K930" s="72"/>
      <c r="L930" s="75"/>
      <c r="M930" s="75"/>
      <c r="N930" s="78"/>
      <c r="O930" s="79"/>
      <c r="P930" s="2"/>
      <c r="Q930" s="13" t="str">
        <f t="shared" si="166"/>
        <v/>
      </c>
      <c r="R930" s="2"/>
      <c r="T930" s="13" t="str">
        <f t="shared" si="167"/>
        <v/>
      </c>
      <c r="V930" s="13" t="str">
        <f t="shared" si="168"/>
        <v/>
      </c>
      <c r="W930" s="24" t="str">
        <f t="shared" si="169"/>
        <v/>
      </c>
      <c r="Y930" s="46" t="str">
        <f t="shared" si="170"/>
        <v/>
      </c>
      <c r="AA930" s="31" t="str">
        <f t="shared" si="175"/>
        <v/>
      </c>
      <c r="AB930" s="10" t="str">
        <f t="shared" si="175"/>
        <v/>
      </c>
      <c r="AC930" s="10" t="str">
        <f t="shared" si="175"/>
        <v/>
      </c>
      <c r="AD930" s="10" t="str">
        <f t="shared" si="175"/>
        <v/>
      </c>
      <c r="AE930" s="10" t="str">
        <f t="shared" si="175"/>
        <v/>
      </c>
      <c r="AF930" s="10" t="str">
        <f t="shared" si="175"/>
        <v/>
      </c>
      <c r="AG930" s="10" t="str">
        <f t="shared" si="175"/>
        <v/>
      </c>
      <c r="AH930" s="10" t="str">
        <f t="shared" si="175"/>
        <v/>
      </c>
      <c r="AI930" s="10" t="str">
        <f t="shared" si="175"/>
        <v/>
      </c>
      <c r="AJ930" s="10" t="str">
        <f t="shared" si="175"/>
        <v/>
      </c>
      <c r="AK930" s="10" t="str">
        <f t="shared" si="175"/>
        <v/>
      </c>
      <c r="AL930" s="10" t="str">
        <f t="shared" si="175"/>
        <v/>
      </c>
      <c r="AM930" s="10" t="str">
        <f t="shared" si="175"/>
        <v/>
      </c>
      <c r="AN930" s="10" t="str">
        <f t="shared" si="175"/>
        <v/>
      </c>
      <c r="AO930" s="32" t="str">
        <f t="shared" si="175"/>
        <v/>
      </c>
      <c r="AU930" s="13" t="str">
        <f>IF($F930="", "", IF(COUNTIF('Intro &amp; Setup'!$T$17:$Y$26, $F930)&gt;0, "", "X"))</f>
        <v/>
      </c>
      <c r="AW930" s="39" t="str">
        <f>IF(K930="", "", IF(COUNTIF('Intro &amp; Setup'!$AP$17:$AS$31, K930)&gt;0, "", "X"))</f>
        <v/>
      </c>
      <c r="AX930" s="1" t="str">
        <f>IF(L930="", "", IF(COUNTIF('Intro &amp; Setup'!$AP$17:$AS$31, L930)&gt;0, "", "X"))</f>
        <v/>
      </c>
      <c r="AY930" s="1" t="str">
        <f>IF(M930="", "", IF(COUNTIF('Intro &amp; Setup'!$AP$17:$AS$31, M930)&gt;0, "", "X"))</f>
        <v/>
      </c>
      <c r="AZ930" s="40" t="str">
        <f>IF(N930="", "", IF(COUNTIF('Intro &amp; Setup'!$AP$17:$AS$31, N930)&gt;0, "", "X"))</f>
        <v/>
      </c>
      <c r="BB930" s="55" t="str">
        <f t="shared" si="171"/>
        <v/>
      </c>
      <c r="BC930" s="56" t="str">
        <f t="shared" si="171"/>
        <v/>
      </c>
      <c r="BE930" s="13" t="str">
        <f t="shared" si="172"/>
        <v/>
      </c>
      <c r="BG930" s="13" t="str">
        <f t="shared" si="173"/>
        <v/>
      </c>
    </row>
    <row r="931" spans="1:59" x14ac:dyDescent="0.25">
      <c r="A931" s="2"/>
      <c r="B931" s="72"/>
      <c r="C931" s="73"/>
      <c r="D931" s="74"/>
      <c r="E931" s="74"/>
      <c r="F931" s="75"/>
      <c r="G931" s="74"/>
      <c r="H931" s="76"/>
      <c r="I931" s="74"/>
      <c r="J931" s="77"/>
      <c r="K931" s="72"/>
      <c r="L931" s="75"/>
      <c r="M931" s="75"/>
      <c r="N931" s="78"/>
      <c r="O931" s="79"/>
      <c r="P931" s="2"/>
      <c r="Q931" s="13" t="str">
        <f t="shared" si="166"/>
        <v/>
      </c>
      <c r="R931" s="2"/>
      <c r="T931" s="13" t="str">
        <f t="shared" si="167"/>
        <v/>
      </c>
      <c r="V931" s="13" t="str">
        <f t="shared" si="168"/>
        <v/>
      </c>
      <c r="W931" s="24" t="str">
        <f t="shared" si="169"/>
        <v/>
      </c>
      <c r="Y931" s="46" t="str">
        <f t="shared" si="170"/>
        <v/>
      </c>
      <c r="AA931" s="31" t="str">
        <f t="shared" si="175"/>
        <v/>
      </c>
      <c r="AB931" s="10" t="str">
        <f t="shared" si="175"/>
        <v/>
      </c>
      <c r="AC931" s="10" t="str">
        <f t="shared" si="175"/>
        <v/>
      </c>
      <c r="AD931" s="10" t="str">
        <f t="shared" si="175"/>
        <v/>
      </c>
      <c r="AE931" s="10" t="str">
        <f t="shared" si="175"/>
        <v/>
      </c>
      <c r="AF931" s="10" t="str">
        <f t="shared" si="175"/>
        <v/>
      </c>
      <c r="AG931" s="10" t="str">
        <f t="shared" si="175"/>
        <v/>
      </c>
      <c r="AH931" s="10" t="str">
        <f t="shared" si="175"/>
        <v/>
      </c>
      <c r="AI931" s="10" t="str">
        <f t="shared" si="175"/>
        <v/>
      </c>
      <c r="AJ931" s="10" t="str">
        <f t="shared" si="175"/>
        <v/>
      </c>
      <c r="AK931" s="10" t="str">
        <f t="shared" si="175"/>
        <v/>
      </c>
      <c r="AL931" s="10" t="str">
        <f t="shared" si="175"/>
        <v/>
      </c>
      <c r="AM931" s="10" t="str">
        <f t="shared" si="175"/>
        <v/>
      </c>
      <c r="AN931" s="10" t="str">
        <f t="shared" si="175"/>
        <v/>
      </c>
      <c r="AO931" s="32" t="str">
        <f t="shared" si="175"/>
        <v/>
      </c>
      <c r="AU931" s="13" t="str">
        <f>IF($F931="", "", IF(COUNTIF('Intro &amp; Setup'!$T$17:$Y$26, $F931)&gt;0, "", "X"))</f>
        <v/>
      </c>
      <c r="AW931" s="39" t="str">
        <f>IF(K931="", "", IF(COUNTIF('Intro &amp; Setup'!$AP$17:$AS$31, K931)&gt;0, "", "X"))</f>
        <v/>
      </c>
      <c r="AX931" s="1" t="str">
        <f>IF(L931="", "", IF(COUNTIF('Intro &amp; Setup'!$AP$17:$AS$31, L931)&gt;0, "", "X"))</f>
        <v/>
      </c>
      <c r="AY931" s="1" t="str">
        <f>IF(M931="", "", IF(COUNTIF('Intro &amp; Setup'!$AP$17:$AS$31, M931)&gt;0, "", "X"))</f>
        <v/>
      </c>
      <c r="AZ931" s="40" t="str">
        <f>IF(N931="", "", IF(COUNTIF('Intro &amp; Setup'!$AP$17:$AS$31, N931)&gt;0, "", "X"))</f>
        <v/>
      </c>
      <c r="BB931" s="55" t="str">
        <f t="shared" si="171"/>
        <v/>
      </c>
      <c r="BC931" s="56" t="str">
        <f t="shared" si="171"/>
        <v/>
      </c>
      <c r="BE931" s="13" t="str">
        <f t="shared" si="172"/>
        <v/>
      </c>
      <c r="BG931" s="13" t="str">
        <f t="shared" si="173"/>
        <v/>
      </c>
    </row>
    <row r="932" spans="1:59" x14ac:dyDescent="0.25">
      <c r="A932" s="2"/>
      <c r="B932" s="72"/>
      <c r="C932" s="73"/>
      <c r="D932" s="74"/>
      <c r="E932" s="74"/>
      <c r="F932" s="75"/>
      <c r="G932" s="74"/>
      <c r="H932" s="76"/>
      <c r="I932" s="74"/>
      <c r="J932" s="77"/>
      <c r="K932" s="72"/>
      <c r="L932" s="75"/>
      <c r="M932" s="75"/>
      <c r="N932" s="78"/>
      <c r="O932" s="79"/>
      <c r="P932" s="2"/>
      <c r="Q932" s="13" t="str">
        <f t="shared" si="166"/>
        <v/>
      </c>
      <c r="R932" s="2"/>
      <c r="T932" s="13" t="str">
        <f t="shared" si="167"/>
        <v/>
      </c>
      <c r="V932" s="13" t="str">
        <f t="shared" si="168"/>
        <v/>
      </c>
      <c r="W932" s="24" t="str">
        <f t="shared" si="169"/>
        <v/>
      </c>
      <c r="Y932" s="46" t="str">
        <f t="shared" si="170"/>
        <v/>
      </c>
      <c r="AA932" s="31" t="str">
        <f t="shared" si="175"/>
        <v/>
      </c>
      <c r="AB932" s="10" t="str">
        <f t="shared" si="175"/>
        <v/>
      </c>
      <c r="AC932" s="10" t="str">
        <f t="shared" si="175"/>
        <v/>
      </c>
      <c r="AD932" s="10" t="str">
        <f t="shared" si="175"/>
        <v/>
      </c>
      <c r="AE932" s="10" t="str">
        <f t="shared" si="175"/>
        <v/>
      </c>
      <c r="AF932" s="10" t="str">
        <f t="shared" si="175"/>
        <v/>
      </c>
      <c r="AG932" s="10" t="str">
        <f t="shared" si="175"/>
        <v/>
      </c>
      <c r="AH932" s="10" t="str">
        <f t="shared" si="175"/>
        <v/>
      </c>
      <c r="AI932" s="10" t="str">
        <f t="shared" si="175"/>
        <v/>
      </c>
      <c r="AJ932" s="10" t="str">
        <f t="shared" si="175"/>
        <v/>
      </c>
      <c r="AK932" s="10" t="str">
        <f t="shared" si="175"/>
        <v/>
      </c>
      <c r="AL932" s="10" t="str">
        <f t="shared" si="175"/>
        <v/>
      </c>
      <c r="AM932" s="10" t="str">
        <f t="shared" si="175"/>
        <v/>
      </c>
      <c r="AN932" s="10" t="str">
        <f t="shared" si="175"/>
        <v/>
      </c>
      <c r="AO932" s="32" t="str">
        <f t="shared" si="175"/>
        <v/>
      </c>
      <c r="AU932" s="13" t="str">
        <f>IF($F932="", "", IF(COUNTIF('Intro &amp; Setup'!$T$17:$Y$26, $F932)&gt;0, "", "X"))</f>
        <v/>
      </c>
      <c r="AW932" s="39" t="str">
        <f>IF(K932="", "", IF(COUNTIF('Intro &amp; Setup'!$AP$17:$AS$31, K932)&gt;0, "", "X"))</f>
        <v/>
      </c>
      <c r="AX932" s="1" t="str">
        <f>IF(L932="", "", IF(COUNTIF('Intro &amp; Setup'!$AP$17:$AS$31, L932)&gt;0, "", "X"))</f>
        <v/>
      </c>
      <c r="AY932" s="1" t="str">
        <f>IF(M932="", "", IF(COUNTIF('Intro &amp; Setup'!$AP$17:$AS$31, M932)&gt;0, "", "X"))</f>
        <v/>
      </c>
      <c r="AZ932" s="40" t="str">
        <f>IF(N932="", "", IF(COUNTIF('Intro &amp; Setup'!$AP$17:$AS$31, N932)&gt;0, "", "X"))</f>
        <v/>
      </c>
      <c r="BB932" s="55" t="str">
        <f t="shared" si="171"/>
        <v/>
      </c>
      <c r="BC932" s="56" t="str">
        <f t="shared" si="171"/>
        <v/>
      </c>
      <c r="BE932" s="13" t="str">
        <f t="shared" si="172"/>
        <v/>
      </c>
      <c r="BG932" s="13" t="str">
        <f t="shared" si="173"/>
        <v/>
      </c>
    </row>
    <row r="933" spans="1:59" x14ac:dyDescent="0.25">
      <c r="A933" s="2"/>
      <c r="B933" s="72"/>
      <c r="C933" s="73"/>
      <c r="D933" s="74"/>
      <c r="E933" s="74"/>
      <c r="F933" s="75"/>
      <c r="G933" s="74"/>
      <c r="H933" s="76"/>
      <c r="I933" s="74"/>
      <c r="J933" s="77"/>
      <c r="K933" s="72"/>
      <c r="L933" s="75"/>
      <c r="M933" s="75"/>
      <c r="N933" s="78"/>
      <c r="O933" s="79"/>
      <c r="P933" s="2"/>
      <c r="Q933" s="13" t="str">
        <f t="shared" si="166"/>
        <v/>
      </c>
      <c r="R933" s="2"/>
      <c r="T933" s="13" t="str">
        <f t="shared" si="167"/>
        <v/>
      </c>
      <c r="V933" s="13" t="str">
        <f t="shared" si="168"/>
        <v/>
      </c>
      <c r="W933" s="24" t="str">
        <f t="shared" si="169"/>
        <v/>
      </c>
      <c r="Y933" s="46" t="str">
        <f t="shared" si="170"/>
        <v/>
      </c>
      <c r="AA933" s="31" t="str">
        <f t="shared" si="175"/>
        <v/>
      </c>
      <c r="AB933" s="10" t="str">
        <f t="shared" si="175"/>
        <v/>
      </c>
      <c r="AC933" s="10" t="str">
        <f t="shared" si="175"/>
        <v/>
      </c>
      <c r="AD933" s="10" t="str">
        <f t="shared" si="175"/>
        <v/>
      </c>
      <c r="AE933" s="10" t="str">
        <f t="shared" si="175"/>
        <v/>
      </c>
      <c r="AF933" s="10" t="str">
        <f t="shared" si="175"/>
        <v/>
      </c>
      <c r="AG933" s="10" t="str">
        <f t="shared" si="175"/>
        <v/>
      </c>
      <c r="AH933" s="10" t="str">
        <f t="shared" si="175"/>
        <v/>
      </c>
      <c r="AI933" s="10" t="str">
        <f t="shared" si="175"/>
        <v/>
      </c>
      <c r="AJ933" s="10" t="str">
        <f t="shared" si="175"/>
        <v/>
      </c>
      <c r="AK933" s="10" t="str">
        <f t="shared" si="175"/>
        <v/>
      </c>
      <c r="AL933" s="10" t="str">
        <f t="shared" si="175"/>
        <v/>
      </c>
      <c r="AM933" s="10" t="str">
        <f t="shared" si="175"/>
        <v/>
      </c>
      <c r="AN933" s="10" t="str">
        <f t="shared" si="175"/>
        <v/>
      </c>
      <c r="AO933" s="32" t="str">
        <f t="shared" si="175"/>
        <v/>
      </c>
      <c r="AU933" s="13" t="str">
        <f>IF($F933="", "", IF(COUNTIF('Intro &amp; Setup'!$T$17:$Y$26, $F933)&gt;0, "", "X"))</f>
        <v/>
      </c>
      <c r="AW933" s="39" t="str">
        <f>IF(K933="", "", IF(COUNTIF('Intro &amp; Setup'!$AP$17:$AS$31, K933)&gt;0, "", "X"))</f>
        <v/>
      </c>
      <c r="AX933" s="1" t="str">
        <f>IF(L933="", "", IF(COUNTIF('Intro &amp; Setup'!$AP$17:$AS$31, L933)&gt;0, "", "X"))</f>
        <v/>
      </c>
      <c r="AY933" s="1" t="str">
        <f>IF(M933="", "", IF(COUNTIF('Intro &amp; Setup'!$AP$17:$AS$31, M933)&gt;0, "", "X"))</f>
        <v/>
      </c>
      <c r="AZ933" s="40" t="str">
        <f>IF(N933="", "", IF(COUNTIF('Intro &amp; Setup'!$AP$17:$AS$31, N933)&gt;0, "", "X"))</f>
        <v/>
      </c>
      <c r="BB933" s="55" t="str">
        <f t="shared" si="171"/>
        <v/>
      </c>
      <c r="BC933" s="56" t="str">
        <f t="shared" si="171"/>
        <v/>
      </c>
      <c r="BE933" s="13" t="str">
        <f t="shared" si="172"/>
        <v/>
      </c>
      <c r="BG933" s="13" t="str">
        <f t="shared" si="173"/>
        <v/>
      </c>
    </row>
    <row r="934" spans="1:59" x14ac:dyDescent="0.25">
      <c r="A934" s="2"/>
      <c r="B934" s="72"/>
      <c r="C934" s="73"/>
      <c r="D934" s="74"/>
      <c r="E934" s="74"/>
      <c r="F934" s="75"/>
      <c r="G934" s="74"/>
      <c r="H934" s="76"/>
      <c r="I934" s="74"/>
      <c r="J934" s="77"/>
      <c r="K934" s="72"/>
      <c r="L934" s="75"/>
      <c r="M934" s="75"/>
      <c r="N934" s="78"/>
      <c r="O934" s="79"/>
      <c r="P934" s="2"/>
      <c r="Q934" s="13" t="str">
        <f t="shared" si="166"/>
        <v/>
      </c>
      <c r="R934" s="2"/>
      <c r="T934" s="13" t="str">
        <f t="shared" si="167"/>
        <v/>
      </c>
      <c r="V934" s="13" t="str">
        <f t="shared" si="168"/>
        <v/>
      </c>
      <c r="W934" s="24" t="str">
        <f t="shared" si="169"/>
        <v/>
      </c>
      <c r="Y934" s="46" t="str">
        <f t="shared" si="170"/>
        <v/>
      </c>
      <c r="AA934" s="31" t="str">
        <f t="shared" si="175"/>
        <v/>
      </c>
      <c r="AB934" s="10" t="str">
        <f t="shared" si="175"/>
        <v/>
      </c>
      <c r="AC934" s="10" t="str">
        <f t="shared" si="175"/>
        <v/>
      </c>
      <c r="AD934" s="10" t="str">
        <f t="shared" si="175"/>
        <v/>
      </c>
      <c r="AE934" s="10" t="str">
        <f t="shared" si="175"/>
        <v/>
      </c>
      <c r="AF934" s="10" t="str">
        <f t="shared" si="175"/>
        <v/>
      </c>
      <c r="AG934" s="10" t="str">
        <f t="shared" si="175"/>
        <v/>
      </c>
      <c r="AH934" s="10" t="str">
        <f t="shared" si="175"/>
        <v/>
      </c>
      <c r="AI934" s="10" t="str">
        <f t="shared" si="175"/>
        <v/>
      </c>
      <c r="AJ934" s="10" t="str">
        <f t="shared" si="175"/>
        <v/>
      </c>
      <c r="AK934" s="10" t="str">
        <f t="shared" si="175"/>
        <v/>
      </c>
      <c r="AL934" s="10" t="str">
        <f t="shared" si="175"/>
        <v/>
      </c>
      <c r="AM934" s="10" t="str">
        <f t="shared" si="175"/>
        <v/>
      </c>
      <c r="AN934" s="10" t="str">
        <f t="shared" si="175"/>
        <v/>
      </c>
      <c r="AO934" s="32" t="str">
        <f t="shared" si="175"/>
        <v/>
      </c>
      <c r="AU934" s="13" t="str">
        <f>IF($F934="", "", IF(COUNTIF('Intro &amp; Setup'!$T$17:$Y$26, $F934)&gt;0, "", "X"))</f>
        <v/>
      </c>
      <c r="AW934" s="39" t="str">
        <f>IF(K934="", "", IF(COUNTIF('Intro &amp; Setup'!$AP$17:$AS$31, K934)&gt;0, "", "X"))</f>
        <v/>
      </c>
      <c r="AX934" s="1" t="str">
        <f>IF(L934="", "", IF(COUNTIF('Intro &amp; Setup'!$AP$17:$AS$31, L934)&gt;0, "", "X"))</f>
        <v/>
      </c>
      <c r="AY934" s="1" t="str">
        <f>IF(M934="", "", IF(COUNTIF('Intro &amp; Setup'!$AP$17:$AS$31, M934)&gt;0, "", "X"))</f>
        <v/>
      </c>
      <c r="AZ934" s="40" t="str">
        <f>IF(N934="", "", IF(COUNTIF('Intro &amp; Setup'!$AP$17:$AS$31, N934)&gt;0, "", "X"))</f>
        <v/>
      </c>
      <c r="BB934" s="55" t="str">
        <f t="shared" si="171"/>
        <v/>
      </c>
      <c r="BC934" s="56" t="str">
        <f t="shared" si="171"/>
        <v/>
      </c>
      <c r="BE934" s="13" t="str">
        <f t="shared" si="172"/>
        <v/>
      </c>
      <c r="BG934" s="13" t="str">
        <f t="shared" si="173"/>
        <v/>
      </c>
    </row>
    <row r="935" spans="1:59" x14ac:dyDescent="0.25">
      <c r="A935" s="2"/>
      <c r="B935" s="72"/>
      <c r="C935" s="73"/>
      <c r="D935" s="74"/>
      <c r="E935" s="74"/>
      <c r="F935" s="75"/>
      <c r="G935" s="74"/>
      <c r="H935" s="76"/>
      <c r="I935" s="74"/>
      <c r="J935" s="77"/>
      <c r="K935" s="72"/>
      <c r="L935" s="75"/>
      <c r="M935" s="75"/>
      <c r="N935" s="78"/>
      <c r="O935" s="79"/>
      <c r="P935" s="2"/>
      <c r="Q935" s="13" t="str">
        <f t="shared" si="166"/>
        <v/>
      </c>
      <c r="R935" s="2"/>
      <c r="T935" s="13" t="str">
        <f t="shared" si="167"/>
        <v/>
      </c>
      <c r="V935" s="13" t="str">
        <f t="shared" si="168"/>
        <v/>
      </c>
      <c r="W935" s="24" t="str">
        <f t="shared" si="169"/>
        <v/>
      </c>
      <c r="Y935" s="46" t="str">
        <f t="shared" si="170"/>
        <v/>
      </c>
      <c r="AA935" s="31" t="str">
        <f t="shared" si="175"/>
        <v/>
      </c>
      <c r="AB935" s="10" t="str">
        <f t="shared" si="175"/>
        <v/>
      </c>
      <c r="AC935" s="10" t="str">
        <f t="shared" si="175"/>
        <v/>
      </c>
      <c r="AD935" s="10" t="str">
        <f t="shared" si="175"/>
        <v/>
      </c>
      <c r="AE935" s="10" t="str">
        <f t="shared" si="175"/>
        <v/>
      </c>
      <c r="AF935" s="10" t="str">
        <f t="shared" si="175"/>
        <v/>
      </c>
      <c r="AG935" s="10" t="str">
        <f t="shared" si="175"/>
        <v/>
      </c>
      <c r="AH935" s="10" t="str">
        <f t="shared" si="175"/>
        <v/>
      </c>
      <c r="AI935" s="10" t="str">
        <f t="shared" si="175"/>
        <v/>
      </c>
      <c r="AJ935" s="10" t="str">
        <f t="shared" si="175"/>
        <v/>
      </c>
      <c r="AK935" s="10" t="str">
        <f t="shared" si="175"/>
        <v/>
      </c>
      <c r="AL935" s="10" t="str">
        <f t="shared" si="175"/>
        <v/>
      </c>
      <c r="AM935" s="10" t="str">
        <f t="shared" si="175"/>
        <v/>
      </c>
      <c r="AN935" s="10" t="str">
        <f t="shared" si="175"/>
        <v/>
      </c>
      <c r="AO935" s="32" t="str">
        <f t="shared" si="175"/>
        <v/>
      </c>
      <c r="AU935" s="13" t="str">
        <f>IF($F935="", "", IF(COUNTIF('Intro &amp; Setup'!$T$17:$Y$26, $F935)&gt;0, "", "X"))</f>
        <v/>
      </c>
      <c r="AW935" s="39" t="str">
        <f>IF(K935="", "", IF(COUNTIF('Intro &amp; Setup'!$AP$17:$AS$31, K935)&gt;0, "", "X"))</f>
        <v/>
      </c>
      <c r="AX935" s="1" t="str">
        <f>IF(L935="", "", IF(COUNTIF('Intro &amp; Setup'!$AP$17:$AS$31, L935)&gt;0, "", "X"))</f>
        <v/>
      </c>
      <c r="AY935" s="1" t="str">
        <f>IF(M935="", "", IF(COUNTIF('Intro &amp; Setup'!$AP$17:$AS$31, M935)&gt;0, "", "X"))</f>
        <v/>
      </c>
      <c r="AZ935" s="40" t="str">
        <f>IF(N935="", "", IF(COUNTIF('Intro &amp; Setup'!$AP$17:$AS$31, N935)&gt;0, "", "X"))</f>
        <v/>
      </c>
      <c r="BB935" s="55" t="str">
        <f t="shared" si="171"/>
        <v/>
      </c>
      <c r="BC935" s="56" t="str">
        <f t="shared" si="171"/>
        <v/>
      </c>
      <c r="BE935" s="13" t="str">
        <f t="shared" si="172"/>
        <v/>
      </c>
      <c r="BG935" s="13" t="str">
        <f t="shared" si="173"/>
        <v/>
      </c>
    </row>
    <row r="936" spans="1:59" x14ac:dyDescent="0.25">
      <c r="A936" s="2"/>
      <c r="B936" s="72"/>
      <c r="C936" s="73"/>
      <c r="D936" s="74"/>
      <c r="E936" s="74"/>
      <c r="F936" s="75"/>
      <c r="G936" s="74"/>
      <c r="H936" s="76"/>
      <c r="I936" s="74"/>
      <c r="J936" s="77"/>
      <c r="K936" s="72"/>
      <c r="L936" s="75"/>
      <c r="M936" s="75"/>
      <c r="N936" s="78"/>
      <c r="O936" s="79"/>
      <c r="P936" s="2"/>
      <c r="Q936" s="13" t="str">
        <f t="shared" si="166"/>
        <v/>
      </c>
      <c r="R936" s="2"/>
      <c r="T936" s="13" t="str">
        <f t="shared" si="167"/>
        <v/>
      </c>
      <c r="V936" s="13" t="str">
        <f t="shared" si="168"/>
        <v/>
      </c>
      <c r="W936" s="24" t="str">
        <f t="shared" si="169"/>
        <v/>
      </c>
      <c r="Y936" s="46" t="str">
        <f t="shared" si="170"/>
        <v/>
      </c>
      <c r="AA936" s="31" t="str">
        <f t="shared" si="175"/>
        <v/>
      </c>
      <c r="AB936" s="10" t="str">
        <f t="shared" si="175"/>
        <v/>
      </c>
      <c r="AC936" s="10" t="str">
        <f t="shared" si="175"/>
        <v/>
      </c>
      <c r="AD936" s="10" t="str">
        <f t="shared" si="175"/>
        <v/>
      </c>
      <c r="AE936" s="10" t="str">
        <f t="shared" si="175"/>
        <v/>
      </c>
      <c r="AF936" s="10" t="str">
        <f t="shared" si="175"/>
        <v/>
      </c>
      <c r="AG936" s="10" t="str">
        <f t="shared" si="175"/>
        <v/>
      </c>
      <c r="AH936" s="10" t="str">
        <f t="shared" si="175"/>
        <v/>
      </c>
      <c r="AI936" s="10" t="str">
        <f t="shared" si="175"/>
        <v/>
      </c>
      <c r="AJ936" s="10" t="str">
        <f t="shared" si="175"/>
        <v/>
      </c>
      <c r="AK936" s="10" t="str">
        <f t="shared" si="175"/>
        <v/>
      </c>
      <c r="AL936" s="10" t="str">
        <f t="shared" si="175"/>
        <v/>
      </c>
      <c r="AM936" s="10" t="str">
        <f t="shared" si="175"/>
        <v/>
      </c>
      <c r="AN936" s="10" t="str">
        <f t="shared" si="175"/>
        <v/>
      </c>
      <c r="AO936" s="32" t="str">
        <f t="shared" si="175"/>
        <v/>
      </c>
      <c r="AU936" s="13" t="str">
        <f>IF($F936="", "", IF(COUNTIF('Intro &amp; Setup'!$T$17:$Y$26, $F936)&gt;0, "", "X"))</f>
        <v/>
      </c>
      <c r="AW936" s="39" t="str">
        <f>IF(K936="", "", IF(COUNTIF('Intro &amp; Setup'!$AP$17:$AS$31, K936)&gt;0, "", "X"))</f>
        <v/>
      </c>
      <c r="AX936" s="1" t="str">
        <f>IF(L936="", "", IF(COUNTIF('Intro &amp; Setup'!$AP$17:$AS$31, L936)&gt;0, "", "X"))</f>
        <v/>
      </c>
      <c r="AY936" s="1" t="str">
        <f>IF(M936="", "", IF(COUNTIF('Intro &amp; Setup'!$AP$17:$AS$31, M936)&gt;0, "", "X"))</f>
        <v/>
      </c>
      <c r="AZ936" s="40" t="str">
        <f>IF(N936="", "", IF(COUNTIF('Intro &amp; Setup'!$AP$17:$AS$31, N936)&gt;0, "", "X"))</f>
        <v/>
      </c>
      <c r="BB936" s="55" t="str">
        <f t="shared" si="171"/>
        <v/>
      </c>
      <c r="BC936" s="56" t="str">
        <f t="shared" si="171"/>
        <v/>
      </c>
      <c r="BE936" s="13" t="str">
        <f t="shared" si="172"/>
        <v/>
      </c>
      <c r="BG936" s="13" t="str">
        <f t="shared" si="173"/>
        <v/>
      </c>
    </row>
    <row r="937" spans="1:59" x14ac:dyDescent="0.25">
      <c r="A937" s="2"/>
      <c r="B937" s="72"/>
      <c r="C937" s="73"/>
      <c r="D937" s="74"/>
      <c r="E937" s="74"/>
      <c r="F937" s="75"/>
      <c r="G937" s="74"/>
      <c r="H937" s="76"/>
      <c r="I937" s="74"/>
      <c r="J937" s="77"/>
      <c r="K937" s="72"/>
      <c r="L937" s="75"/>
      <c r="M937" s="75"/>
      <c r="N937" s="78"/>
      <c r="O937" s="79"/>
      <c r="P937" s="2"/>
      <c r="Q937" s="13" t="str">
        <f t="shared" si="166"/>
        <v/>
      </c>
      <c r="R937" s="2"/>
      <c r="T937" s="13" t="str">
        <f t="shared" si="167"/>
        <v/>
      </c>
      <c r="V937" s="13" t="str">
        <f t="shared" si="168"/>
        <v/>
      </c>
      <c r="W937" s="24" t="str">
        <f t="shared" si="169"/>
        <v/>
      </c>
      <c r="Y937" s="46" t="str">
        <f t="shared" si="170"/>
        <v/>
      </c>
      <c r="AA937" s="31" t="str">
        <f t="shared" si="175"/>
        <v/>
      </c>
      <c r="AB937" s="10" t="str">
        <f t="shared" si="175"/>
        <v/>
      </c>
      <c r="AC937" s="10" t="str">
        <f t="shared" si="175"/>
        <v/>
      </c>
      <c r="AD937" s="10" t="str">
        <f t="shared" si="175"/>
        <v/>
      </c>
      <c r="AE937" s="10" t="str">
        <f t="shared" si="175"/>
        <v/>
      </c>
      <c r="AF937" s="10" t="str">
        <f t="shared" si="175"/>
        <v/>
      </c>
      <c r="AG937" s="10" t="str">
        <f t="shared" si="175"/>
        <v/>
      </c>
      <c r="AH937" s="10" t="str">
        <f t="shared" si="175"/>
        <v/>
      </c>
      <c r="AI937" s="10" t="str">
        <f t="shared" si="175"/>
        <v/>
      </c>
      <c r="AJ937" s="10" t="str">
        <f t="shared" si="175"/>
        <v/>
      </c>
      <c r="AK937" s="10" t="str">
        <f t="shared" si="175"/>
        <v/>
      </c>
      <c r="AL937" s="10" t="str">
        <f t="shared" si="175"/>
        <v/>
      </c>
      <c r="AM937" s="10" t="str">
        <f t="shared" si="175"/>
        <v/>
      </c>
      <c r="AN937" s="10" t="str">
        <f t="shared" si="175"/>
        <v/>
      </c>
      <c r="AO937" s="32" t="str">
        <f t="shared" si="175"/>
        <v/>
      </c>
      <c r="AU937" s="13" t="str">
        <f>IF($F937="", "", IF(COUNTIF('Intro &amp; Setup'!$T$17:$Y$26, $F937)&gt;0, "", "X"))</f>
        <v/>
      </c>
      <c r="AW937" s="39" t="str">
        <f>IF(K937="", "", IF(COUNTIF('Intro &amp; Setup'!$AP$17:$AS$31, K937)&gt;0, "", "X"))</f>
        <v/>
      </c>
      <c r="AX937" s="1" t="str">
        <f>IF(L937="", "", IF(COUNTIF('Intro &amp; Setup'!$AP$17:$AS$31, L937)&gt;0, "", "X"))</f>
        <v/>
      </c>
      <c r="AY937" s="1" t="str">
        <f>IF(M937="", "", IF(COUNTIF('Intro &amp; Setup'!$AP$17:$AS$31, M937)&gt;0, "", "X"))</f>
        <v/>
      </c>
      <c r="AZ937" s="40" t="str">
        <f>IF(N937="", "", IF(COUNTIF('Intro &amp; Setup'!$AP$17:$AS$31, N937)&gt;0, "", "X"))</f>
        <v/>
      </c>
      <c r="BB937" s="55" t="str">
        <f t="shared" si="171"/>
        <v/>
      </c>
      <c r="BC937" s="56" t="str">
        <f t="shared" si="171"/>
        <v/>
      </c>
      <c r="BE937" s="13" t="str">
        <f t="shared" si="172"/>
        <v/>
      </c>
      <c r="BG937" s="13" t="str">
        <f t="shared" si="173"/>
        <v/>
      </c>
    </row>
    <row r="938" spans="1:59" x14ac:dyDescent="0.25">
      <c r="A938" s="2"/>
      <c r="B938" s="72"/>
      <c r="C938" s="73"/>
      <c r="D938" s="74"/>
      <c r="E938" s="74"/>
      <c r="F938" s="75"/>
      <c r="G938" s="74"/>
      <c r="H938" s="76"/>
      <c r="I938" s="74"/>
      <c r="J938" s="77"/>
      <c r="K938" s="72"/>
      <c r="L938" s="75"/>
      <c r="M938" s="75"/>
      <c r="N938" s="78"/>
      <c r="O938" s="79"/>
      <c r="P938" s="2"/>
      <c r="Q938" s="13" t="str">
        <f t="shared" si="166"/>
        <v/>
      </c>
      <c r="R938" s="2"/>
      <c r="T938" s="13" t="str">
        <f t="shared" si="167"/>
        <v/>
      </c>
      <c r="V938" s="13" t="str">
        <f t="shared" si="168"/>
        <v/>
      </c>
      <c r="W938" s="24" t="str">
        <f t="shared" si="169"/>
        <v/>
      </c>
      <c r="Y938" s="46" t="str">
        <f t="shared" si="170"/>
        <v/>
      </c>
      <c r="AA938" s="31" t="str">
        <f t="shared" si="175"/>
        <v/>
      </c>
      <c r="AB938" s="10" t="str">
        <f t="shared" si="175"/>
        <v/>
      </c>
      <c r="AC938" s="10" t="str">
        <f t="shared" si="175"/>
        <v/>
      </c>
      <c r="AD938" s="10" t="str">
        <f t="shared" si="175"/>
        <v/>
      </c>
      <c r="AE938" s="10" t="str">
        <f t="shared" si="175"/>
        <v/>
      </c>
      <c r="AF938" s="10" t="str">
        <f t="shared" si="175"/>
        <v/>
      </c>
      <c r="AG938" s="10" t="str">
        <f t="shared" si="175"/>
        <v/>
      </c>
      <c r="AH938" s="10" t="str">
        <f t="shared" si="175"/>
        <v/>
      </c>
      <c r="AI938" s="10" t="str">
        <f t="shared" si="175"/>
        <v/>
      </c>
      <c r="AJ938" s="10" t="str">
        <f t="shared" si="175"/>
        <v/>
      </c>
      <c r="AK938" s="10" t="str">
        <f t="shared" si="175"/>
        <v/>
      </c>
      <c r="AL938" s="10" t="str">
        <f t="shared" si="175"/>
        <v/>
      </c>
      <c r="AM938" s="10" t="str">
        <f t="shared" si="175"/>
        <v/>
      </c>
      <c r="AN938" s="10" t="str">
        <f t="shared" si="175"/>
        <v/>
      </c>
      <c r="AO938" s="32" t="str">
        <f t="shared" si="175"/>
        <v/>
      </c>
      <c r="AU938" s="13" t="str">
        <f>IF($F938="", "", IF(COUNTIF('Intro &amp; Setup'!$T$17:$Y$26, $F938)&gt;0, "", "X"))</f>
        <v/>
      </c>
      <c r="AW938" s="39" t="str">
        <f>IF(K938="", "", IF(COUNTIF('Intro &amp; Setup'!$AP$17:$AS$31, K938)&gt;0, "", "X"))</f>
        <v/>
      </c>
      <c r="AX938" s="1" t="str">
        <f>IF(L938="", "", IF(COUNTIF('Intro &amp; Setup'!$AP$17:$AS$31, L938)&gt;0, "", "X"))</f>
        <v/>
      </c>
      <c r="AY938" s="1" t="str">
        <f>IF(M938="", "", IF(COUNTIF('Intro &amp; Setup'!$AP$17:$AS$31, M938)&gt;0, "", "X"))</f>
        <v/>
      </c>
      <c r="AZ938" s="40" t="str">
        <f>IF(N938="", "", IF(COUNTIF('Intro &amp; Setup'!$AP$17:$AS$31, N938)&gt;0, "", "X"))</f>
        <v/>
      </c>
      <c r="BB938" s="55" t="str">
        <f t="shared" si="171"/>
        <v/>
      </c>
      <c r="BC938" s="56" t="str">
        <f t="shared" si="171"/>
        <v/>
      </c>
      <c r="BE938" s="13" t="str">
        <f t="shared" si="172"/>
        <v/>
      </c>
      <c r="BG938" s="13" t="str">
        <f t="shared" si="173"/>
        <v/>
      </c>
    </row>
    <row r="939" spans="1:59" x14ac:dyDescent="0.25">
      <c r="A939" s="2"/>
      <c r="B939" s="72"/>
      <c r="C939" s="73"/>
      <c r="D939" s="74"/>
      <c r="E939" s="74"/>
      <c r="F939" s="75"/>
      <c r="G939" s="74"/>
      <c r="H939" s="76"/>
      <c r="I939" s="74"/>
      <c r="J939" s="77"/>
      <c r="K939" s="72"/>
      <c r="L939" s="75"/>
      <c r="M939" s="75"/>
      <c r="N939" s="78"/>
      <c r="O939" s="79"/>
      <c r="P939" s="2"/>
      <c r="Q939" s="13" t="str">
        <f t="shared" si="166"/>
        <v/>
      </c>
      <c r="R939" s="2"/>
      <c r="T939" s="13" t="str">
        <f t="shared" si="167"/>
        <v/>
      </c>
      <c r="V939" s="13" t="str">
        <f t="shared" si="168"/>
        <v/>
      </c>
      <c r="W939" s="24" t="str">
        <f t="shared" si="169"/>
        <v/>
      </c>
      <c r="Y939" s="46" t="str">
        <f t="shared" si="170"/>
        <v/>
      </c>
      <c r="AA939" s="31" t="str">
        <f t="shared" si="175"/>
        <v/>
      </c>
      <c r="AB939" s="10" t="str">
        <f t="shared" si="175"/>
        <v/>
      </c>
      <c r="AC939" s="10" t="str">
        <f t="shared" si="175"/>
        <v/>
      </c>
      <c r="AD939" s="10" t="str">
        <f t="shared" si="175"/>
        <v/>
      </c>
      <c r="AE939" s="10" t="str">
        <f t="shared" si="175"/>
        <v/>
      </c>
      <c r="AF939" s="10" t="str">
        <f t="shared" si="175"/>
        <v/>
      </c>
      <c r="AG939" s="10" t="str">
        <f t="shared" si="175"/>
        <v/>
      </c>
      <c r="AH939" s="10" t="str">
        <f t="shared" si="175"/>
        <v/>
      </c>
      <c r="AI939" s="10" t="str">
        <f t="shared" si="175"/>
        <v/>
      </c>
      <c r="AJ939" s="10" t="str">
        <f t="shared" si="175"/>
        <v/>
      </c>
      <c r="AK939" s="10" t="str">
        <f t="shared" si="175"/>
        <v/>
      </c>
      <c r="AL939" s="10" t="str">
        <f t="shared" si="175"/>
        <v/>
      </c>
      <c r="AM939" s="10" t="str">
        <f t="shared" si="175"/>
        <v/>
      </c>
      <c r="AN939" s="10" t="str">
        <f t="shared" si="175"/>
        <v/>
      </c>
      <c r="AO939" s="32" t="str">
        <f t="shared" si="175"/>
        <v/>
      </c>
      <c r="AU939" s="13" t="str">
        <f>IF($F939="", "", IF(COUNTIF('Intro &amp; Setup'!$T$17:$Y$26, $F939)&gt;0, "", "X"))</f>
        <v/>
      </c>
      <c r="AW939" s="39" t="str">
        <f>IF(K939="", "", IF(COUNTIF('Intro &amp; Setup'!$AP$17:$AS$31, K939)&gt;0, "", "X"))</f>
        <v/>
      </c>
      <c r="AX939" s="1" t="str">
        <f>IF(L939="", "", IF(COUNTIF('Intro &amp; Setup'!$AP$17:$AS$31, L939)&gt;0, "", "X"))</f>
        <v/>
      </c>
      <c r="AY939" s="1" t="str">
        <f>IF(M939="", "", IF(COUNTIF('Intro &amp; Setup'!$AP$17:$AS$31, M939)&gt;0, "", "X"))</f>
        <v/>
      </c>
      <c r="AZ939" s="40" t="str">
        <f>IF(N939="", "", IF(COUNTIF('Intro &amp; Setup'!$AP$17:$AS$31, N939)&gt;0, "", "X"))</f>
        <v/>
      </c>
      <c r="BB939" s="55" t="str">
        <f t="shared" si="171"/>
        <v/>
      </c>
      <c r="BC939" s="56" t="str">
        <f t="shared" si="171"/>
        <v/>
      </c>
      <c r="BE939" s="13" t="str">
        <f t="shared" si="172"/>
        <v/>
      </c>
      <c r="BG939" s="13" t="str">
        <f t="shared" si="173"/>
        <v/>
      </c>
    </row>
    <row r="940" spans="1:59" x14ac:dyDescent="0.25">
      <c r="A940" s="2"/>
      <c r="B940" s="72"/>
      <c r="C940" s="73"/>
      <c r="D940" s="74"/>
      <c r="E940" s="74"/>
      <c r="F940" s="75"/>
      <c r="G940" s="74"/>
      <c r="H940" s="76"/>
      <c r="I940" s="74"/>
      <c r="J940" s="77"/>
      <c r="K940" s="72"/>
      <c r="L940" s="75"/>
      <c r="M940" s="75"/>
      <c r="N940" s="78"/>
      <c r="O940" s="79"/>
      <c r="P940" s="2"/>
      <c r="Q940" s="13" t="str">
        <f t="shared" si="166"/>
        <v/>
      </c>
      <c r="R940" s="2"/>
      <c r="T940" s="13" t="str">
        <f t="shared" si="167"/>
        <v/>
      </c>
      <c r="V940" s="13" t="str">
        <f t="shared" si="168"/>
        <v/>
      </c>
      <c r="W940" s="24" t="str">
        <f t="shared" si="169"/>
        <v/>
      </c>
      <c r="Y940" s="46" t="str">
        <f t="shared" si="170"/>
        <v/>
      </c>
      <c r="AA940" s="31" t="str">
        <f t="shared" si="175"/>
        <v/>
      </c>
      <c r="AB940" s="10" t="str">
        <f t="shared" si="175"/>
        <v/>
      </c>
      <c r="AC940" s="10" t="str">
        <f t="shared" si="175"/>
        <v/>
      </c>
      <c r="AD940" s="10" t="str">
        <f t="shared" si="175"/>
        <v/>
      </c>
      <c r="AE940" s="10" t="str">
        <f t="shared" si="175"/>
        <v/>
      </c>
      <c r="AF940" s="10" t="str">
        <f t="shared" si="175"/>
        <v/>
      </c>
      <c r="AG940" s="10" t="str">
        <f t="shared" si="175"/>
        <v/>
      </c>
      <c r="AH940" s="10" t="str">
        <f t="shared" si="175"/>
        <v/>
      </c>
      <c r="AI940" s="10" t="str">
        <f t="shared" si="175"/>
        <v/>
      </c>
      <c r="AJ940" s="10" t="str">
        <f t="shared" si="175"/>
        <v/>
      </c>
      <c r="AK940" s="10" t="str">
        <f t="shared" si="175"/>
        <v/>
      </c>
      <c r="AL940" s="10" t="str">
        <f t="shared" si="175"/>
        <v/>
      </c>
      <c r="AM940" s="10" t="str">
        <f t="shared" si="175"/>
        <v/>
      </c>
      <c r="AN940" s="10" t="str">
        <f t="shared" si="175"/>
        <v/>
      </c>
      <c r="AO940" s="32" t="str">
        <f t="shared" si="175"/>
        <v/>
      </c>
      <c r="AU940" s="13" t="str">
        <f>IF($F940="", "", IF(COUNTIF('Intro &amp; Setup'!$T$17:$Y$26, $F940)&gt;0, "", "X"))</f>
        <v/>
      </c>
      <c r="AW940" s="39" t="str">
        <f>IF(K940="", "", IF(COUNTIF('Intro &amp; Setup'!$AP$17:$AS$31, K940)&gt;0, "", "X"))</f>
        <v/>
      </c>
      <c r="AX940" s="1" t="str">
        <f>IF(L940="", "", IF(COUNTIF('Intro &amp; Setup'!$AP$17:$AS$31, L940)&gt;0, "", "X"))</f>
        <v/>
      </c>
      <c r="AY940" s="1" t="str">
        <f>IF(M940="", "", IF(COUNTIF('Intro &amp; Setup'!$AP$17:$AS$31, M940)&gt;0, "", "X"))</f>
        <v/>
      </c>
      <c r="AZ940" s="40" t="str">
        <f>IF(N940="", "", IF(COUNTIF('Intro &amp; Setup'!$AP$17:$AS$31, N940)&gt;0, "", "X"))</f>
        <v/>
      </c>
      <c r="BB940" s="55" t="str">
        <f t="shared" ref="BB940:BC971" si="176">IF($T940="", "", IF($Q940=BB$10, $J940, 0))</f>
        <v/>
      </c>
      <c r="BC940" s="56" t="str">
        <f t="shared" si="176"/>
        <v/>
      </c>
      <c r="BE940" s="13" t="str">
        <f t="shared" si="172"/>
        <v/>
      </c>
      <c r="BG940" s="13" t="str">
        <f t="shared" si="173"/>
        <v/>
      </c>
    </row>
    <row r="941" spans="1:59" x14ac:dyDescent="0.25">
      <c r="A941" s="2"/>
      <c r="B941" s="72"/>
      <c r="C941" s="73"/>
      <c r="D941" s="74"/>
      <c r="E941" s="74"/>
      <c r="F941" s="75"/>
      <c r="G941" s="74"/>
      <c r="H941" s="76"/>
      <c r="I941" s="74"/>
      <c r="J941" s="77"/>
      <c r="K941" s="72"/>
      <c r="L941" s="75"/>
      <c r="M941" s="75"/>
      <c r="N941" s="78"/>
      <c r="O941" s="79"/>
      <c r="P941" s="2"/>
      <c r="Q941" s="13" t="str">
        <f t="shared" si="166"/>
        <v/>
      </c>
      <c r="R941" s="2"/>
      <c r="T941" s="13" t="str">
        <f t="shared" si="167"/>
        <v/>
      </c>
      <c r="V941" s="13" t="str">
        <f t="shared" si="168"/>
        <v/>
      </c>
      <c r="W941" s="24" t="str">
        <f t="shared" si="169"/>
        <v/>
      </c>
      <c r="Y941" s="46" t="str">
        <f t="shared" si="170"/>
        <v/>
      </c>
      <c r="AA941" s="31" t="str">
        <f t="shared" si="175"/>
        <v/>
      </c>
      <c r="AB941" s="10" t="str">
        <f t="shared" si="175"/>
        <v/>
      </c>
      <c r="AC941" s="10" t="str">
        <f t="shared" si="175"/>
        <v/>
      </c>
      <c r="AD941" s="10" t="str">
        <f t="shared" si="175"/>
        <v/>
      </c>
      <c r="AE941" s="10" t="str">
        <f t="shared" si="175"/>
        <v/>
      </c>
      <c r="AF941" s="10" t="str">
        <f t="shared" si="175"/>
        <v/>
      </c>
      <c r="AG941" s="10" t="str">
        <f t="shared" si="175"/>
        <v/>
      </c>
      <c r="AH941" s="10" t="str">
        <f t="shared" si="175"/>
        <v/>
      </c>
      <c r="AI941" s="10" t="str">
        <f t="shared" si="175"/>
        <v/>
      </c>
      <c r="AJ941" s="10" t="str">
        <f t="shared" si="175"/>
        <v/>
      </c>
      <c r="AK941" s="10" t="str">
        <f t="shared" si="175"/>
        <v/>
      </c>
      <c r="AL941" s="10" t="str">
        <f t="shared" si="175"/>
        <v/>
      </c>
      <c r="AM941" s="10" t="str">
        <f t="shared" si="175"/>
        <v/>
      </c>
      <c r="AN941" s="10" t="str">
        <f t="shared" si="175"/>
        <v/>
      </c>
      <c r="AO941" s="32" t="str">
        <f t="shared" si="175"/>
        <v/>
      </c>
      <c r="AU941" s="13" t="str">
        <f>IF($F941="", "", IF(COUNTIF('Intro &amp; Setup'!$T$17:$Y$26, $F941)&gt;0, "", "X"))</f>
        <v/>
      </c>
      <c r="AW941" s="39" t="str">
        <f>IF(K941="", "", IF(COUNTIF('Intro &amp; Setup'!$AP$17:$AS$31, K941)&gt;0, "", "X"))</f>
        <v/>
      </c>
      <c r="AX941" s="1" t="str">
        <f>IF(L941="", "", IF(COUNTIF('Intro &amp; Setup'!$AP$17:$AS$31, L941)&gt;0, "", "X"))</f>
        <v/>
      </c>
      <c r="AY941" s="1" t="str">
        <f>IF(M941="", "", IF(COUNTIF('Intro &amp; Setup'!$AP$17:$AS$31, M941)&gt;0, "", "X"))</f>
        <v/>
      </c>
      <c r="AZ941" s="40" t="str">
        <f>IF(N941="", "", IF(COUNTIF('Intro &amp; Setup'!$AP$17:$AS$31, N941)&gt;0, "", "X"))</f>
        <v/>
      </c>
      <c r="BB941" s="55" t="str">
        <f t="shared" si="176"/>
        <v/>
      </c>
      <c r="BC941" s="56" t="str">
        <f t="shared" si="176"/>
        <v/>
      </c>
      <c r="BE941" s="13" t="str">
        <f t="shared" si="172"/>
        <v/>
      </c>
      <c r="BG941" s="13" t="str">
        <f t="shared" si="173"/>
        <v/>
      </c>
    </row>
    <row r="942" spans="1:59" x14ac:dyDescent="0.25">
      <c r="A942" s="2"/>
      <c r="B942" s="72"/>
      <c r="C942" s="73"/>
      <c r="D942" s="74"/>
      <c r="E942" s="74"/>
      <c r="F942" s="75"/>
      <c r="G942" s="74"/>
      <c r="H942" s="76"/>
      <c r="I942" s="74"/>
      <c r="J942" s="77"/>
      <c r="K942" s="72"/>
      <c r="L942" s="75"/>
      <c r="M942" s="75"/>
      <c r="N942" s="78"/>
      <c r="O942" s="79"/>
      <c r="P942" s="2"/>
      <c r="Q942" s="13" t="str">
        <f t="shared" si="166"/>
        <v/>
      </c>
      <c r="R942" s="2"/>
      <c r="T942" s="13" t="str">
        <f t="shared" si="167"/>
        <v/>
      </c>
      <c r="V942" s="13" t="str">
        <f t="shared" si="168"/>
        <v/>
      </c>
      <c r="W942" s="24" t="str">
        <f t="shared" si="169"/>
        <v/>
      </c>
      <c r="Y942" s="46" t="str">
        <f t="shared" si="170"/>
        <v/>
      </c>
      <c r="AA942" s="31" t="str">
        <f t="shared" si="175"/>
        <v/>
      </c>
      <c r="AB942" s="10" t="str">
        <f t="shared" si="175"/>
        <v/>
      </c>
      <c r="AC942" s="10" t="str">
        <f t="shared" si="175"/>
        <v/>
      </c>
      <c r="AD942" s="10" t="str">
        <f t="shared" si="175"/>
        <v/>
      </c>
      <c r="AE942" s="10" t="str">
        <f t="shared" si="175"/>
        <v/>
      </c>
      <c r="AF942" s="10" t="str">
        <f t="shared" si="175"/>
        <v/>
      </c>
      <c r="AG942" s="10" t="str">
        <f t="shared" si="175"/>
        <v/>
      </c>
      <c r="AH942" s="10" t="str">
        <f t="shared" si="175"/>
        <v/>
      </c>
      <c r="AI942" s="10" t="str">
        <f t="shared" si="175"/>
        <v/>
      </c>
      <c r="AJ942" s="10" t="str">
        <f t="shared" si="175"/>
        <v/>
      </c>
      <c r="AK942" s="10" t="str">
        <f t="shared" si="175"/>
        <v/>
      </c>
      <c r="AL942" s="10" t="str">
        <f t="shared" si="175"/>
        <v/>
      </c>
      <c r="AM942" s="10" t="str">
        <f t="shared" si="175"/>
        <v/>
      </c>
      <c r="AN942" s="10" t="str">
        <f t="shared" si="175"/>
        <v/>
      </c>
      <c r="AO942" s="32" t="str">
        <f t="shared" si="175"/>
        <v/>
      </c>
      <c r="AU942" s="13" t="str">
        <f>IF($F942="", "", IF(COUNTIF('Intro &amp; Setup'!$T$17:$Y$26, $F942)&gt;0, "", "X"))</f>
        <v/>
      </c>
      <c r="AW942" s="39" t="str">
        <f>IF(K942="", "", IF(COUNTIF('Intro &amp; Setup'!$AP$17:$AS$31, K942)&gt;0, "", "X"))</f>
        <v/>
      </c>
      <c r="AX942" s="1" t="str">
        <f>IF(L942="", "", IF(COUNTIF('Intro &amp; Setup'!$AP$17:$AS$31, L942)&gt;0, "", "X"))</f>
        <v/>
      </c>
      <c r="AY942" s="1" t="str">
        <f>IF(M942="", "", IF(COUNTIF('Intro &amp; Setup'!$AP$17:$AS$31, M942)&gt;0, "", "X"))</f>
        <v/>
      </c>
      <c r="AZ942" s="40" t="str">
        <f>IF(N942="", "", IF(COUNTIF('Intro &amp; Setup'!$AP$17:$AS$31, N942)&gt;0, "", "X"))</f>
        <v/>
      </c>
      <c r="BB942" s="55" t="str">
        <f t="shared" si="176"/>
        <v/>
      </c>
      <c r="BC942" s="56" t="str">
        <f t="shared" si="176"/>
        <v/>
      </c>
      <c r="BE942" s="13" t="str">
        <f t="shared" si="172"/>
        <v/>
      </c>
      <c r="BG942" s="13" t="str">
        <f t="shared" si="173"/>
        <v/>
      </c>
    </row>
    <row r="943" spans="1:59" x14ac:dyDescent="0.25">
      <c r="A943" s="2"/>
      <c r="B943" s="72"/>
      <c r="C943" s="73"/>
      <c r="D943" s="74"/>
      <c r="E943" s="74"/>
      <c r="F943" s="75"/>
      <c r="G943" s="74"/>
      <c r="H943" s="76"/>
      <c r="I943" s="74"/>
      <c r="J943" s="77"/>
      <c r="K943" s="72"/>
      <c r="L943" s="75"/>
      <c r="M943" s="75"/>
      <c r="N943" s="78"/>
      <c r="O943" s="79"/>
      <c r="P943" s="2"/>
      <c r="Q943" s="13" t="str">
        <f t="shared" si="166"/>
        <v/>
      </c>
      <c r="R943" s="2"/>
      <c r="T943" s="13" t="str">
        <f t="shared" si="167"/>
        <v/>
      </c>
      <c r="V943" s="13" t="str">
        <f t="shared" si="168"/>
        <v/>
      </c>
      <c r="W943" s="24" t="str">
        <f t="shared" si="169"/>
        <v/>
      </c>
      <c r="Y943" s="46" t="str">
        <f t="shared" si="170"/>
        <v/>
      </c>
      <c r="AA943" s="31" t="str">
        <f t="shared" si="175"/>
        <v/>
      </c>
      <c r="AB943" s="10" t="str">
        <f t="shared" si="175"/>
        <v/>
      </c>
      <c r="AC943" s="10" t="str">
        <f t="shared" si="175"/>
        <v/>
      </c>
      <c r="AD943" s="10" t="str">
        <f t="shared" si="175"/>
        <v/>
      </c>
      <c r="AE943" s="10" t="str">
        <f t="shared" si="175"/>
        <v/>
      </c>
      <c r="AF943" s="10" t="str">
        <f t="shared" si="175"/>
        <v/>
      </c>
      <c r="AG943" s="10" t="str">
        <f t="shared" si="175"/>
        <v/>
      </c>
      <c r="AH943" s="10" t="str">
        <f t="shared" si="175"/>
        <v/>
      </c>
      <c r="AI943" s="10" t="str">
        <f t="shared" si="175"/>
        <v/>
      </c>
      <c r="AJ943" s="10" t="str">
        <f t="shared" si="175"/>
        <v/>
      </c>
      <c r="AK943" s="10" t="str">
        <f t="shared" si="175"/>
        <v/>
      </c>
      <c r="AL943" s="10" t="str">
        <f t="shared" si="175"/>
        <v/>
      </c>
      <c r="AM943" s="10" t="str">
        <f t="shared" si="175"/>
        <v/>
      </c>
      <c r="AN943" s="10" t="str">
        <f t="shared" si="175"/>
        <v/>
      </c>
      <c r="AO943" s="32" t="str">
        <f t="shared" si="175"/>
        <v/>
      </c>
      <c r="AU943" s="13" t="str">
        <f>IF($F943="", "", IF(COUNTIF('Intro &amp; Setup'!$T$17:$Y$26, $F943)&gt;0, "", "X"))</f>
        <v/>
      </c>
      <c r="AW943" s="39" t="str">
        <f>IF(K943="", "", IF(COUNTIF('Intro &amp; Setup'!$AP$17:$AS$31, K943)&gt;0, "", "X"))</f>
        <v/>
      </c>
      <c r="AX943" s="1" t="str">
        <f>IF(L943="", "", IF(COUNTIF('Intro &amp; Setup'!$AP$17:$AS$31, L943)&gt;0, "", "X"))</f>
        <v/>
      </c>
      <c r="AY943" s="1" t="str">
        <f>IF(M943="", "", IF(COUNTIF('Intro &amp; Setup'!$AP$17:$AS$31, M943)&gt;0, "", "X"))</f>
        <v/>
      </c>
      <c r="AZ943" s="40" t="str">
        <f>IF(N943="", "", IF(COUNTIF('Intro &amp; Setup'!$AP$17:$AS$31, N943)&gt;0, "", "X"))</f>
        <v/>
      </c>
      <c r="BB943" s="55" t="str">
        <f t="shared" si="176"/>
        <v/>
      </c>
      <c r="BC943" s="56" t="str">
        <f t="shared" si="176"/>
        <v/>
      </c>
      <c r="BE943" s="13" t="str">
        <f t="shared" si="172"/>
        <v/>
      </c>
      <c r="BG943" s="13" t="str">
        <f t="shared" si="173"/>
        <v/>
      </c>
    </row>
    <row r="944" spans="1:59" x14ac:dyDescent="0.25">
      <c r="A944" s="2"/>
      <c r="B944" s="72"/>
      <c r="C944" s="73"/>
      <c r="D944" s="74"/>
      <c r="E944" s="74"/>
      <c r="F944" s="75"/>
      <c r="G944" s="74"/>
      <c r="H944" s="76"/>
      <c r="I944" s="74"/>
      <c r="J944" s="77"/>
      <c r="K944" s="72"/>
      <c r="L944" s="75"/>
      <c r="M944" s="75"/>
      <c r="N944" s="78"/>
      <c r="O944" s="79"/>
      <c r="P944" s="2"/>
      <c r="Q944" s="13" t="str">
        <f t="shared" si="166"/>
        <v/>
      </c>
      <c r="R944" s="2"/>
      <c r="T944" s="13" t="str">
        <f t="shared" si="167"/>
        <v/>
      </c>
      <c r="V944" s="13" t="str">
        <f t="shared" si="168"/>
        <v/>
      </c>
      <c r="W944" s="24" t="str">
        <f t="shared" si="169"/>
        <v/>
      </c>
      <c r="Y944" s="46" t="str">
        <f t="shared" si="170"/>
        <v/>
      </c>
      <c r="AA944" s="31" t="str">
        <f t="shared" ref="AA944:AO960" si="177">IF(OR(AA$10="", $J944=""), "", IF($K944=AA$10, $Y944, 0)+IF($L944=AA$10, $Y944, 0)+IF($M944=AA$10, $Y944, 0)+IF($N944=AA$10, $Y944, 0))</f>
        <v/>
      </c>
      <c r="AB944" s="10" t="str">
        <f t="shared" si="177"/>
        <v/>
      </c>
      <c r="AC944" s="10" t="str">
        <f t="shared" si="177"/>
        <v/>
      </c>
      <c r="AD944" s="10" t="str">
        <f t="shared" si="177"/>
        <v/>
      </c>
      <c r="AE944" s="10" t="str">
        <f t="shared" si="177"/>
        <v/>
      </c>
      <c r="AF944" s="10" t="str">
        <f t="shared" si="177"/>
        <v/>
      </c>
      <c r="AG944" s="10" t="str">
        <f t="shared" si="177"/>
        <v/>
      </c>
      <c r="AH944" s="10" t="str">
        <f t="shared" si="177"/>
        <v/>
      </c>
      <c r="AI944" s="10" t="str">
        <f t="shared" si="177"/>
        <v/>
      </c>
      <c r="AJ944" s="10" t="str">
        <f t="shared" si="177"/>
        <v/>
      </c>
      <c r="AK944" s="10" t="str">
        <f t="shared" si="177"/>
        <v/>
      </c>
      <c r="AL944" s="10" t="str">
        <f t="shared" si="177"/>
        <v/>
      </c>
      <c r="AM944" s="10" t="str">
        <f t="shared" si="177"/>
        <v/>
      </c>
      <c r="AN944" s="10" t="str">
        <f t="shared" si="177"/>
        <v/>
      </c>
      <c r="AO944" s="32" t="str">
        <f t="shared" si="177"/>
        <v/>
      </c>
      <c r="AU944" s="13" t="str">
        <f>IF($F944="", "", IF(COUNTIF('Intro &amp; Setup'!$T$17:$Y$26, $F944)&gt;0, "", "X"))</f>
        <v/>
      </c>
      <c r="AW944" s="39" t="str">
        <f>IF(K944="", "", IF(COUNTIF('Intro &amp; Setup'!$AP$17:$AS$31, K944)&gt;0, "", "X"))</f>
        <v/>
      </c>
      <c r="AX944" s="1" t="str">
        <f>IF(L944="", "", IF(COUNTIF('Intro &amp; Setup'!$AP$17:$AS$31, L944)&gt;0, "", "X"))</f>
        <v/>
      </c>
      <c r="AY944" s="1" t="str">
        <f>IF(M944="", "", IF(COUNTIF('Intro &amp; Setup'!$AP$17:$AS$31, M944)&gt;0, "", "X"))</f>
        <v/>
      </c>
      <c r="AZ944" s="40" t="str">
        <f>IF(N944="", "", IF(COUNTIF('Intro &amp; Setup'!$AP$17:$AS$31, N944)&gt;0, "", "X"))</f>
        <v/>
      </c>
      <c r="BB944" s="55" t="str">
        <f t="shared" si="176"/>
        <v/>
      </c>
      <c r="BC944" s="56" t="str">
        <f t="shared" si="176"/>
        <v/>
      </c>
      <c r="BE944" s="13" t="str">
        <f t="shared" si="172"/>
        <v/>
      </c>
      <c r="BG944" s="13" t="str">
        <f t="shared" si="173"/>
        <v/>
      </c>
    </row>
    <row r="945" spans="1:59" x14ac:dyDescent="0.25">
      <c r="A945" s="2"/>
      <c r="B945" s="72"/>
      <c r="C945" s="73"/>
      <c r="D945" s="74"/>
      <c r="E945" s="74"/>
      <c r="F945" s="75"/>
      <c r="G945" s="74"/>
      <c r="H945" s="76"/>
      <c r="I945" s="74"/>
      <c r="J945" s="77"/>
      <c r="K945" s="72"/>
      <c r="L945" s="75"/>
      <c r="M945" s="75"/>
      <c r="N945" s="78"/>
      <c r="O945" s="79"/>
      <c r="P945" s="2"/>
      <c r="Q945" s="13" t="str">
        <f t="shared" si="166"/>
        <v/>
      </c>
      <c r="R945" s="2"/>
      <c r="T945" s="13" t="str">
        <f t="shared" si="167"/>
        <v/>
      </c>
      <c r="V945" s="13" t="str">
        <f t="shared" si="168"/>
        <v/>
      </c>
      <c r="W945" s="24" t="str">
        <f t="shared" si="169"/>
        <v/>
      </c>
      <c r="Y945" s="46" t="str">
        <f t="shared" si="170"/>
        <v/>
      </c>
      <c r="AA945" s="31" t="str">
        <f t="shared" si="177"/>
        <v/>
      </c>
      <c r="AB945" s="10" t="str">
        <f t="shared" si="177"/>
        <v/>
      </c>
      <c r="AC945" s="10" t="str">
        <f t="shared" si="177"/>
        <v/>
      </c>
      <c r="AD945" s="10" t="str">
        <f t="shared" si="177"/>
        <v/>
      </c>
      <c r="AE945" s="10" t="str">
        <f t="shared" si="177"/>
        <v/>
      </c>
      <c r="AF945" s="10" t="str">
        <f t="shared" si="177"/>
        <v/>
      </c>
      <c r="AG945" s="10" t="str">
        <f t="shared" si="177"/>
        <v/>
      </c>
      <c r="AH945" s="10" t="str">
        <f t="shared" si="177"/>
        <v/>
      </c>
      <c r="AI945" s="10" t="str">
        <f t="shared" si="177"/>
        <v/>
      </c>
      <c r="AJ945" s="10" t="str">
        <f t="shared" si="177"/>
        <v/>
      </c>
      <c r="AK945" s="10" t="str">
        <f t="shared" si="177"/>
        <v/>
      </c>
      <c r="AL945" s="10" t="str">
        <f t="shared" si="177"/>
        <v/>
      </c>
      <c r="AM945" s="10" t="str">
        <f t="shared" si="177"/>
        <v/>
      </c>
      <c r="AN945" s="10" t="str">
        <f t="shared" si="177"/>
        <v/>
      </c>
      <c r="AO945" s="32" t="str">
        <f t="shared" si="177"/>
        <v/>
      </c>
      <c r="AU945" s="13" t="str">
        <f>IF($F945="", "", IF(COUNTIF('Intro &amp; Setup'!$T$17:$Y$26, $F945)&gt;0, "", "X"))</f>
        <v/>
      </c>
      <c r="AW945" s="39" t="str">
        <f>IF(K945="", "", IF(COUNTIF('Intro &amp; Setup'!$AP$17:$AS$31, K945)&gt;0, "", "X"))</f>
        <v/>
      </c>
      <c r="AX945" s="1" t="str">
        <f>IF(L945="", "", IF(COUNTIF('Intro &amp; Setup'!$AP$17:$AS$31, L945)&gt;0, "", "X"))</f>
        <v/>
      </c>
      <c r="AY945" s="1" t="str">
        <f>IF(M945="", "", IF(COUNTIF('Intro &amp; Setup'!$AP$17:$AS$31, M945)&gt;0, "", "X"))</f>
        <v/>
      </c>
      <c r="AZ945" s="40" t="str">
        <f>IF(N945="", "", IF(COUNTIF('Intro &amp; Setup'!$AP$17:$AS$31, N945)&gt;0, "", "X"))</f>
        <v/>
      </c>
      <c r="BB945" s="55" t="str">
        <f t="shared" si="176"/>
        <v/>
      </c>
      <c r="BC945" s="56" t="str">
        <f t="shared" si="176"/>
        <v/>
      </c>
      <c r="BE945" s="13" t="str">
        <f t="shared" si="172"/>
        <v/>
      </c>
      <c r="BG945" s="13" t="str">
        <f t="shared" si="173"/>
        <v/>
      </c>
    </row>
    <row r="946" spans="1:59" x14ac:dyDescent="0.25">
      <c r="A946" s="2"/>
      <c r="B946" s="72"/>
      <c r="C946" s="73"/>
      <c r="D946" s="74"/>
      <c r="E946" s="74"/>
      <c r="F946" s="75"/>
      <c r="G946" s="74"/>
      <c r="H946" s="76"/>
      <c r="I946" s="74"/>
      <c r="J946" s="77"/>
      <c r="K946" s="72"/>
      <c r="L946" s="75"/>
      <c r="M946" s="75"/>
      <c r="N946" s="78"/>
      <c r="O946" s="79"/>
      <c r="P946" s="2"/>
      <c r="Q946" s="13" t="str">
        <f t="shared" si="166"/>
        <v/>
      </c>
      <c r="R946" s="2"/>
      <c r="T946" s="13" t="str">
        <f t="shared" si="167"/>
        <v/>
      </c>
      <c r="V946" s="13" t="str">
        <f t="shared" si="168"/>
        <v/>
      </c>
      <c r="W946" s="24" t="str">
        <f t="shared" si="169"/>
        <v/>
      </c>
      <c r="Y946" s="46" t="str">
        <f t="shared" si="170"/>
        <v/>
      </c>
      <c r="AA946" s="31" t="str">
        <f t="shared" si="177"/>
        <v/>
      </c>
      <c r="AB946" s="10" t="str">
        <f t="shared" si="177"/>
        <v/>
      </c>
      <c r="AC946" s="10" t="str">
        <f t="shared" si="177"/>
        <v/>
      </c>
      <c r="AD946" s="10" t="str">
        <f t="shared" si="177"/>
        <v/>
      </c>
      <c r="AE946" s="10" t="str">
        <f t="shared" si="177"/>
        <v/>
      </c>
      <c r="AF946" s="10" t="str">
        <f t="shared" si="177"/>
        <v/>
      </c>
      <c r="AG946" s="10" t="str">
        <f t="shared" si="177"/>
        <v/>
      </c>
      <c r="AH946" s="10" t="str">
        <f t="shared" si="177"/>
        <v/>
      </c>
      <c r="AI946" s="10" t="str">
        <f t="shared" si="177"/>
        <v/>
      </c>
      <c r="AJ946" s="10" t="str">
        <f t="shared" si="177"/>
        <v/>
      </c>
      <c r="AK946" s="10" t="str">
        <f t="shared" si="177"/>
        <v/>
      </c>
      <c r="AL946" s="10" t="str">
        <f t="shared" si="177"/>
        <v/>
      </c>
      <c r="AM946" s="10" t="str">
        <f t="shared" si="177"/>
        <v/>
      </c>
      <c r="AN946" s="10" t="str">
        <f t="shared" si="177"/>
        <v/>
      </c>
      <c r="AO946" s="32" t="str">
        <f t="shared" si="177"/>
        <v/>
      </c>
      <c r="AU946" s="13" t="str">
        <f>IF($F946="", "", IF(COUNTIF('Intro &amp; Setup'!$T$17:$Y$26, $F946)&gt;0, "", "X"))</f>
        <v/>
      </c>
      <c r="AW946" s="39" t="str">
        <f>IF(K946="", "", IF(COUNTIF('Intro &amp; Setup'!$AP$17:$AS$31, K946)&gt;0, "", "X"))</f>
        <v/>
      </c>
      <c r="AX946" s="1" t="str">
        <f>IF(L946="", "", IF(COUNTIF('Intro &amp; Setup'!$AP$17:$AS$31, L946)&gt;0, "", "X"))</f>
        <v/>
      </c>
      <c r="AY946" s="1" t="str">
        <f>IF(M946="", "", IF(COUNTIF('Intro &amp; Setup'!$AP$17:$AS$31, M946)&gt;0, "", "X"))</f>
        <v/>
      </c>
      <c r="AZ946" s="40" t="str">
        <f>IF(N946="", "", IF(COUNTIF('Intro &amp; Setup'!$AP$17:$AS$31, N946)&gt;0, "", "X"))</f>
        <v/>
      </c>
      <c r="BB946" s="55" t="str">
        <f t="shared" si="176"/>
        <v/>
      </c>
      <c r="BC946" s="56" t="str">
        <f t="shared" si="176"/>
        <v/>
      </c>
      <c r="BE946" s="13" t="str">
        <f t="shared" si="172"/>
        <v/>
      </c>
      <c r="BG946" s="13" t="str">
        <f t="shared" si="173"/>
        <v/>
      </c>
    </row>
    <row r="947" spans="1:59" x14ac:dyDescent="0.25">
      <c r="A947" s="2"/>
      <c r="B947" s="72"/>
      <c r="C947" s="73"/>
      <c r="D947" s="74"/>
      <c r="E947" s="74"/>
      <c r="F947" s="75"/>
      <c r="G947" s="74"/>
      <c r="H947" s="76"/>
      <c r="I947" s="74"/>
      <c r="J947" s="77"/>
      <c r="K947" s="72"/>
      <c r="L947" s="75"/>
      <c r="M947" s="75"/>
      <c r="N947" s="78"/>
      <c r="O947" s="79"/>
      <c r="P947" s="2"/>
      <c r="Q947" s="13" t="str">
        <f t="shared" si="166"/>
        <v/>
      </c>
      <c r="R947" s="2"/>
      <c r="T947" s="13" t="str">
        <f t="shared" si="167"/>
        <v/>
      </c>
      <c r="V947" s="13" t="str">
        <f t="shared" si="168"/>
        <v/>
      </c>
      <c r="W947" s="24" t="str">
        <f t="shared" si="169"/>
        <v/>
      </c>
      <c r="Y947" s="46" t="str">
        <f t="shared" si="170"/>
        <v/>
      </c>
      <c r="AA947" s="31" t="str">
        <f t="shared" si="177"/>
        <v/>
      </c>
      <c r="AB947" s="10" t="str">
        <f t="shared" si="177"/>
        <v/>
      </c>
      <c r="AC947" s="10" t="str">
        <f t="shared" si="177"/>
        <v/>
      </c>
      <c r="AD947" s="10" t="str">
        <f t="shared" si="177"/>
        <v/>
      </c>
      <c r="AE947" s="10" t="str">
        <f t="shared" si="177"/>
        <v/>
      </c>
      <c r="AF947" s="10" t="str">
        <f t="shared" si="177"/>
        <v/>
      </c>
      <c r="AG947" s="10" t="str">
        <f t="shared" si="177"/>
        <v/>
      </c>
      <c r="AH947" s="10" t="str">
        <f t="shared" si="177"/>
        <v/>
      </c>
      <c r="AI947" s="10" t="str">
        <f t="shared" si="177"/>
        <v/>
      </c>
      <c r="AJ947" s="10" t="str">
        <f t="shared" si="177"/>
        <v/>
      </c>
      <c r="AK947" s="10" t="str">
        <f t="shared" si="177"/>
        <v/>
      </c>
      <c r="AL947" s="10" t="str">
        <f t="shared" si="177"/>
        <v/>
      </c>
      <c r="AM947" s="10" t="str">
        <f t="shared" si="177"/>
        <v/>
      </c>
      <c r="AN947" s="10" t="str">
        <f t="shared" si="177"/>
        <v/>
      </c>
      <c r="AO947" s="32" t="str">
        <f t="shared" si="177"/>
        <v/>
      </c>
      <c r="AU947" s="13" t="str">
        <f>IF($F947="", "", IF(COUNTIF('Intro &amp; Setup'!$T$17:$Y$26, $F947)&gt;0, "", "X"))</f>
        <v/>
      </c>
      <c r="AW947" s="39" t="str">
        <f>IF(K947="", "", IF(COUNTIF('Intro &amp; Setup'!$AP$17:$AS$31, K947)&gt;0, "", "X"))</f>
        <v/>
      </c>
      <c r="AX947" s="1" t="str">
        <f>IF(L947="", "", IF(COUNTIF('Intro &amp; Setup'!$AP$17:$AS$31, L947)&gt;0, "", "X"))</f>
        <v/>
      </c>
      <c r="AY947" s="1" t="str">
        <f>IF(M947="", "", IF(COUNTIF('Intro &amp; Setup'!$AP$17:$AS$31, M947)&gt;0, "", "X"))</f>
        <v/>
      </c>
      <c r="AZ947" s="40" t="str">
        <f>IF(N947="", "", IF(COUNTIF('Intro &amp; Setup'!$AP$17:$AS$31, N947)&gt;0, "", "X"))</f>
        <v/>
      </c>
      <c r="BB947" s="55" t="str">
        <f t="shared" si="176"/>
        <v/>
      </c>
      <c r="BC947" s="56" t="str">
        <f t="shared" si="176"/>
        <v/>
      </c>
      <c r="BE947" s="13" t="str">
        <f t="shared" si="172"/>
        <v/>
      </c>
      <c r="BG947" s="13" t="str">
        <f t="shared" si="173"/>
        <v/>
      </c>
    </row>
    <row r="948" spans="1:59" x14ac:dyDescent="0.25">
      <c r="A948" s="2"/>
      <c r="B948" s="72"/>
      <c r="C948" s="73"/>
      <c r="D948" s="74"/>
      <c r="E948" s="74"/>
      <c r="F948" s="75"/>
      <c r="G948" s="74"/>
      <c r="H948" s="76"/>
      <c r="I948" s="74"/>
      <c r="J948" s="77"/>
      <c r="K948" s="72"/>
      <c r="L948" s="75"/>
      <c r="M948" s="75"/>
      <c r="N948" s="78"/>
      <c r="O948" s="79"/>
      <c r="P948" s="2"/>
      <c r="Q948" s="13" t="str">
        <f t="shared" si="166"/>
        <v/>
      </c>
      <c r="R948" s="2"/>
      <c r="T948" s="13" t="str">
        <f t="shared" si="167"/>
        <v/>
      </c>
      <c r="V948" s="13" t="str">
        <f t="shared" si="168"/>
        <v/>
      </c>
      <c r="W948" s="24" t="str">
        <f t="shared" si="169"/>
        <v/>
      </c>
      <c r="Y948" s="46" t="str">
        <f t="shared" si="170"/>
        <v/>
      </c>
      <c r="AA948" s="31" t="str">
        <f t="shared" si="177"/>
        <v/>
      </c>
      <c r="AB948" s="10" t="str">
        <f t="shared" si="177"/>
        <v/>
      </c>
      <c r="AC948" s="10" t="str">
        <f t="shared" si="177"/>
        <v/>
      </c>
      <c r="AD948" s="10" t="str">
        <f t="shared" si="177"/>
        <v/>
      </c>
      <c r="AE948" s="10" t="str">
        <f t="shared" si="177"/>
        <v/>
      </c>
      <c r="AF948" s="10" t="str">
        <f t="shared" si="177"/>
        <v/>
      </c>
      <c r="AG948" s="10" t="str">
        <f t="shared" si="177"/>
        <v/>
      </c>
      <c r="AH948" s="10" t="str">
        <f t="shared" si="177"/>
        <v/>
      </c>
      <c r="AI948" s="10" t="str">
        <f t="shared" si="177"/>
        <v/>
      </c>
      <c r="AJ948" s="10" t="str">
        <f t="shared" si="177"/>
        <v/>
      </c>
      <c r="AK948" s="10" t="str">
        <f t="shared" si="177"/>
        <v/>
      </c>
      <c r="AL948" s="10" t="str">
        <f t="shared" si="177"/>
        <v/>
      </c>
      <c r="AM948" s="10" t="str">
        <f t="shared" si="177"/>
        <v/>
      </c>
      <c r="AN948" s="10" t="str">
        <f t="shared" si="177"/>
        <v/>
      </c>
      <c r="AO948" s="32" t="str">
        <f t="shared" si="177"/>
        <v/>
      </c>
      <c r="AU948" s="13" t="str">
        <f>IF($F948="", "", IF(COUNTIF('Intro &amp; Setup'!$T$17:$Y$26, $F948)&gt;0, "", "X"))</f>
        <v/>
      </c>
      <c r="AW948" s="39" t="str">
        <f>IF(K948="", "", IF(COUNTIF('Intro &amp; Setup'!$AP$17:$AS$31, K948)&gt;0, "", "X"))</f>
        <v/>
      </c>
      <c r="AX948" s="1" t="str">
        <f>IF(L948="", "", IF(COUNTIF('Intro &amp; Setup'!$AP$17:$AS$31, L948)&gt;0, "", "X"))</f>
        <v/>
      </c>
      <c r="AY948" s="1" t="str">
        <f>IF(M948="", "", IF(COUNTIF('Intro &amp; Setup'!$AP$17:$AS$31, M948)&gt;0, "", "X"))</f>
        <v/>
      </c>
      <c r="AZ948" s="40" t="str">
        <f>IF(N948="", "", IF(COUNTIF('Intro &amp; Setup'!$AP$17:$AS$31, N948)&gt;0, "", "X"))</f>
        <v/>
      </c>
      <c r="BB948" s="55" t="str">
        <f t="shared" si="176"/>
        <v/>
      </c>
      <c r="BC948" s="56" t="str">
        <f t="shared" si="176"/>
        <v/>
      </c>
      <c r="BE948" s="13" t="str">
        <f t="shared" si="172"/>
        <v/>
      </c>
      <c r="BG948" s="13" t="str">
        <f t="shared" si="173"/>
        <v/>
      </c>
    </row>
    <row r="949" spans="1:59" x14ac:dyDescent="0.25">
      <c r="A949" s="2"/>
      <c r="B949" s="72"/>
      <c r="C949" s="73"/>
      <c r="D949" s="74"/>
      <c r="E949" s="74"/>
      <c r="F949" s="75"/>
      <c r="G949" s="74"/>
      <c r="H949" s="76"/>
      <c r="I949" s="74"/>
      <c r="J949" s="77"/>
      <c r="K949" s="72"/>
      <c r="L949" s="75"/>
      <c r="M949" s="75"/>
      <c r="N949" s="78"/>
      <c r="O949" s="79"/>
      <c r="P949" s="2"/>
      <c r="Q949" s="13" t="str">
        <f t="shared" si="166"/>
        <v/>
      </c>
      <c r="R949" s="2"/>
      <c r="T949" s="13" t="str">
        <f t="shared" si="167"/>
        <v/>
      </c>
      <c r="V949" s="13" t="str">
        <f t="shared" si="168"/>
        <v/>
      </c>
      <c r="W949" s="24" t="str">
        <f t="shared" si="169"/>
        <v/>
      </c>
      <c r="Y949" s="46" t="str">
        <f t="shared" si="170"/>
        <v/>
      </c>
      <c r="AA949" s="31" t="str">
        <f t="shared" si="177"/>
        <v/>
      </c>
      <c r="AB949" s="10" t="str">
        <f t="shared" si="177"/>
        <v/>
      </c>
      <c r="AC949" s="10" t="str">
        <f t="shared" si="177"/>
        <v/>
      </c>
      <c r="AD949" s="10" t="str">
        <f t="shared" si="177"/>
        <v/>
      </c>
      <c r="AE949" s="10" t="str">
        <f t="shared" si="177"/>
        <v/>
      </c>
      <c r="AF949" s="10" t="str">
        <f t="shared" si="177"/>
        <v/>
      </c>
      <c r="AG949" s="10" t="str">
        <f t="shared" si="177"/>
        <v/>
      </c>
      <c r="AH949" s="10" t="str">
        <f t="shared" si="177"/>
        <v/>
      </c>
      <c r="AI949" s="10" t="str">
        <f t="shared" si="177"/>
        <v/>
      </c>
      <c r="AJ949" s="10" t="str">
        <f t="shared" si="177"/>
        <v/>
      </c>
      <c r="AK949" s="10" t="str">
        <f t="shared" si="177"/>
        <v/>
      </c>
      <c r="AL949" s="10" t="str">
        <f t="shared" si="177"/>
        <v/>
      </c>
      <c r="AM949" s="10" t="str">
        <f t="shared" si="177"/>
        <v/>
      </c>
      <c r="AN949" s="10" t="str">
        <f t="shared" si="177"/>
        <v/>
      </c>
      <c r="AO949" s="32" t="str">
        <f t="shared" si="177"/>
        <v/>
      </c>
      <c r="AU949" s="13" t="str">
        <f>IF($F949="", "", IF(COUNTIF('Intro &amp; Setup'!$T$17:$Y$26, $F949)&gt;0, "", "X"))</f>
        <v/>
      </c>
      <c r="AW949" s="39" t="str">
        <f>IF(K949="", "", IF(COUNTIF('Intro &amp; Setup'!$AP$17:$AS$31, K949)&gt;0, "", "X"))</f>
        <v/>
      </c>
      <c r="AX949" s="1" t="str">
        <f>IF(L949="", "", IF(COUNTIF('Intro &amp; Setup'!$AP$17:$AS$31, L949)&gt;0, "", "X"))</f>
        <v/>
      </c>
      <c r="AY949" s="1" t="str">
        <f>IF(M949="", "", IF(COUNTIF('Intro &amp; Setup'!$AP$17:$AS$31, M949)&gt;0, "", "X"))</f>
        <v/>
      </c>
      <c r="AZ949" s="40" t="str">
        <f>IF(N949="", "", IF(COUNTIF('Intro &amp; Setup'!$AP$17:$AS$31, N949)&gt;0, "", "X"))</f>
        <v/>
      </c>
      <c r="BB949" s="55" t="str">
        <f t="shared" si="176"/>
        <v/>
      </c>
      <c r="BC949" s="56" t="str">
        <f t="shared" si="176"/>
        <v/>
      </c>
      <c r="BE949" s="13" t="str">
        <f t="shared" si="172"/>
        <v/>
      </c>
      <c r="BG949" s="13" t="str">
        <f t="shared" si="173"/>
        <v/>
      </c>
    </row>
    <row r="950" spans="1:59" x14ac:dyDescent="0.25">
      <c r="A950" s="2"/>
      <c r="B950" s="72"/>
      <c r="C950" s="73"/>
      <c r="D950" s="74"/>
      <c r="E950" s="74"/>
      <c r="F950" s="75"/>
      <c r="G950" s="74"/>
      <c r="H950" s="76"/>
      <c r="I950" s="74"/>
      <c r="J950" s="77"/>
      <c r="K950" s="72"/>
      <c r="L950" s="75"/>
      <c r="M950" s="75"/>
      <c r="N950" s="78"/>
      <c r="O950" s="79"/>
      <c r="P950" s="2"/>
      <c r="Q950" s="13" t="str">
        <f t="shared" si="166"/>
        <v/>
      </c>
      <c r="R950" s="2"/>
      <c r="T950" s="13" t="str">
        <f t="shared" si="167"/>
        <v/>
      </c>
      <c r="V950" s="13" t="str">
        <f t="shared" si="168"/>
        <v/>
      </c>
      <c r="W950" s="24" t="str">
        <f t="shared" si="169"/>
        <v/>
      </c>
      <c r="Y950" s="46" t="str">
        <f t="shared" si="170"/>
        <v/>
      </c>
      <c r="AA950" s="31" t="str">
        <f t="shared" si="177"/>
        <v/>
      </c>
      <c r="AB950" s="10" t="str">
        <f t="shared" si="177"/>
        <v/>
      </c>
      <c r="AC950" s="10" t="str">
        <f t="shared" si="177"/>
        <v/>
      </c>
      <c r="AD950" s="10" t="str">
        <f t="shared" si="177"/>
        <v/>
      </c>
      <c r="AE950" s="10" t="str">
        <f t="shared" si="177"/>
        <v/>
      </c>
      <c r="AF950" s="10" t="str">
        <f t="shared" si="177"/>
        <v/>
      </c>
      <c r="AG950" s="10" t="str">
        <f t="shared" si="177"/>
        <v/>
      </c>
      <c r="AH950" s="10" t="str">
        <f t="shared" si="177"/>
        <v/>
      </c>
      <c r="AI950" s="10" t="str">
        <f t="shared" si="177"/>
        <v/>
      </c>
      <c r="AJ950" s="10" t="str">
        <f t="shared" si="177"/>
        <v/>
      </c>
      <c r="AK950" s="10" t="str">
        <f t="shared" si="177"/>
        <v/>
      </c>
      <c r="AL950" s="10" t="str">
        <f t="shared" si="177"/>
        <v/>
      </c>
      <c r="AM950" s="10" t="str">
        <f t="shared" si="177"/>
        <v/>
      </c>
      <c r="AN950" s="10" t="str">
        <f t="shared" si="177"/>
        <v/>
      </c>
      <c r="AO950" s="32" t="str">
        <f t="shared" si="177"/>
        <v/>
      </c>
      <c r="AU950" s="13" t="str">
        <f>IF($F950="", "", IF(COUNTIF('Intro &amp; Setup'!$T$17:$Y$26, $F950)&gt;0, "", "X"))</f>
        <v/>
      </c>
      <c r="AW950" s="39" t="str">
        <f>IF(K950="", "", IF(COUNTIF('Intro &amp; Setup'!$AP$17:$AS$31, K950)&gt;0, "", "X"))</f>
        <v/>
      </c>
      <c r="AX950" s="1" t="str">
        <f>IF(L950="", "", IF(COUNTIF('Intro &amp; Setup'!$AP$17:$AS$31, L950)&gt;0, "", "X"))</f>
        <v/>
      </c>
      <c r="AY950" s="1" t="str">
        <f>IF(M950="", "", IF(COUNTIF('Intro &amp; Setup'!$AP$17:$AS$31, M950)&gt;0, "", "X"))</f>
        <v/>
      </c>
      <c r="AZ950" s="40" t="str">
        <f>IF(N950="", "", IF(COUNTIF('Intro &amp; Setup'!$AP$17:$AS$31, N950)&gt;0, "", "X"))</f>
        <v/>
      </c>
      <c r="BB950" s="55" t="str">
        <f t="shared" si="176"/>
        <v/>
      </c>
      <c r="BC950" s="56" t="str">
        <f t="shared" si="176"/>
        <v/>
      </c>
      <c r="BE950" s="13" t="str">
        <f t="shared" si="172"/>
        <v/>
      </c>
      <c r="BG950" s="13" t="str">
        <f t="shared" si="173"/>
        <v/>
      </c>
    </row>
    <row r="951" spans="1:59" x14ac:dyDescent="0.25">
      <c r="A951" s="2"/>
      <c r="B951" s="72"/>
      <c r="C951" s="73"/>
      <c r="D951" s="74"/>
      <c r="E951" s="74"/>
      <c r="F951" s="75"/>
      <c r="G951" s="74"/>
      <c r="H951" s="76"/>
      <c r="I951" s="74"/>
      <c r="J951" s="77"/>
      <c r="K951" s="72"/>
      <c r="L951" s="75"/>
      <c r="M951" s="75"/>
      <c r="N951" s="78"/>
      <c r="O951" s="79"/>
      <c r="P951" s="2"/>
      <c r="Q951" s="13" t="str">
        <f t="shared" si="166"/>
        <v/>
      </c>
      <c r="R951" s="2"/>
      <c r="T951" s="13" t="str">
        <f t="shared" si="167"/>
        <v/>
      </c>
      <c r="V951" s="13" t="str">
        <f t="shared" si="168"/>
        <v/>
      </c>
      <c r="W951" s="24" t="str">
        <f t="shared" si="169"/>
        <v/>
      </c>
      <c r="Y951" s="46" t="str">
        <f t="shared" si="170"/>
        <v/>
      </c>
      <c r="AA951" s="31" t="str">
        <f t="shared" si="177"/>
        <v/>
      </c>
      <c r="AB951" s="10" t="str">
        <f t="shared" si="177"/>
        <v/>
      </c>
      <c r="AC951" s="10" t="str">
        <f t="shared" si="177"/>
        <v/>
      </c>
      <c r="AD951" s="10" t="str">
        <f t="shared" si="177"/>
        <v/>
      </c>
      <c r="AE951" s="10" t="str">
        <f t="shared" si="177"/>
        <v/>
      </c>
      <c r="AF951" s="10" t="str">
        <f t="shared" si="177"/>
        <v/>
      </c>
      <c r="AG951" s="10" t="str">
        <f t="shared" si="177"/>
        <v/>
      </c>
      <c r="AH951" s="10" t="str">
        <f t="shared" si="177"/>
        <v/>
      </c>
      <c r="AI951" s="10" t="str">
        <f t="shared" si="177"/>
        <v/>
      </c>
      <c r="AJ951" s="10" t="str">
        <f t="shared" si="177"/>
        <v/>
      </c>
      <c r="AK951" s="10" t="str">
        <f t="shared" si="177"/>
        <v/>
      </c>
      <c r="AL951" s="10" t="str">
        <f t="shared" si="177"/>
        <v/>
      </c>
      <c r="AM951" s="10" t="str">
        <f t="shared" si="177"/>
        <v/>
      </c>
      <c r="AN951" s="10" t="str">
        <f t="shared" si="177"/>
        <v/>
      </c>
      <c r="AO951" s="32" t="str">
        <f t="shared" si="177"/>
        <v/>
      </c>
      <c r="AU951" s="13" t="str">
        <f>IF($F951="", "", IF(COUNTIF('Intro &amp; Setup'!$T$17:$Y$26, $F951)&gt;0, "", "X"))</f>
        <v/>
      </c>
      <c r="AW951" s="39" t="str">
        <f>IF(K951="", "", IF(COUNTIF('Intro &amp; Setup'!$AP$17:$AS$31, K951)&gt;0, "", "X"))</f>
        <v/>
      </c>
      <c r="AX951" s="1" t="str">
        <f>IF(L951="", "", IF(COUNTIF('Intro &amp; Setup'!$AP$17:$AS$31, L951)&gt;0, "", "X"))</f>
        <v/>
      </c>
      <c r="AY951" s="1" t="str">
        <f>IF(M951="", "", IF(COUNTIF('Intro &amp; Setup'!$AP$17:$AS$31, M951)&gt;0, "", "X"))</f>
        <v/>
      </c>
      <c r="AZ951" s="40" t="str">
        <f>IF(N951="", "", IF(COUNTIF('Intro &amp; Setup'!$AP$17:$AS$31, N951)&gt;0, "", "X"))</f>
        <v/>
      </c>
      <c r="BB951" s="55" t="str">
        <f t="shared" si="176"/>
        <v/>
      </c>
      <c r="BC951" s="56" t="str">
        <f t="shared" si="176"/>
        <v/>
      </c>
      <c r="BE951" s="13" t="str">
        <f t="shared" si="172"/>
        <v/>
      </c>
      <c r="BG951" s="13" t="str">
        <f t="shared" si="173"/>
        <v/>
      </c>
    </row>
    <row r="952" spans="1:59" x14ac:dyDescent="0.25">
      <c r="A952" s="2"/>
      <c r="B952" s="72"/>
      <c r="C952" s="73"/>
      <c r="D952" s="74"/>
      <c r="E952" s="74"/>
      <c r="F952" s="75"/>
      <c r="G952" s="74"/>
      <c r="H952" s="76"/>
      <c r="I952" s="74"/>
      <c r="J952" s="77"/>
      <c r="K952" s="72"/>
      <c r="L952" s="75"/>
      <c r="M952" s="75"/>
      <c r="N952" s="78"/>
      <c r="O952" s="79"/>
      <c r="P952" s="2"/>
      <c r="Q952" s="13" t="str">
        <f t="shared" si="166"/>
        <v/>
      </c>
      <c r="R952" s="2"/>
      <c r="T952" s="13" t="str">
        <f t="shared" si="167"/>
        <v/>
      </c>
      <c r="V952" s="13" t="str">
        <f t="shared" si="168"/>
        <v/>
      </c>
      <c r="W952" s="24" t="str">
        <f t="shared" si="169"/>
        <v/>
      </c>
      <c r="Y952" s="46" t="str">
        <f t="shared" si="170"/>
        <v/>
      </c>
      <c r="AA952" s="31" t="str">
        <f t="shared" si="177"/>
        <v/>
      </c>
      <c r="AB952" s="10" t="str">
        <f t="shared" si="177"/>
        <v/>
      </c>
      <c r="AC952" s="10" t="str">
        <f t="shared" si="177"/>
        <v/>
      </c>
      <c r="AD952" s="10" t="str">
        <f t="shared" si="177"/>
        <v/>
      </c>
      <c r="AE952" s="10" t="str">
        <f t="shared" si="177"/>
        <v/>
      </c>
      <c r="AF952" s="10" t="str">
        <f t="shared" si="177"/>
        <v/>
      </c>
      <c r="AG952" s="10" t="str">
        <f t="shared" si="177"/>
        <v/>
      </c>
      <c r="AH952" s="10" t="str">
        <f t="shared" si="177"/>
        <v/>
      </c>
      <c r="AI952" s="10" t="str">
        <f t="shared" si="177"/>
        <v/>
      </c>
      <c r="AJ952" s="10" t="str">
        <f t="shared" si="177"/>
        <v/>
      </c>
      <c r="AK952" s="10" t="str">
        <f t="shared" si="177"/>
        <v/>
      </c>
      <c r="AL952" s="10" t="str">
        <f t="shared" si="177"/>
        <v/>
      </c>
      <c r="AM952" s="10" t="str">
        <f t="shared" si="177"/>
        <v/>
      </c>
      <c r="AN952" s="10" t="str">
        <f t="shared" si="177"/>
        <v/>
      </c>
      <c r="AO952" s="32" t="str">
        <f t="shared" si="177"/>
        <v/>
      </c>
      <c r="AU952" s="13" t="str">
        <f>IF($F952="", "", IF(COUNTIF('Intro &amp; Setup'!$T$17:$Y$26, $F952)&gt;0, "", "X"))</f>
        <v/>
      </c>
      <c r="AW952" s="39" t="str">
        <f>IF(K952="", "", IF(COUNTIF('Intro &amp; Setup'!$AP$17:$AS$31, K952)&gt;0, "", "X"))</f>
        <v/>
      </c>
      <c r="AX952" s="1" t="str">
        <f>IF(L952="", "", IF(COUNTIF('Intro &amp; Setup'!$AP$17:$AS$31, L952)&gt;0, "", "X"))</f>
        <v/>
      </c>
      <c r="AY952" s="1" t="str">
        <f>IF(M952="", "", IF(COUNTIF('Intro &amp; Setup'!$AP$17:$AS$31, M952)&gt;0, "", "X"))</f>
        <v/>
      </c>
      <c r="AZ952" s="40" t="str">
        <f>IF(N952="", "", IF(COUNTIF('Intro &amp; Setup'!$AP$17:$AS$31, N952)&gt;0, "", "X"))</f>
        <v/>
      </c>
      <c r="BB952" s="55" t="str">
        <f t="shared" si="176"/>
        <v/>
      </c>
      <c r="BC952" s="56" t="str">
        <f t="shared" si="176"/>
        <v/>
      </c>
      <c r="BE952" s="13" t="str">
        <f t="shared" si="172"/>
        <v/>
      </c>
      <c r="BG952" s="13" t="str">
        <f t="shared" si="173"/>
        <v/>
      </c>
    </row>
    <row r="953" spans="1:59" x14ac:dyDescent="0.25">
      <c r="A953" s="2"/>
      <c r="B953" s="72"/>
      <c r="C953" s="73"/>
      <c r="D953" s="74"/>
      <c r="E953" s="74"/>
      <c r="F953" s="75"/>
      <c r="G953" s="74"/>
      <c r="H953" s="76"/>
      <c r="I953" s="74"/>
      <c r="J953" s="77"/>
      <c r="K953" s="72"/>
      <c r="L953" s="75"/>
      <c r="M953" s="75"/>
      <c r="N953" s="78"/>
      <c r="O953" s="79"/>
      <c r="P953" s="2"/>
      <c r="Q953" s="13" t="str">
        <f t="shared" si="166"/>
        <v/>
      </c>
      <c r="R953" s="2"/>
      <c r="T953" s="13" t="str">
        <f t="shared" si="167"/>
        <v/>
      </c>
      <c r="V953" s="13" t="str">
        <f t="shared" si="168"/>
        <v/>
      </c>
      <c r="W953" s="24" t="str">
        <f t="shared" si="169"/>
        <v/>
      </c>
      <c r="Y953" s="46" t="str">
        <f t="shared" si="170"/>
        <v/>
      </c>
      <c r="AA953" s="31" t="str">
        <f t="shared" si="177"/>
        <v/>
      </c>
      <c r="AB953" s="10" t="str">
        <f t="shared" si="177"/>
        <v/>
      </c>
      <c r="AC953" s="10" t="str">
        <f t="shared" si="177"/>
        <v/>
      </c>
      <c r="AD953" s="10" t="str">
        <f t="shared" si="177"/>
        <v/>
      </c>
      <c r="AE953" s="10" t="str">
        <f t="shared" si="177"/>
        <v/>
      </c>
      <c r="AF953" s="10" t="str">
        <f t="shared" si="177"/>
        <v/>
      </c>
      <c r="AG953" s="10" t="str">
        <f t="shared" si="177"/>
        <v/>
      </c>
      <c r="AH953" s="10" t="str">
        <f t="shared" si="177"/>
        <v/>
      </c>
      <c r="AI953" s="10" t="str">
        <f t="shared" si="177"/>
        <v/>
      </c>
      <c r="AJ953" s="10" t="str">
        <f t="shared" si="177"/>
        <v/>
      </c>
      <c r="AK953" s="10" t="str">
        <f t="shared" si="177"/>
        <v/>
      </c>
      <c r="AL953" s="10" t="str">
        <f t="shared" si="177"/>
        <v/>
      </c>
      <c r="AM953" s="10" t="str">
        <f t="shared" si="177"/>
        <v/>
      </c>
      <c r="AN953" s="10" t="str">
        <f t="shared" si="177"/>
        <v/>
      </c>
      <c r="AO953" s="32" t="str">
        <f t="shared" si="177"/>
        <v/>
      </c>
      <c r="AU953" s="13" t="str">
        <f>IF($F953="", "", IF(COUNTIF('Intro &amp; Setup'!$T$17:$Y$26, $F953)&gt;0, "", "X"))</f>
        <v/>
      </c>
      <c r="AW953" s="39" t="str">
        <f>IF(K953="", "", IF(COUNTIF('Intro &amp; Setup'!$AP$17:$AS$31, K953)&gt;0, "", "X"))</f>
        <v/>
      </c>
      <c r="AX953" s="1" t="str">
        <f>IF(L953="", "", IF(COUNTIF('Intro &amp; Setup'!$AP$17:$AS$31, L953)&gt;0, "", "X"))</f>
        <v/>
      </c>
      <c r="AY953" s="1" t="str">
        <f>IF(M953="", "", IF(COUNTIF('Intro &amp; Setup'!$AP$17:$AS$31, M953)&gt;0, "", "X"))</f>
        <v/>
      </c>
      <c r="AZ953" s="40" t="str">
        <f>IF(N953="", "", IF(COUNTIF('Intro &amp; Setup'!$AP$17:$AS$31, N953)&gt;0, "", "X"))</f>
        <v/>
      </c>
      <c r="BB953" s="55" t="str">
        <f t="shared" si="176"/>
        <v/>
      </c>
      <c r="BC953" s="56" t="str">
        <f t="shared" si="176"/>
        <v/>
      </c>
      <c r="BE953" s="13" t="str">
        <f t="shared" si="172"/>
        <v/>
      </c>
      <c r="BG953" s="13" t="str">
        <f t="shared" si="173"/>
        <v/>
      </c>
    </row>
    <row r="954" spans="1:59" x14ac:dyDescent="0.25">
      <c r="A954" s="2"/>
      <c r="B954" s="72"/>
      <c r="C954" s="73"/>
      <c r="D954" s="74"/>
      <c r="E954" s="74"/>
      <c r="F954" s="75"/>
      <c r="G954" s="74"/>
      <c r="H954" s="76"/>
      <c r="I954" s="74"/>
      <c r="J954" s="77"/>
      <c r="K954" s="72"/>
      <c r="L954" s="75"/>
      <c r="M954" s="75"/>
      <c r="N954" s="78"/>
      <c r="O954" s="79"/>
      <c r="P954" s="2"/>
      <c r="Q954" s="13" t="str">
        <f t="shared" si="166"/>
        <v/>
      </c>
      <c r="R954" s="2"/>
      <c r="T954" s="13" t="str">
        <f t="shared" si="167"/>
        <v/>
      </c>
      <c r="V954" s="13" t="str">
        <f t="shared" si="168"/>
        <v/>
      </c>
      <c r="W954" s="24" t="str">
        <f t="shared" si="169"/>
        <v/>
      </c>
      <c r="Y954" s="46" t="str">
        <f t="shared" si="170"/>
        <v/>
      </c>
      <c r="AA954" s="31" t="str">
        <f t="shared" si="177"/>
        <v/>
      </c>
      <c r="AB954" s="10" t="str">
        <f t="shared" si="177"/>
        <v/>
      </c>
      <c r="AC954" s="10" t="str">
        <f t="shared" si="177"/>
        <v/>
      </c>
      <c r="AD954" s="10" t="str">
        <f t="shared" si="177"/>
        <v/>
      </c>
      <c r="AE954" s="10" t="str">
        <f t="shared" si="177"/>
        <v/>
      </c>
      <c r="AF954" s="10" t="str">
        <f t="shared" si="177"/>
        <v/>
      </c>
      <c r="AG954" s="10" t="str">
        <f t="shared" si="177"/>
        <v/>
      </c>
      <c r="AH954" s="10" t="str">
        <f t="shared" si="177"/>
        <v/>
      </c>
      <c r="AI954" s="10" t="str">
        <f t="shared" si="177"/>
        <v/>
      </c>
      <c r="AJ954" s="10" t="str">
        <f t="shared" si="177"/>
        <v/>
      </c>
      <c r="AK954" s="10" t="str">
        <f t="shared" si="177"/>
        <v/>
      </c>
      <c r="AL954" s="10" t="str">
        <f t="shared" si="177"/>
        <v/>
      </c>
      <c r="AM954" s="10" t="str">
        <f t="shared" si="177"/>
        <v/>
      </c>
      <c r="AN954" s="10" t="str">
        <f t="shared" si="177"/>
        <v/>
      </c>
      <c r="AO954" s="32" t="str">
        <f t="shared" si="177"/>
        <v/>
      </c>
      <c r="AU954" s="13" t="str">
        <f>IF($F954="", "", IF(COUNTIF('Intro &amp; Setup'!$T$17:$Y$26, $F954)&gt;0, "", "X"))</f>
        <v/>
      </c>
      <c r="AW954" s="39" t="str">
        <f>IF(K954="", "", IF(COUNTIF('Intro &amp; Setup'!$AP$17:$AS$31, K954)&gt;0, "", "X"))</f>
        <v/>
      </c>
      <c r="AX954" s="1" t="str">
        <f>IF(L954="", "", IF(COUNTIF('Intro &amp; Setup'!$AP$17:$AS$31, L954)&gt;0, "", "X"))</f>
        <v/>
      </c>
      <c r="AY954" s="1" t="str">
        <f>IF(M954="", "", IF(COUNTIF('Intro &amp; Setup'!$AP$17:$AS$31, M954)&gt;0, "", "X"))</f>
        <v/>
      </c>
      <c r="AZ954" s="40" t="str">
        <f>IF(N954="", "", IF(COUNTIF('Intro &amp; Setup'!$AP$17:$AS$31, N954)&gt;0, "", "X"))</f>
        <v/>
      </c>
      <c r="BB954" s="55" t="str">
        <f t="shared" si="176"/>
        <v/>
      </c>
      <c r="BC954" s="56" t="str">
        <f t="shared" si="176"/>
        <v/>
      </c>
      <c r="BE954" s="13" t="str">
        <f t="shared" si="172"/>
        <v/>
      </c>
      <c r="BG954" s="13" t="str">
        <f t="shared" si="173"/>
        <v/>
      </c>
    </row>
    <row r="955" spans="1:59" x14ac:dyDescent="0.25">
      <c r="A955" s="2"/>
      <c r="B955" s="72"/>
      <c r="C955" s="73"/>
      <c r="D955" s="74"/>
      <c r="E955" s="74"/>
      <c r="F955" s="75"/>
      <c r="G955" s="74"/>
      <c r="H955" s="76"/>
      <c r="I955" s="74"/>
      <c r="J955" s="77"/>
      <c r="K955" s="72"/>
      <c r="L955" s="75"/>
      <c r="M955" s="75"/>
      <c r="N955" s="78"/>
      <c r="O955" s="79"/>
      <c r="P955" s="2"/>
      <c r="Q955" s="13" t="str">
        <f t="shared" si="166"/>
        <v/>
      </c>
      <c r="R955" s="2"/>
      <c r="T955" s="13" t="str">
        <f t="shared" si="167"/>
        <v/>
      </c>
      <c r="V955" s="13" t="str">
        <f t="shared" si="168"/>
        <v/>
      </c>
      <c r="W955" s="24" t="str">
        <f t="shared" si="169"/>
        <v/>
      </c>
      <c r="Y955" s="46" t="str">
        <f t="shared" si="170"/>
        <v/>
      </c>
      <c r="AA955" s="31" t="str">
        <f t="shared" si="177"/>
        <v/>
      </c>
      <c r="AB955" s="10" t="str">
        <f t="shared" si="177"/>
        <v/>
      </c>
      <c r="AC955" s="10" t="str">
        <f t="shared" si="177"/>
        <v/>
      </c>
      <c r="AD955" s="10" t="str">
        <f t="shared" si="177"/>
        <v/>
      </c>
      <c r="AE955" s="10" t="str">
        <f t="shared" si="177"/>
        <v/>
      </c>
      <c r="AF955" s="10" t="str">
        <f t="shared" si="177"/>
        <v/>
      </c>
      <c r="AG955" s="10" t="str">
        <f t="shared" si="177"/>
        <v/>
      </c>
      <c r="AH955" s="10" t="str">
        <f t="shared" si="177"/>
        <v/>
      </c>
      <c r="AI955" s="10" t="str">
        <f t="shared" si="177"/>
        <v/>
      </c>
      <c r="AJ955" s="10" t="str">
        <f t="shared" si="177"/>
        <v/>
      </c>
      <c r="AK955" s="10" t="str">
        <f t="shared" si="177"/>
        <v/>
      </c>
      <c r="AL955" s="10" t="str">
        <f t="shared" si="177"/>
        <v/>
      </c>
      <c r="AM955" s="10" t="str">
        <f t="shared" si="177"/>
        <v/>
      </c>
      <c r="AN955" s="10" t="str">
        <f t="shared" si="177"/>
        <v/>
      </c>
      <c r="AO955" s="32" t="str">
        <f t="shared" si="177"/>
        <v/>
      </c>
      <c r="AU955" s="13" t="str">
        <f>IF($F955="", "", IF(COUNTIF('Intro &amp; Setup'!$T$17:$Y$26, $F955)&gt;0, "", "X"))</f>
        <v/>
      </c>
      <c r="AW955" s="39" t="str">
        <f>IF(K955="", "", IF(COUNTIF('Intro &amp; Setup'!$AP$17:$AS$31, K955)&gt;0, "", "X"))</f>
        <v/>
      </c>
      <c r="AX955" s="1" t="str">
        <f>IF(L955="", "", IF(COUNTIF('Intro &amp; Setup'!$AP$17:$AS$31, L955)&gt;0, "", "X"))</f>
        <v/>
      </c>
      <c r="AY955" s="1" t="str">
        <f>IF(M955="", "", IF(COUNTIF('Intro &amp; Setup'!$AP$17:$AS$31, M955)&gt;0, "", "X"))</f>
        <v/>
      </c>
      <c r="AZ955" s="40" t="str">
        <f>IF(N955="", "", IF(COUNTIF('Intro &amp; Setup'!$AP$17:$AS$31, N955)&gt;0, "", "X"))</f>
        <v/>
      </c>
      <c r="BB955" s="55" t="str">
        <f t="shared" si="176"/>
        <v/>
      </c>
      <c r="BC955" s="56" t="str">
        <f t="shared" si="176"/>
        <v/>
      </c>
      <c r="BE955" s="13" t="str">
        <f t="shared" si="172"/>
        <v/>
      </c>
      <c r="BG955" s="13" t="str">
        <f t="shared" si="173"/>
        <v/>
      </c>
    </row>
    <row r="956" spans="1:59" x14ac:dyDescent="0.25">
      <c r="A956" s="2"/>
      <c r="B956" s="72"/>
      <c r="C956" s="73"/>
      <c r="D956" s="74"/>
      <c r="E956" s="74"/>
      <c r="F956" s="75"/>
      <c r="G956" s="74"/>
      <c r="H956" s="76"/>
      <c r="I956" s="74"/>
      <c r="J956" s="77"/>
      <c r="K956" s="72"/>
      <c r="L956" s="75"/>
      <c r="M956" s="75"/>
      <c r="N956" s="78"/>
      <c r="O956" s="79"/>
      <c r="P956" s="2"/>
      <c r="Q956" s="13" t="str">
        <f t="shared" si="166"/>
        <v/>
      </c>
      <c r="R956" s="2"/>
      <c r="T956" s="13" t="str">
        <f t="shared" si="167"/>
        <v/>
      </c>
      <c r="V956" s="13" t="str">
        <f t="shared" si="168"/>
        <v/>
      </c>
      <c r="W956" s="24" t="str">
        <f t="shared" si="169"/>
        <v/>
      </c>
      <c r="Y956" s="46" t="str">
        <f t="shared" si="170"/>
        <v/>
      </c>
      <c r="AA956" s="31" t="str">
        <f t="shared" si="177"/>
        <v/>
      </c>
      <c r="AB956" s="10" t="str">
        <f t="shared" si="177"/>
        <v/>
      </c>
      <c r="AC956" s="10" t="str">
        <f t="shared" si="177"/>
        <v/>
      </c>
      <c r="AD956" s="10" t="str">
        <f t="shared" si="177"/>
        <v/>
      </c>
      <c r="AE956" s="10" t="str">
        <f t="shared" si="177"/>
        <v/>
      </c>
      <c r="AF956" s="10" t="str">
        <f t="shared" si="177"/>
        <v/>
      </c>
      <c r="AG956" s="10" t="str">
        <f t="shared" si="177"/>
        <v/>
      </c>
      <c r="AH956" s="10" t="str">
        <f t="shared" si="177"/>
        <v/>
      </c>
      <c r="AI956" s="10" t="str">
        <f t="shared" si="177"/>
        <v/>
      </c>
      <c r="AJ956" s="10" t="str">
        <f t="shared" si="177"/>
        <v/>
      </c>
      <c r="AK956" s="10" t="str">
        <f t="shared" si="177"/>
        <v/>
      </c>
      <c r="AL956" s="10" t="str">
        <f t="shared" si="177"/>
        <v/>
      </c>
      <c r="AM956" s="10" t="str">
        <f t="shared" si="177"/>
        <v/>
      </c>
      <c r="AN956" s="10" t="str">
        <f t="shared" si="177"/>
        <v/>
      </c>
      <c r="AO956" s="32" t="str">
        <f t="shared" si="177"/>
        <v/>
      </c>
      <c r="AU956" s="13" t="str">
        <f>IF($F956="", "", IF(COUNTIF('Intro &amp; Setup'!$T$17:$Y$26, $F956)&gt;0, "", "X"))</f>
        <v/>
      </c>
      <c r="AW956" s="39" t="str">
        <f>IF(K956="", "", IF(COUNTIF('Intro &amp; Setup'!$AP$17:$AS$31, K956)&gt;0, "", "X"))</f>
        <v/>
      </c>
      <c r="AX956" s="1" t="str">
        <f>IF(L956="", "", IF(COUNTIF('Intro &amp; Setup'!$AP$17:$AS$31, L956)&gt;0, "", "X"))</f>
        <v/>
      </c>
      <c r="AY956" s="1" t="str">
        <f>IF(M956="", "", IF(COUNTIF('Intro &amp; Setup'!$AP$17:$AS$31, M956)&gt;0, "", "X"))</f>
        <v/>
      </c>
      <c r="AZ956" s="40" t="str">
        <f>IF(N956="", "", IF(COUNTIF('Intro &amp; Setup'!$AP$17:$AS$31, N956)&gt;0, "", "X"))</f>
        <v/>
      </c>
      <c r="BB956" s="55" t="str">
        <f t="shared" si="176"/>
        <v/>
      </c>
      <c r="BC956" s="56" t="str">
        <f t="shared" si="176"/>
        <v/>
      </c>
      <c r="BE956" s="13" t="str">
        <f t="shared" si="172"/>
        <v/>
      </c>
      <c r="BG956" s="13" t="str">
        <f t="shared" si="173"/>
        <v/>
      </c>
    </row>
    <row r="957" spans="1:59" x14ac:dyDescent="0.25">
      <c r="A957" s="2"/>
      <c r="B957" s="72"/>
      <c r="C957" s="73"/>
      <c r="D957" s="74"/>
      <c r="E957" s="74"/>
      <c r="F957" s="75"/>
      <c r="G957" s="74"/>
      <c r="H957" s="76"/>
      <c r="I957" s="74"/>
      <c r="J957" s="77"/>
      <c r="K957" s="72"/>
      <c r="L957" s="75"/>
      <c r="M957" s="75"/>
      <c r="N957" s="78"/>
      <c r="O957" s="79"/>
      <c r="P957" s="2"/>
      <c r="Q957" s="13" t="str">
        <f t="shared" si="166"/>
        <v/>
      </c>
      <c r="R957" s="2"/>
      <c r="T957" s="13" t="str">
        <f t="shared" si="167"/>
        <v/>
      </c>
      <c r="V957" s="13" t="str">
        <f t="shared" si="168"/>
        <v/>
      </c>
      <c r="W957" s="24" t="str">
        <f t="shared" si="169"/>
        <v/>
      </c>
      <c r="Y957" s="46" t="str">
        <f t="shared" si="170"/>
        <v/>
      </c>
      <c r="AA957" s="31" t="str">
        <f t="shared" si="177"/>
        <v/>
      </c>
      <c r="AB957" s="10" t="str">
        <f t="shared" si="177"/>
        <v/>
      </c>
      <c r="AC957" s="10" t="str">
        <f t="shared" si="177"/>
        <v/>
      </c>
      <c r="AD957" s="10" t="str">
        <f t="shared" si="177"/>
        <v/>
      </c>
      <c r="AE957" s="10" t="str">
        <f t="shared" si="177"/>
        <v/>
      </c>
      <c r="AF957" s="10" t="str">
        <f t="shared" si="177"/>
        <v/>
      </c>
      <c r="AG957" s="10" t="str">
        <f t="shared" si="177"/>
        <v/>
      </c>
      <c r="AH957" s="10" t="str">
        <f t="shared" si="177"/>
        <v/>
      </c>
      <c r="AI957" s="10" t="str">
        <f t="shared" si="177"/>
        <v/>
      </c>
      <c r="AJ957" s="10" t="str">
        <f t="shared" si="177"/>
        <v/>
      </c>
      <c r="AK957" s="10" t="str">
        <f t="shared" si="177"/>
        <v/>
      </c>
      <c r="AL957" s="10" t="str">
        <f t="shared" si="177"/>
        <v/>
      </c>
      <c r="AM957" s="10" t="str">
        <f t="shared" si="177"/>
        <v/>
      </c>
      <c r="AN957" s="10" t="str">
        <f t="shared" si="177"/>
        <v/>
      </c>
      <c r="AO957" s="32" t="str">
        <f t="shared" si="177"/>
        <v/>
      </c>
      <c r="AU957" s="13" t="str">
        <f>IF($F957="", "", IF(COUNTIF('Intro &amp; Setup'!$T$17:$Y$26, $F957)&gt;0, "", "X"))</f>
        <v/>
      </c>
      <c r="AW957" s="39" t="str">
        <f>IF(K957="", "", IF(COUNTIF('Intro &amp; Setup'!$AP$17:$AS$31, K957)&gt;0, "", "X"))</f>
        <v/>
      </c>
      <c r="AX957" s="1" t="str">
        <f>IF(L957="", "", IF(COUNTIF('Intro &amp; Setup'!$AP$17:$AS$31, L957)&gt;0, "", "X"))</f>
        <v/>
      </c>
      <c r="AY957" s="1" t="str">
        <f>IF(M957="", "", IF(COUNTIF('Intro &amp; Setup'!$AP$17:$AS$31, M957)&gt;0, "", "X"))</f>
        <v/>
      </c>
      <c r="AZ957" s="40" t="str">
        <f>IF(N957="", "", IF(COUNTIF('Intro &amp; Setup'!$AP$17:$AS$31, N957)&gt;0, "", "X"))</f>
        <v/>
      </c>
      <c r="BB957" s="55" t="str">
        <f t="shared" si="176"/>
        <v/>
      </c>
      <c r="BC957" s="56" t="str">
        <f t="shared" si="176"/>
        <v/>
      </c>
      <c r="BE957" s="13" t="str">
        <f t="shared" si="172"/>
        <v/>
      </c>
      <c r="BG957" s="13" t="str">
        <f t="shared" si="173"/>
        <v/>
      </c>
    </row>
    <row r="958" spans="1:59" x14ac:dyDescent="0.25">
      <c r="A958" s="2"/>
      <c r="B958" s="72"/>
      <c r="C958" s="73"/>
      <c r="D958" s="74"/>
      <c r="E958" s="74"/>
      <c r="F958" s="75"/>
      <c r="G958" s="74"/>
      <c r="H958" s="76"/>
      <c r="I958" s="74"/>
      <c r="J958" s="77"/>
      <c r="K958" s="72"/>
      <c r="L958" s="75"/>
      <c r="M958" s="75"/>
      <c r="N958" s="78"/>
      <c r="O958" s="79"/>
      <c r="P958" s="2"/>
      <c r="Q958" s="13" t="str">
        <f t="shared" si="166"/>
        <v/>
      </c>
      <c r="R958" s="2"/>
      <c r="T958" s="13" t="str">
        <f t="shared" si="167"/>
        <v/>
      </c>
      <c r="V958" s="13" t="str">
        <f t="shared" si="168"/>
        <v/>
      </c>
      <c r="W958" s="24" t="str">
        <f t="shared" si="169"/>
        <v/>
      </c>
      <c r="Y958" s="46" t="str">
        <f t="shared" si="170"/>
        <v/>
      </c>
      <c r="AA958" s="31" t="str">
        <f t="shared" si="177"/>
        <v/>
      </c>
      <c r="AB958" s="10" t="str">
        <f t="shared" si="177"/>
        <v/>
      </c>
      <c r="AC958" s="10" t="str">
        <f t="shared" si="177"/>
        <v/>
      </c>
      <c r="AD958" s="10" t="str">
        <f t="shared" si="177"/>
        <v/>
      </c>
      <c r="AE958" s="10" t="str">
        <f t="shared" si="177"/>
        <v/>
      </c>
      <c r="AF958" s="10" t="str">
        <f t="shared" si="177"/>
        <v/>
      </c>
      <c r="AG958" s="10" t="str">
        <f t="shared" si="177"/>
        <v/>
      </c>
      <c r="AH958" s="10" t="str">
        <f t="shared" si="177"/>
        <v/>
      </c>
      <c r="AI958" s="10" t="str">
        <f t="shared" si="177"/>
        <v/>
      </c>
      <c r="AJ958" s="10" t="str">
        <f t="shared" si="177"/>
        <v/>
      </c>
      <c r="AK958" s="10" t="str">
        <f t="shared" si="177"/>
        <v/>
      </c>
      <c r="AL958" s="10" t="str">
        <f t="shared" si="177"/>
        <v/>
      </c>
      <c r="AM958" s="10" t="str">
        <f t="shared" si="177"/>
        <v/>
      </c>
      <c r="AN958" s="10" t="str">
        <f t="shared" si="177"/>
        <v/>
      </c>
      <c r="AO958" s="32" t="str">
        <f t="shared" si="177"/>
        <v/>
      </c>
      <c r="AU958" s="13" t="str">
        <f>IF($F958="", "", IF(COUNTIF('Intro &amp; Setup'!$T$17:$Y$26, $F958)&gt;0, "", "X"))</f>
        <v/>
      </c>
      <c r="AW958" s="39" t="str">
        <f>IF(K958="", "", IF(COUNTIF('Intro &amp; Setup'!$AP$17:$AS$31, K958)&gt;0, "", "X"))</f>
        <v/>
      </c>
      <c r="AX958" s="1" t="str">
        <f>IF(L958="", "", IF(COUNTIF('Intro &amp; Setup'!$AP$17:$AS$31, L958)&gt;0, "", "X"))</f>
        <v/>
      </c>
      <c r="AY958" s="1" t="str">
        <f>IF(M958="", "", IF(COUNTIF('Intro &amp; Setup'!$AP$17:$AS$31, M958)&gt;0, "", "X"))</f>
        <v/>
      </c>
      <c r="AZ958" s="40" t="str">
        <f>IF(N958="", "", IF(COUNTIF('Intro &amp; Setup'!$AP$17:$AS$31, N958)&gt;0, "", "X"))</f>
        <v/>
      </c>
      <c r="BB958" s="55" t="str">
        <f t="shared" si="176"/>
        <v/>
      </c>
      <c r="BC958" s="56" t="str">
        <f t="shared" si="176"/>
        <v/>
      </c>
      <c r="BE958" s="13" t="str">
        <f t="shared" si="172"/>
        <v/>
      </c>
      <c r="BG958" s="13" t="str">
        <f t="shared" si="173"/>
        <v/>
      </c>
    </row>
    <row r="959" spans="1:59" x14ac:dyDescent="0.25">
      <c r="A959" s="2"/>
      <c r="B959" s="72"/>
      <c r="C959" s="73"/>
      <c r="D959" s="74"/>
      <c r="E959" s="74"/>
      <c r="F959" s="75"/>
      <c r="G959" s="74"/>
      <c r="H959" s="76"/>
      <c r="I959" s="74"/>
      <c r="J959" s="77"/>
      <c r="K959" s="72"/>
      <c r="L959" s="75"/>
      <c r="M959" s="75"/>
      <c r="N959" s="78"/>
      <c r="O959" s="79"/>
      <c r="P959" s="2"/>
      <c r="Q959" s="13" t="str">
        <f t="shared" si="166"/>
        <v/>
      </c>
      <c r="R959" s="2"/>
      <c r="T959" s="13" t="str">
        <f t="shared" si="167"/>
        <v/>
      </c>
      <c r="V959" s="13" t="str">
        <f t="shared" si="168"/>
        <v/>
      </c>
      <c r="W959" s="24" t="str">
        <f t="shared" si="169"/>
        <v/>
      </c>
      <c r="Y959" s="46" t="str">
        <f t="shared" si="170"/>
        <v/>
      </c>
      <c r="AA959" s="31" t="str">
        <f t="shared" si="177"/>
        <v/>
      </c>
      <c r="AB959" s="10" t="str">
        <f t="shared" si="177"/>
        <v/>
      </c>
      <c r="AC959" s="10" t="str">
        <f t="shared" si="177"/>
        <v/>
      </c>
      <c r="AD959" s="10" t="str">
        <f t="shared" si="177"/>
        <v/>
      </c>
      <c r="AE959" s="10" t="str">
        <f t="shared" si="177"/>
        <v/>
      </c>
      <c r="AF959" s="10" t="str">
        <f t="shared" si="177"/>
        <v/>
      </c>
      <c r="AG959" s="10" t="str">
        <f t="shared" si="177"/>
        <v/>
      </c>
      <c r="AH959" s="10" t="str">
        <f t="shared" si="177"/>
        <v/>
      </c>
      <c r="AI959" s="10" t="str">
        <f t="shared" si="177"/>
        <v/>
      </c>
      <c r="AJ959" s="10" t="str">
        <f t="shared" si="177"/>
        <v/>
      </c>
      <c r="AK959" s="10" t="str">
        <f t="shared" si="177"/>
        <v/>
      </c>
      <c r="AL959" s="10" t="str">
        <f t="shared" si="177"/>
        <v/>
      </c>
      <c r="AM959" s="10" t="str">
        <f t="shared" si="177"/>
        <v/>
      </c>
      <c r="AN959" s="10" t="str">
        <f t="shared" si="177"/>
        <v/>
      </c>
      <c r="AO959" s="32" t="str">
        <f t="shared" si="177"/>
        <v/>
      </c>
      <c r="AU959" s="13" t="str">
        <f>IF($F959="", "", IF(COUNTIF('Intro &amp; Setup'!$T$17:$Y$26, $F959)&gt;0, "", "X"))</f>
        <v/>
      </c>
      <c r="AW959" s="39" t="str">
        <f>IF(K959="", "", IF(COUNTIF('Intro &amp; Setup'!$AP$17:$AS$31, K959)&gt;0, "", "X"))</f>
        <v/>
      </c>
      <c r="AX959" s="1" t="str">
        <f>IF(L959="", "", IF(COUNTIF('Intro &amp; Setup'!$AP$17:$AS$31, L959)&gt;0, "", "X"))</f>
        <v/>
      </c>
      <c r="AY959" s="1" t="str">
        <f>IF(M959="", "", IF(COUNTIF('Intro &amp; Setup'!$AP$17:$AS$31, M959)&gt;0, "", "X"))</f>
        <v/>
      </c>
      <c r="AZ959" s="40" t="str">
        <f>IF(N959="", "", IF(COUNTIF('Intro &amp; Setup'!$AP$17:$AS$31, N959)&gt;0, "", "X"))</f>
        <v/>
      </c>
      <c r="BB959" s="55" t="str">
        <f t="shared" si="176"/>
        <v/>
      </c>
      <c r="BC959" s="56" t="str">
        <f t="shared" si="176"/>
        <v/>
      </c>
      <c r="BE959" s="13" t="str">
        <f t="shared" si="172"/>
        <v/>
      </c>
      <c r="BG959" s="13" t="str">
        <f t="shared" si="173"/>
        <v/>
      </c>
    </row>
    <row r="960" spans="1:59" x14ac:dyDescent="0.25">
      <c r="A960" s="2"/>
      <c r="B960" s="72"/>
      <c r="C960" s="73"/>
      <c r="D960" s="74"/>
      <c r="E960" s="74"/>
      <c r="F960" s="75"/>
      <c r="G960" s="74"/>
      <c r="H960" s="76"/>
      <c r="I960" s="74"/>
      <c r="J960" s="77"/>
      <c r="K960" s="72"/>
      <c r="L960" s="75"/>
      <c r="M960" s="75"/>
      <c r="N960" s="78"/>
      <c r="O960" s="79"/>
      <c r="P960" s="2"/>
      <c r="Q960" s="13" t="str">
        <f t="shared" si="166"/>
        <v/>
      </c>
      <c r="R960" s="2"/>
      <c r="T960" s="13" t="str">
        <f t="shared" si="167"/>
        <v/>
      </c>
      <c r="V960" s="13" t="str">
        <f t="shared" si="168"/>
        <v/>
      </c>
      <c r="W960" s="24" t="str">
        <f t="shared" si="169"/>
        <v/>
      </c>
      <c r="Y960" s="46" t="str">
        <f t="shared" si="170"/>
        <v/>
      </c>
      <c r="AA960" s="31" t="str">
        <f t="shared" si="177"/>
        <v/>
      </c>
      <c r="AB960" s="10" t="str">
        <f t="shared" si="177"/>
        <v/>
      </c>
      <c r="AC960" s="10" t="str">
        <f t="shared" si="177"/>
        <v/>
      </c>
      <c r="AD960" s="10" t="str">
        <f t="shared" si="177"/>
        <v/>
      </c>
      <c r="AE960" s="10" t="str">
        <f t="shared" si="177"/>
        <v/>
      </c>
      <c r="AF960" s="10" t="str">
        <f t="shared" si="177"/>
        <v/>
      </c>
      <c r="AG960" s="10" t="str">
        <f t="shared" si="177"/>
        <v/>
      </c>
      <c r="AH960" s="10" t="str">
        <f t="shared" si="177"/>
        <v/>
      </c>
      <c r="AI960" s="10" t="str">
        <f t="shared" si="177"/>
        <v/>
      </c>
      <c r="AJ960" s="10" t="str">
        <f t="shared" si="177"/>
        <v/>
      </c>
      <c r="AK960" s="10" t="str">
        <f t="shared" si="177"/>
        <v/>
      </c>
      <c r="AL960" s="10" t="str">
        <f t="shared" si="177"/>
        <v/>
      </c>
      <c r="AM960" s="10" t="str">
        <f t="shared" si="177"/>
        <v/>
      </c>
      <c r="AN960" s="10" t="str">
        <f t="shared" si="177"/>
        <v/>
      </c>
      <c r="AO960" s="32" t="str">
        <f t="shared" si="177"/>
        <v/>
      </c>
      <c r="AU960" s="13" t="str">
        <f>IF($F960="", "", IF(COUNTIF('Intro &amp; Setup'!$T$17:$Y$26, $F960)&gt;0, "", "X"))</f>
        <v/>
      </c>
      <c r="AW960" s="39" t="str">
        <f>IF(K960="", "", IF(COUNTIF('Intro &amp; Setup'!$AP$17:$AS$31, K960)&gt;0, "", "X"))</f>
        <v/>
      </c>
      <c r="AX960" s="1" t="str">
        <f>IF(L960="", "", IF(COUNTIF('Intro &amp; Setup'!$AP$17:$AS$31, L960)&gt;0, "", "X"))</f>
        <v/>
      </c>
      <c r="AY960" s="1" t="str">
        <f>IF(M960="", "", IF(COUNTIF('Intro &amp; Setup'!$AP$17:$AS$31, M960)&gt;0, "", "X"))</f>
        <v/>
      </c>
      <c r="AZ960" s="40" t="str">
        <f>IF(N960="", "", IF(COUNTIF('Intro &amp; Setup'!$AP$17:$AS$31, N960)&gt;0, "", "X"))</f>
        <v/>
      </c>
      <c r="BB960" s="55" t="str">
        <f t="shared" si="176"/>
        <v/>
      </c>
      <c r="BC960" s="56" t="str">
        <f t="shared" si="176"/>
        <v/>
      </c>
      <c r="BE960" s="13" t="str">
        <f t="shared" si="172"/>
        <v/>
      </c>
      <c r="BG960" s="13" t="str">
        <f t="shared" si="173"/>
        <v/>
      </c>
    </row>
    <row r="961" spans="1:59" x14ac:dyDescent="0.25">
      <c r="A961" s="2"/>
      <c r="B961" s="72"/>
      <c r="C961" s="73"/>
      <c r="D961" s="74"/>
      <c r="E961" s="74"/>
      <c r="F961" s="75"/>
      <c r="G961" s="74"/>
      <c r="H961" s="76"/>
      <c r="I961" s="74"/>
      <c r="J961" s="77"/>
      <c r="K961" s="72"/>
      <c r="L961" s="75"/>
      <c r="M961" s="75"/>
      <c r="N961" s="78"/>
      <c r="O961" s="79"/>
      <c r="P961" s="2"/>
      <c r="Q961" s="13" t="str">
        <f t="shared" si="166"/>
        <v/>
      </c>
      <c r="R961" s="2"/>
      <c r="T961" s="13" t="str">
        <f t="shared" si="167"/>
        <v/>
      </c>
      <c r="V961" s="13" t="str">
        <f t="shared" si="168"/>
        <v/>
      </c>
      <c r="W961" s="24" t="str">
        <f t="shared" si="169"/>
        <v/>
      </c>
      <c r="Y961" s="46" t="str">
        <f t="shared" si="170"/>
        <v/>
      </c>
      <c r="AA961" s="31" t="str">
        <f t="shared" ref="AA961:AO977" si="178">IF(OR(AA$10="", $J961=""), "", IF($K961=AA$10, $Y961, 0)+IF($L961=AA$10, $Y961, 0)+IF($M961=AA$10, $Y961, 0)+IF($N961=AA$10, $Y961, 0))</f>
        <v/>
      </c>
      <c r="AB961" s="10" t="str">
        <f t="shared" si="178"/>
        <v/>
      </c>
      <c r="AC961" s="10" t="str">
        <f t="shared" si="178"/>
        <v/>
      </c>
      <c r="AD961" s="10" t="str">
        <f t="shared" si="178"/>
        <v/>
      </c>
      <c r="AE961" s="10" t="str">
        <f t="shared" si="178"/>
        <v/>
      </c>
      <c r="AF961" s="10" t="str">
        <f t="shared" si="178"/>
        <v/>
      </c>
      <c r="AG961" s="10" t="str">
        <f t="shared" si="178"/>
        <v/>
      </c>
      <c r="AH961" s="10" t="str">
        <f t="shared" si="178"/>
        <v/>
      </c>
      <c r="AI961" s="10" t="str">
        <f t="shared" si="178"/>
        <v/>
      </c>
      <c r="AJ961" s="10" t="str">
        <f t="shared" si="178"/>
        <v/>
      </c>
      <c r="AK961" s="10" t="str">
        <f t="shared" si="178"/>
        <v/>
      </c>
      <c r="AL961" s="10" t="str">
        <f t="shared" si="178"/>
        <v/>
      </c>
      <c r="AM961" s="10" t="str">
        <f t="shared" si="178"/>
        <v/>
      </c>
      <c r="AN961" s="10" t="str">
        <f t="shared" si="178"/>
        <v/>
      </c>
      <c r="AO961" s="32" t="str">
        <f t="shared" si="178"/>
        <v/>
      </c>
      <c r="AU961" s="13" t="str">
        <f>IF($F961="", "", IF(COUNTIF('Intro &amp; Setup'!$T$17:$Y$26, $F961)&gt;0, "", "X"))</f>
        <v/>
      </c>
      <c r="AW961" s="39" t="str">
        <f>IF(K961="", "", IF(COUNTIF('Intro &amp; Setup'!$AP$17:$AS$31, K961)&gt;0, "", "X"))</f>
        <v/>
      </c>
      <c r="AX961" s="1" t="str">
        <f>IF(L961="", "", IF(COUNTIF('Intro &amp; Setup'!$AP$17:$AS$31, L961)&gt;0, "", "X"))</f>
        <v/>
      </c>
      <c r="AY961" s="1" t="str">
        <f>IF(M961="", "", IF(COUNTIF('Intro &amp; Setup'!$AP$17:$AS$31, M961)&gt;0, "", "X"))</f>
        <v/>
      </c>
      <c r="AZ961" s="40" t="str">
        <f>IF(N961="", "", IF(COUNTIF('Intro &amp; Setup'!$AP$17:$AS$31, N961)&gt;0, "", "X"))</f>
        <v/>
      </c>
      <c r="BB961" s="55" t="str">
        <f t="shared" si="176"/>
        <v/>
      </c>
      <c r="BC961" s="56" t="str">
        <f t="shared" si="176"/>
        <v/>
      </c>
      <c r="BE961" s="13" t="str">
        <f t="shared" si="172"/>
        <v/>
      </c>
      <c r="BG961" s="13" t="str">
        <f t="shared" si="173"/>
        <v/>
      </c>
    </row>
    <row r="962" spans="1:59" x14ac:dyDescent="0.25">
      <c r="A962" s="2"/>
      <c r="B962" s="72"/>
      <c r="C962" s="73"/>
      <c r="D962" s="74"/>
      <c r="E962" s="74"/>
      <c r="F962" s="75"/>
      <c r="G962" s="74"/>
      <c r="H962" s="76"/>
      <c r="I962" s="74"/>
      <c r="J962" s="77"/>
      <c r="K962" s="72"/>
      <c r="L962" s="75"/>
      <c r="M962" s="75"/>
      <c r="N962" s="78"/>
      <c r="O962" s="79"/>
      <c r="P962" s="2"/>
      <c r="Q962" s="13" t="str">
        <f t="shared" si="166"/>
        <v/>
      </c>
      <c r="R962" s="2"/>
      <c r="T962" s="13" t="str">
        <f t="shared" si="167"/>
        <v/>
      </c>
      <c r="V962" s="13" t="str">
        <f t="shared" si="168"/>
        <v/>
      </c>
      <c r="W962" s="24" t="str">
        <f t="shared" si="169"/>
        <v/>
      </c>
      <c r="Y962" s="46" t="str">
        <f t="shared" si="170"/>
        <v/>
      </c>
      <c r="AA962" s="31" t="str">
        <f t="shared" si="178"/>
        <v/>
      </c>
      <c r="AB962" s="10" t="str">
        <f t="shared" si="178"/>
        <v/>
      </c>
      <c r="AC962" s="10" t="str">
        <f t="shared" si="178"/>
        <v/>
      </c>
      <c r="AD962" s="10" t="str">
        <f t="shared" si="178"/>
        <v/>
      </c>
      <c r="AE962" s="10" t="str">
        <f t="shared" si="178"/>
        <v/>
      </c>
      <c r="AF962" s="10" t="str">
        <f t="shared" si="178"/>
        <v/>
      </c>
      <c r="AG962" s="10" t="str">
        <f t="shared" si="178"/>
        <v/>
      </c>
      <c r="AH962" s="10" t="str">
        <f t="shared" si="178"/>
        <v/>
      </c>
      <c r="AI962" s="10" t="str">
        <f t="shared" si="178"/>
        <v/>
      </c>
      <c r="AJ962" s="10" t="str">
        <f t="shared" si="178"/>
        <v/>
      </c>
      <c r="AK962" s="10" t="str">
        <f t="shared" si="178"/>
        <v/>
      </c>
      <c r="AL962" s="10" t="str">
        <f t="shared" si="178"/>
        <v/>
      </c>
      <c r="AM962" s="10" t="str">
        <f t="shared" si="178"/>
        <v/>
      </c>
      <c r="AN962" s="10" t="str">
        <f t="shared" si="178"/>
        <v/>
      </c>
      <c r="AO962" s="32" t="str">
        <f t="shared" si="178"/>
        <v/>
      </c>
      <c r="AU962" s="13" t="str">
        <f>IF($F962="", "", IF(COUNTIF('Intro &amp; Setup'!$T$17:$Y$26, $F962)&gt;0, "", "X"))</f>
        <v/>
      </c>
      <c r="AW962" s="39" t="str">
        <f>IF(K962="", "", IF(COUNTIF('Intro &amp; Setup'!$AP$17:$AS$31, K962)&gt;0, "", "X"))</f>
        <v/>
      </c>
      <c r="AX962" s="1" t="str">
        <f>IF(L962="", "", IF(COUNTIF('Intro &amp; Setup'!$AP$17:$AS$31, L962)&gt;0, "", "X"))</f>
        <v/>
      </c>
      <c r="AY962" s="1" t="str">
        <f>IF(M962="", "", IF(COUNTIF('Intro &amp; Setup'!$AP$17:$AS$31, M962)&gt;0, "", "X"))</f>
        <v/>
      </c>
      <c r="AZ962" s="40" t="str">
        <f>IF(N962="", "", IF(COUNTIF('Intro &amp; Setup'!$AP$17:$AS$31, N962)&gt;0, "", "X"))</f>
        <v/>
      </c>
      <c r="BB962" s="55" t="str">
        <f t="shared" si="176"/>
        <v/>
      </c>
      <c r="BC962" s="56" t="str">
        <f t="shared" si="176"/>
        <v/>
      </c>
      <c r="BE962" s="13" t="str">
        <f t="shared" si="172"/>
        <v/>
      </c>
      <c r="BG962" s="13" t="str">
        <f t="shared" si="173"/>
        <v/>
      </c>
    </row>
    <row r="963" spans="1:59" x14ac:dyDescent="0.25">
      <c r="A963" s="2"/>
      <c r="B963" s="72"/>
      <c r="C963" s="73"/>
      <c r="D963" s="74"/>
      <c r="E963" s="74"/>
      <c r="F963" s="75"/>
      <c r="G963" s="74"/>
      <c r="H963" s="76"/>
      <c r="I963" s="74"/>
      <c r="J963" s="77"/>
      <c r="K963" s="72"/>
      <c r="L963" s="75"/>
      <c r="M963" s="75"/>
      <c r="N963" s="78"/>
      <c r="O963" s="79"/>
      <c r="P963" s="2"/>
      <c r="Q963" s="13" t="str">
        <f t="shared" si="166"/>
        <v/>
      </c>
      <c r="R963" s="2"/>
      <c r="T963" s="13" t="str">
        <f t="shared" si="167"/>
        <v/>
      </c>
      <c r="V963" s="13" t="str">
        <f t="shared" si="168"/>
        <v/>
      </c>
      <c r="W963" s="24" t="str">
        <f t="shared" si="169"/>
        <v/>
      </c>
      <c r="Y963" s="46" t="str">
        <f t="shared" si="170"/>
        <v/>
      </c>
      <c r="AA963" s="31" t="str">
        <f t="shared" si="178"/>
        <v/>
      </c>
      <c r="AB963" s="10" t="str">
        <f t="shared" si="178"/>
        <v/>
      </c>
      <c r="AC963" s="10" t="str">
        <f t="shared" si="178"/>
        <v/>
      </c>
      <c r="AD963" s="10" t="str">
        <f t="shared" si="178"/>
        <v/>
      </c>
      <c r="AE963" s="10" t="str">
        <f t="shared" si="178"/>
        <v/>
      </c>
      <c r="AF963" s="10" t="str">
        <f t="shared" si="178"/>
        <v/>
      </c>
      <c r="AG963" s="10" t="str">
        <f t="shared" si="178"/>
        <v/>
      </c>
      <c r="AH963" s="10" t="str">
        <f t="shared" si="178"/>
        <v/>
      </c>
      <c r="AI963" s="10" t="str">
        <f t="shared" si="178"/>
        <v/>
      </c>
      <c r="AJ963" s="10" t="str">
        <f t="shared" si="178"/>
        <v/>
      </c>
      <c r="AK963" s="10" t="str">
        <f t="shared" si="178"/>
        <v/>
      </c>
      <c r="AL963" s="10" t="str">
        <f t="shared" si="178"/>
        <v/>
      </c>
      <c r="AM963" s="10" t="str">
        <f t="shared" si="178"/>
        <v/>
      </c>
      <c r="AN963" s="10" t="str">
        <f t="shared" si="178"/>
        <v/>
      </c>
      <c r="AO963" s="32" t="str">
        <f t="shared" si="178"/>
        <v/>
      </c>
      <c r="AU963" s="13" t="str">
        <f>IF($F963="", "", IF(COUNTIF('Intro &amp; Setup'!$T$17:$Y$26, $F963)&gt;0, "", "X"))</f>
        <v/>
      </c>
      <c r="AW963" s="39" t="str">
        <f>IF(K963="", "", IF(COUNTIF('Intro &amp; Setup'!$AP$17:$AS$31, K963)&gt;0, "", "X"))</f>
        <v/>
      </c>
      <c r="AX963" s="1" t="str">
        <f>IF(L963="", "", IF(COUNTIF('Intro &amp; Setup'!$AP$17:$AS$31, L963)&gt;0, "", "X"))</f>
        <v/>
      </c>
      <c r="AY963" s="1" t="str">
        <f>IF(M963="", "", IF(COUNTIF('Intro &amp; Setup'!$AP$17:$AS$31, M963)&gt;0, "", "X"))</f>
        <v/>
      </c>
      <c r="AZ963" s="40" t="str">
        <f>IF(N963="", "", IF(COUNTIF('Intro &amp; Setup'!$AP$17:$AS$31, N963)&gt;0, "", "X"))</f>
        <v/>
      </c>
      <c r="BB963" s="55" t="str">
        <f t="shared" si="176"/>
        <v/>
      </c>
      <c r="BC963" s="56" t="str">
        <f t="shared" si="176"/>
        <v/>
      </c>
      <c r="BE963" s="13" t="str">
        <f t="shared" si="172"/>
        <v/>
      </c>
      <c r="BG963" s="13" t="str">
        <f t="shared" si="173"/>
        <v/>
      </c>
    </row>
    <row r="964" spans="1:59" x14ac:dyDescent="0.25">
      <c r="A964" s="2"/>
      <c r="B964" s="72"/>
      <c r="C964" s="73"/>
      <c r="D964" s="74"/>
      <c r="E964" s="74"/>
      <c r="F964" s="75"/>
      <c r="G964" s="74"/>
      <c r="H964" s="76"/>
      <c r="I964" s="74"/>
      <c r="J964" s="77"/>
      <c r="K964" s="72"/>
      <c r="L964" s="75"/>
      <c r="M964" s="75"/>
      <c r="N964" s="78"/>
      <c r="O964" s="79"/>
      <c r="P964" s="2"/>
      <c r="Q964" s="13" t="str">
        <f t="shared" si="166"/>
        <v/>
      </c>
      <c r="R964" s="2"/>
      <c r="T964" s="13" t="str">
        <f t="shared" si="167"/>
        <v/>
      </c>
      <c r="V964" s="13" t="str">
        <f t="shared" si="168"/>
        <v/>
      </c>
      <c r="W964" s="24" t="str">
        <f t="shared" si="169"/>
        <v/>
      </c>
      <c r="Y964" s="46" t="str">
        <f t="shared" si="170"/>
        <v/>
      </c>
      <c r="AA964" s="31" t="str">
        <f t="shared" si="178"/>
        <v/>
      </c>
      <c r="AB964" s="10" t="str">
        <f t="shared" si="178"/>
        <v/>
      </c>
      <c r="AC964" s="10" t="str">
        <f t="shared" si="178"/>
        <v/>
      </c>
      <c r="AD964" s="10" t="str">
        <f t="shared" si="178"/>
        <v/>
      </c>
      <c r="AE964" s="10" t="str">
        <f t="shared" si="178"/>
        <v/>
      </c>
      <c r="AF964" s="10" t="str">
        <f t="shared" si="178"/>
        <v/>
      </c>
      <c r="AG964" s="10" t="str">
        <f t="shared" si="178"/>
        <v/>
      </c>
      <c r="AH964" s="10" t="str">
        <f t="shared" si="178"/>
        <v/>
      </c>
      <c r="AI964" s="10" t="str">
        <f t="shared" si="178"/>
        <v/>
      </c>
      <c r="AJ964" s="10" t="str">
        <f t="shared" si="178"/>
        <v/>
      </c>
      <c r="AK964" s="10" t="str">
        <f t="shared" si="178"/>
        <v/>
      </c>
      <c r="AL964" s="10" t="str">
        <f t="shared" si="178"/>
        <v/>
      </c>
      <c r="AM964" s="10" t="str">
        <f t="shared" si="178"/>
        <v/>
      </c>
      <c r="AN964" s="10" t="str">
        <f t="shared" si="178"/>
        <v/>
      </c>
      <c r="AO964" s="32" t="str">
        <f t="shared" si="178"/>
        <v/>
      </c>
      <c r="AU964" s="13" t="str">
        <f>IF($F964="", "", IF(COUNTIF('Intro &amp; Setup'!$T$17:$Y$26, $F964)&gt;0, "", "X"))</f>
        <v/>
      </c>
      <c r="AW964" s="39" t="str">
        <f>IF(K964="", "", IF(COUNTIF('Intro &amp; Setup'!$AP$17:$AS$31, K964)&gt;0, "", "X"))</f>
        <v/>
      </c>
      <c r="AX964" s="1" t="str">
        <f>IF(L964="", "", IF(COUNTIF('Intro &amp; Setup'!$AP$17:$AS$31, L964)&gt;0, "", "X"))</f>
        <v/>
      </c>
      <c r="AY964" s="1" t="str">
        <f>IF(M964="", "", IF(COUNTIF('Intro &amp; Setup'!$AP$17:$AS$31, M964)&gt;0, "", "X"))</f>
        <v/>
      </c>
      <c r="AZ964" s="40" t="str">
        <f>IF(N964="", "", IF(COUNTIF('Intro &amp; Setup'!$AP$17:$AS$31, N964)&gt;0, "", "X"))</f>
        <v/>
      </c>
      <c r="BB964" s="55" t="str">
        <f t="shared" si="176"/>
        <v/>
      </c>
      <c r="BC964" s="56" t="str">
        <f t="shared" si="176"/>
        <v/>
      </c>
      <c r="BE964" s="13" t="str">
        <f t="shared" si="172"/>
        <v/>
      </c>
      <c r="BG964" s="13" t="str">
        <f t="shared" si="173"/>
        <v/>
      </c>
    </row>
    <row r="965" spans="1:59" x14ac:dyDescent="0.25">
      <c r="A965" s="2"/>
      <c r="B965" s="72"/>
      <c r="C965" s="73"/>
      <c r="D965" s="74"/>
      <c r="E965" s="74"/>
      <c r="F965" s="75"/>
      <c r="G965" s="74"/>
      <c r="H965" s="76"/>
      <c r="I965" s="74"/>
      <c r="J965" s="77"/>
      <c r="K965" s="72"/>
      <c r="L965" s="75"/>
      <c r="M965" s="75"/>
      <c r="N965" s="78"/>
      <c r="O965" s="79"/>
      <c r="P965" s="2"/>
      <c r="Q965" s="13" t="str">
        <f t="shared" si="166"/>
        <v/>
      </c>
      <c r="R965" s="2"/>
      <c r="T965" s="13" t="str">
        <f t="shared" si="167"/>
        <v/>
      </c>
      <c r="V965" s="13" t="str">
        <f t="shared" si="168"/>
        <v/>
      </c>
      <c r="W965" s="24" t="str">
        <f t="shared" si="169"/>
        <v/>
      </c>
      <c r="Y965" s="46" t="str">
        <f t="shared" si="170"/>
        <v/>
      </c>
      <c r="AA965" s="31" t="str">
        <f t="shared" si="178"/>
        <v/>
      </c>
      <c r="AB965" s="10" t="str">
        <f t="shared" si="178"/>
        <v/>
      </c>
      <c r="AC965" s="10" t="str">
        <f t="shared" si="178"/>
        <v/>
      </c>
      <c r="AD965" s="10" t="str">
        <f t="shared" si="178"/>
        <v/>
      </c>
      <c r="AE965" s="10" t="str">
        <f t="shared" si="178"/>
        <v/>
      </c>
      <c r="AF965" s="10" t="str">
        <f t="shared" si="178"/>
        <v/>
      </c>
      <c r="AG965" s="10" t="str">
        <f t="shared" si="178"/>
        <v/>
      </c>
      <c r="AH965" s="10" t="str">
        <f t="shared" si="178"/>
        <v/>
      </c>
      <c r="AI965" s="10" t="str">
        <f t="shared" si="178"/>
        <v/>
      </c>
      <c r="AJ965" s="10" t="str">
        <f t="shared" si="178"/>
        <v/>
      </c>
      <c r="AK965" s="10" t="str">
        <f t="shared" si="178"/>
        <v/>
      </c>
      <c r="AL965" s="10" t="str">
        <f t="shared" si="178"/>
        <v/>
      </c>
      <c r="AM965" s="10" t="str">
        <f t="shared" si="178"/>
        <v/>
      </c>
      <c r="AN965" s="10" t="str">
        <f t="shared" si="178"/>
        <v/>
      </c>
      <c r="AO965" s="32" t="str">
        <f t="shared" si="178"/>
        <v/>
      </c>
      <c r="AU965" s="13" t="str">
        <f>IF($F965="", "", IF(COUNTIF('Intro &amp; Setup'!$T$17:$Y$26, $F965)&gt;0, "", "X"))</f>
        <v/>
      </c>
      <c r="AW965" s="39" t="str">
        <f>IF(K965="", "", IF(COUNTIF('Intro &amp; Setup'!$AP$17:$AS$31, K965)&gt;0, "", "X"))</f>
        <v/>
      </c>
      <c r="AX965" s="1" t="str">
        <f>IF(L965="", "", IF(COUNTIF('Intro &amp; Setup'!$AP$17:$AS$31, L965)&gt;0, "", "X"))</f>
        <v/>
      </c>
      <c r="AY965" s="1" t="str">
        <f>IF(M965="", "", IF(COUNTIF('Intro &amp; Setup'!$AP$17:$AS$31, M965)&gt;0, "", "X"))</f>
        <v/>
      </c>
      <c r="AZ965" s="40" t="str">
        <f>IF(N965="", "", IF(COUNTIF('Intro &amp; Setup'!$AP$17:$AS$31, N965)&gt;0, "", "X"))</f>
        <v/>
      </c>
      <c r="BB965" s="55" t="str">
        <f t="shared" si="176"/>
        <v/>
      </c>
      <c r="BC965" s="56" t="str">
        <f t="shared" si="176"/>
        <v/>
      </c>
      <c r="BE965" s="13" t="str">
        <f t="shared" si="172"/>
        <v/>
      </c>
      <c r="BG965" s="13" t="str">
        <f t="shared" si="173"/>
        <v/>
      </c>
    </row>
    <row r="966" spans="1:59" x14ac:dyDescent="0.25">
      <c r="A966" s="2"/>
      <c r="B966" s="72"/>
      <c r="C966" s="73"/>
      <c r="D966" s="74"/>
      <c r="E966" s="74"/>
      <c r="F966" s="75"/>
      <c r="G966" s="74"/>
      <c r="H966" s="76"/>
      <c r="I966" s="74"/>
      <c r="J966" s="77"/>
      <c r="K966" s="72"/>
      <c r="L966" s="75"/>
      <c r="M966" s="75"/>
      <c r="N966" s="78"/>
      <c r="O966" s="79"/>
      <c r="P966" s="2"/>
      <c r="Q966" s="13" t="str">
        <f t="shared" si="166"/>
        <v/>
      </c>
      <c r="R966" s="2"/>
      <c r="T966" s="13" t="str">
        <f t="shared" si="167"/>
        <v/>
      </c>
      <c r="V966" s="13" t="str">
        <f t="shared" si="168"/>
        <v/>
      </c>
      <c r="W966" s="24" t="str">
        <f t="shared" si="169"/>
        <v/>
      </c>
      <c r="Y966" s="46" t="str">
        <f t="shared" si="170"/>
        <v/>
      </c>
      <c r="AA966" s="31" t="str">
        <f t="shared" si="178"/>
        <v/>
      </c>
      <c r="AB966" s="10" t="str">
        <f t="shared" si="178"/>
        <v/>
      </c>
      <c r="AC966" s="10" t="str">
        <f t="shared" si="178"/>
        <v/>
      </c>
      <c r="AD966" s="10" t="str">
        <f t="shared" si="178"/>
        <v/>
      </c>
      <c r="AE966" s="10" t="str">
        <f t="shared" si="178"/>
        <v/>
      </c>
      <c r="AF966" s="10" t="str">
        <f t="shared" si="178"/>
        <v/>
      </c>
      <c r="AG966" s="10" t="str">
        <f t="shared" si="178"/>
        <v/>
      </c>
      <c r="AH966" s="10" t="str">
        <f t="shared" si="178"/>
        <v/>
      </c>
      <c r="AI966" s="10" t="str">
        <f t="shared" si="178"/>
        <v/>
      </c>
      <c r="AJ966" s="10" t="str">
        <f t="shared" si="178"/>
        <v/>
      </c>
      <c r="AK966" s="10" t="str">
        <f t="shared" si="178"/>
        <v/>
      </c>
      <c r="AL966" s="10" t="str">
        <f t="shared" si="178"/>
        <v/>
      </c>
      <c r="AM966" s="10" t="str">
        <f t="shared" si="178"/>
        <v/>
      </c>
      <c r="AN966" s="10" t="str">
        <f t="shared" si="178"/>
        <v/>
      </c>
      <c r="AO966" s="32" t="str">
        <f t="shared" si="178"/>
        <v/>
      </c>
      <c r="AU966" s="13" t="str">
        <f>IF($F966="", "", IF(COUNTIF('Intro &amp; Setup'!$T$17:$Y$26, $F966)&gt;0, "", "X"))</f>
        <v/>
      </c>
      <c r="AW966" s="39" t="str">
        <f>IF(K966="", "", IF(COUNTIF('Intro &amp; Setup'!$AP$17:$AS$31, K966)&gt;0, "", "X"))</f>
        <v/>
      </c>
      <c r="AX966" s="1" t="str">
        <f>IF(L966="", "", IF(COUNTIF('Intro &amp; Setup'!$AP$17:$AS$31, L966)&gt;0, "", "X"))</f>
        <v/>
      </c>
      <c r="AY966" s="1" t="str">
        <f>IF(M966="", "", IF(COUNTIF('Intro &amp; Setup'!$AP$17:$AS$31, M966)&gt;0, "", "X"))</f>
        <v/>
      </c>
      <c r="AZ966" s="40" t="str">
        <f>IF(N966="", "", IF(COUNTIF('Intro &amp; Setup'!$AP$17:$AS$31, N966)&gt;0, "", "X"))</f>
        <v/>
      </c>
      <c r="BB966" s="55" t="str">
        <f t="shared" si="176"/>
        <v/>
      </c>
      <c r="BC966" s="56" t="str">
        <f t="shared" si="176"/>
        <v/>
      </c>
      <c r="BE966" s="13" t="str">
        <f t="shared" si="172"/>
        <v/>
      </c>
      <c r="BG966" s="13" t="str">
        <f t="shared" si="173"/>
        <v/>
      </c>
    </row>
    <row r="967" spans="1:59" x14ac:dyDescent="0.25">
      <c r="A967" s="2"/>
      <c r="B967" s="72"/>
      <c r="C967" s="73"/>
      <c r="D967" s="74"/>
      <c r="E967" s="74"/>
      <c r="F967" s="75"/>
      <c r="G967" s="74"/>
      <c r="H967" s="76"/>
      <c r="I967" s="74"/>
      <c r="J967" s="77"/>
      <c r="K967" s="72"/>
      <c r="L967" s="75"/>
      <c r="M967" s="75"/>
      <c r="N967" s="78"/>
      <c r="O967" s="79"/>
      <c r="P967" s="2"/>
      <c r="Q967" s="13" t="str">
        <f t="shared" si="166"/>
        <v/>
      </c>
      <c r="R967" s="2"/>
      <c r="T967" s="13" t="str">
        <f t="shared" si="167"/>
        <v/>
      </c>
      <c r="V967" s="13" t="str">
        <f t="shared" si="168"/>
        <v/>
      </c>
      <c r="W967" s="24" t="str">
        <f t="shared" si="169"/>
        <v/>
      </c>
      <c r="Y967" s="46" t="str">
        <f t="shared" si="170"/>
        <v/>
      </c>
      <c r="AA967" s="31" t="str">
        <f t="shared" si="178"/>
        <v/>
      </c>
      <c r="AB967" s="10" t="str">
        <f t="shared" si="178"/>
        <v/>
      </c>
      <c r="AC967" s="10" t="str">
        <f t="shared" si="178"/>
        <v/>
      </c>
      <c r="AD967" s="10" t="str">
        <f t="shared" si="178"/>
        <v/>
      </c>
      <c r="AE967" s="10" t="str">
        <f t="shared" si="178"/>
        <v/>
      </c>
      <c r="AF967" s="10" t="str">
        <f t="shared" si="178"/>
        <v/>
      </c>
      <c r="AG967" s="10" t="str">
        <f t="shared" si="178"/>
        <v/>
      </c>
      <c r="AH967" s="10" t="str">
        <f t="shared" si="178"/>
        <v/>
      </c>
      <c r="AI967" s="10" t="str">
        <f t="shared" si="178"/>
        <v/>
      </c>
      <c r="AJ967" s="10" t="str">
        <f t="shared" si="178"/>
        <v/>
      </c>
      <c r="AK967" s="10" t="str">
        <f t="shared" si="178"/>
        <v/>
      </c>
      <c r="AL967" s="10" t="str">
        <f t="shared" si="178"/>
        <v/>
      </c>
      <c r="AM967" s="10" t="str">
        <f t="shared" si="178"/>
        <v/>
      </c>
      <c r="AN967" s="10" t="str">
        <f t="shared" si="178"/>
        <v/>
      </c>
      <c r="AO967" s="32" t="str">
        <f t="shared" si="178"/>
        <v/>
      </c>
      <c r="AU967" s="13" t="str">
        <f>IF($F967="", "", IF(COUNTIF('Intro &amp; Setup'!$T$17:$Y$26, $F967)&gt;0, "", "X"))</f>
        <v/>
      </c>
      <c r="AW967" s="39" t="str">
        <f>IF(K967="", "", IF(COUNTIF('Intro &amp; Setup'!$AP$17:$AS$31, K967)&gt;0, "", "X"))</f>
        <v/>
      </c>
      <c r="AX967" s="1" t="str">
        <f>IF(L967="", "", IF(COUNTIF('Intro &amp; Setup'!$AP$17:$AS$31, L967)&gt;0, "", "X"))</f>
        <v/>
      </c>
      <c r="AY967" s="1" t="str">
        <f>IF(M967="", "", IF(COUNTIF('Intro &amp; Setup'!$AP$17:$AS$31, M967)&gt;0, "", "X"))</f>
        <v/>
      </c>
      <c r="AZ967" s="40" t="str">
        <f>IF(N967="", "", IF(COUNTIF('Intro &amp; Setup'!$AP$17:$AS$31, N967)&gt;0, "", "X"))</f>
        <v/>
      </c>
      <c r="BB967" s="55" t="str">
        <f t="shared" si="176"/>
        <v/>
      </c>
      <c r="BC967" s="56" t="str">
        <f t="shared" si="176"/>
        <v/>
      </c>
      <c r="BE967" s="13" t="str">
        <f t="shared" si="172"/>
        <v/>
      </c>
      <c r="BG967" s="13" t="str">
        <f t="shared" si="173"/>
        <v/>
      </c>
    </row>
    <row r="968" spans="1:59" x14ac:dyDescent="0.25">
      <c r="A968" s="2"/>
      <c r="B968" s="72"/>
      <c r="C968" s="73"/>
      <c r="D968" s="74"/>
      <c r="E968" s="74"/>
      <c r="F968" s="75"/>
      <c r="G968" s="74"/>
      <c r="H968" s="76"/>
      <c r="I968" s="74"/>
      <c r="J968" s="77"/>
      <c r="K968" s="72"/>
      <c r="L968" s="75"/>
      <c r="M968" s="75"/>
      <c r="N968" s="78"/>
      <c r="O968" s="79"/>
      <c r="P968" s="2"/>
      <c r="Q968" s="13" t="str">
        <f t="shared" si="166"/>
        <v/>
      </c>
      <c r="R968" s="2"/>
      <c r="T968" s="13" t="str">
        <f t="shared" si="167"/>
        <v/>
      </c>
      <c r="V968" s="13" t="str">
        <f t="shared" si="168"/>
        <v/>
      </c>
      <c r="W968" s="24" t="str">
        <f t="shared" si="169"/>
        <v/>
      </c>
      <c r="Y968" s="46" t="str">
        <f t="shared" si="170"/>
        <v/>
      </c>
      <c r="AA968" s="31" t="str">
        <f t="shared" si="178"/>
        <v/>
      </c>
      <c r="AB968" s="10" t="str">
        <f t="shared" si="178"/>
        <v/>
      </c>
      <c r="AC968" s="10" t="str">
        <f t="shared" si="178"/>
        <v/>
      </c>
      <c r="AD968" s="10" t="str">
        <f t="shared" si="178"/>
        <v/>
      </c>
      <c r="AE968" s="10" t="str">
        <f t="shared" si="178"/>
        <v/>
      </c>
      <c r="AF968" s="10" t="str">
        <f t="shared" si="178"/>
        <v/>
      </c>
      <c r="AG968" s="10" t="str">
        <f t="shared" si="178"/>
        <v/>
      </c>
      <c r="AH968" s="10" t="str">
        <f t="shared" si="178"/>
        <v/>
      </c>
      <c r="AI968" s="10" t="str">
        <f t="shared" si="178"/>
        <v/>
      </c>
      <c r="AJ968" s="10" t="str">
        <f t="shared" si="178"/>
        <v/>
      </c>
      <c r="AK968" s="10" t="str">
        <f t="shared" si="178"/>
        <v/>
      </c>
      <c r="AL968" s="10" t="str">
        <f t="shared" si="178"/>
        <v/>
      </c>
      <c r="AM968" s="10" t="str">
        <f t="shared" si="178"/>
        <v/>
      </c>
      <c r="AN968" s="10" t="str">
        <f t="shared" si="178"/>
        <v/>
      </c>
      <c r="AO968" s="32" t="str">
        <f t="shared" si="178"/>
        <v/>
      </c>
      <c r="AU968" s="13" t="str">
        <f>IF($F968="", "", IF(COUNTIF('Intro &amp; Setup'!$T$17:$Y$26, $F968)&gt;0, "", "X"))</f>
        <v/>
      </c>
      <c r="AW968" s="39" t="str">
        <f>IF(K968="", "", IF(COUNTIF('Intro &amp; Setup'!$AP$17:$AS$31, K968)&gt;0, "", "X"))</f>
        <v/>
      </c>
      <c r="AX968" s="1" t="str">
        <f>IF(L968="", "", IF(COUNTIF('Intro &amp; Setup'!$AP$17:$AS$31, L968)&gt;0, "", "X"))</f>
        <v/>
      </c>
      <c r="AY968" s="1" t="str">
        <f>IF(M968="", "", IF(COUNTIF('Intro &amp; Setup'!$AP$17:$AS$31, M968)&gt;0, "", "X"))</f>
        <v/>
      </c>
      <c r="AZ968" s="40" t="str">
        <f>IF(N968="", "", IF(COUNTIF('Intro &amp; Setup'!$AP$17:$AS$31, N968)&gt;0, "", "X"))</f>
        <v/>
      </c>
      <c r="BB968" s="55" t="str">
        <f t="shared" si="176"/>
        <v/>
      </c>
      <c r="BC968" s="56" t="str">
        <f t="shared" si="176"/>
        <v/>
      </c>
      <c r="BE968" s="13" t="str">
        <f t="shared" si="172"/>
        <v/>
      </c>
      <c r="BG968" s="13" t="str">
        <f t="shared" si="173"/>
        <v/>
      </c>
    </row>
    <row r="969" spans="1:59" x14ac:dyDescent="0.25">
      <c r="A969" s="2"/>
      <c r="B969" s="72"/>
      <c r="C969" s="73"/>
      <c r="D969" s="74"/>
      <c r="E969" s="74"/>
      <c r="F969" s="75"/>
      <c r="G969" s="74"/>
      <c r="H969" s="76"/>
      <c r="I969" s="74"/>
      <c r="J969" s="77"/>
      <c r="K969" s="72"/>
      <c r="L969" s="75"/>
      <c r="M969" s="75"/>
      <c r="N969" s="78"/>
      <c r="O969" s="79"/>
      <c r="P969" s="2"/>
      <c r="Q969" s="13" t="str">
        <f t="shared" si="166"/>
        <v/>
      </c>
      <c r="R969" s="2"/>
      <c r="T969" s="13" t="str">
        <f t="shared" si="167"/>
        <v/>
      </c>
      <c r="V969" s="13" t="str">
        <f t="shared" si="168"/>
        <v/>
      </c>
      <c r="W969" s="24" t="str">
        <f t="shared" si="169"/>
        <v/>
      </c>
      <c r="Y969" s="46" t="str">
        <f t="shared" si="170"/>
        <v/>
      </c>
      <c r="AA969" s="31" t="str">
        <f t="shared" si="178"/>
        <v/>
      </c>
      <c r="AB969" s="10" t="str">
        <f t="shared" si="178"/>
        <v/>
      </c>
      <c r="AC969" s="10" t="str">
        <f t="shared" si="178"/>
        <v/>
      </c>
      <c r="AD969" s="10" t="str">
        <f t="shared" si="178"/>
        <v/>
      </c>
      <c r="AE969" s="10" t="str">
        <f t="shared" si="178"/>
        <v/>
      </c>
      <c r="AF969" s="10" t="str">
        <f t="shared" si="178"/>
        <v/>
      </c>
      <c r="AG969" s="10" t="str">
        <f t="shared" si="178"/>
        <v/>
      </c>
      <c r="AH969" s="10" t="str">
        <f t="shared" si="178"/>
        <v/>
      </c>
      <c r="AI969" s="10" t="str">
        <f t="shared" si="178"/>
        <v/>
      </c>
      <c r="AJ969" s="10" t="str">
        <f t="shared" si="178"/>
        <v/>
      </c>
      <c r="AK969" s="10" t="str">
        <f t="shared" si="178"/>
        <v/>
      </c>
      <c r="AL969" s="10" t="str">
        <f t="shared" si="178"/>
        <v/>
      </c>
      <c r="AM969" s="10" t="str">
        <f t="shared" si="178"/>
        <v/>
      </c>
      <c r="AN969" s="10" t="str">
        <f t="shared" si="178"/>
        <v/>
      </c>
      <c r="AO969" s="32" t="str">
        <f t="shared" si="178"/>
        <v/>
      </c>
      <c r="AU969" s="13" t="str">
        <f>IF($F969="", "", IF(COUNTIF('Intro &amp; Setup'!$T$17:$Y$26, $F969)&gt;0, "", "X"))</f>
        <v/>
      </c>
      <c r="AW969" s="39" t="str">
        <f>IF(K969="", "", IF(COUNTIF('Intro &amp; Setup'!$AP$17:$AS$31, K969)&gt;0, "", "X"))</f>
        <v/>
      </c>
      <c r="AX969" s="1" t="str">
        <f>IF(L969="", "", IF(COUNTIF('Intro &amp; Setup'!$AP$17:$AS$31, L969)&gt;0, "", "X"))</f>
        <v/>
      </c>
      <c r="AY969" s="1" t="str">
        <f>IF(M969="", "", IF(COUNTIF('Intro &amp; Setup'!$AP$17:$AS$31, M969)&gt;0, "", "X"))</f>
        <v/>
      </c>
      <c r="AZ969" s="40" t="str">
        <f>IF(N969="", "", IF(COUNTIF('Intro &amp; Setup'!$AP$17:$AS$31, N969)&gt;0, "", "X"))</f>
        <v/>
      </c>
      <c r="BB969" s="55" t="str">
        <f t="shared" si="176"/>
        <v/>
      </c>
      <c r="BC969" s="56" t="str">
        <f t="shared" si="176"/>
        <v/>
      </c>
      <c r="BE969" s="13" t="str">
        <f t="shared" si="172"/>
        <v/>
      </c>
      <c r="BG969" s="13" t="str">
        <f t="shared" si="173"/>
        <v/>
      </c>
    </row>
    <row r="970" spans="1:59" x14ac:dyDescent="0.25">
      <c r="A970" s="2"/>
      <c r="B970" s="72"/>
      <c r="C970" s="73"/>
      <c r="D970" s="74"/>
      <c r="E970" s="74"/>
      <c r="F970" s="75"/>
      <c r="G970" s="74"/>
      <c r="H970" s="76"/>
      <c r="I970" s="74"/>
      <c r="J970" s="77"/>
      <c r="K970" s="72"/>
      <c r="L970" s="75"/>
      <c r="M970" s="75"/>
      <c r="N970" s="78"/>
      <c r="O970" s="79"/>
      <c r="P970" s="2"/>
      <c r="Q970" s="13" t="str">
        <f t="shared" si="166"/>
        <v/>
      </c>
      <c r="R970" s="2"/>
      <c r="T970" s="13" t="str">
        <f t="shared" si="167"/>
        <v/>
      </c>
      <c r="V970" s="13" t="str">
        <f t="shared" si="168"/>
        <v/>
      </c>
      <c r="W970" s="24" t="str">
        <f t="shared" si="169"/>
        <v/>
      </c>
      <c r="Y970" s="46" t="str">
        <f t="shared" si="170"/>
        <v/>
      </c>
      <c r="AA970" s="31" t="str">
        <f t="shared" si="178"/>
        <v/>
      </c>
      <c r="AB970" s="10" t="str">
        <f t="shared" si="178"/>
        <v/>
      </c>
      <c r="AC970" s="10" t="str">
        <f t="shared" si="178"/>
        <v/>
      </c>
      <c r="AD970" s="10" t="str">
        <f t="shared" si="178"/>
        <v/>
      </c>
      <c r="AE970" s="10" t="str">
        <f t="shared" si="178"/>
        <v/>
      </c>
      <c r="AF970" s="10" t="str">
        <f t="shared" si="178"/>
        <v/>
      </c>
      <c r="AG970" s="10" t="str">
        <f t="shared" si="178"/>
        <v/>
      </c>
      <c r="AH970" s="10" t="str">
        <f t="shared" si="178"/>
        <v/>
      </c>
      <c r="AI970" s="10" t="str">
        <f t="shared" si="178"/>
        <v/>
      </c>
      <c r="AJ970" s="10" t="str">
        <f t="shared" si="178"/>
        <v/>
      </c>
      <c r="AK970" s="10" t="str">
        <f t="shared" si="178"/>
        <v/>
      </c>
      <c r="AL970" s="10" t="str">
        <f t="shared" si="178"/>
        <v/>
      </c>
      <c r="AM970" s="10" t="str">
        <f t="shared" si="178"/>
        <v/>
      </c>
      <c r="AN970" s="10" t="str">
        <f t="shared" si="178"/>
        <v/>
      </c>
      <c r="AO970" s="32" t="str">
        <f t="shared" si="178"/>
        <v/>
      </c>
      <c r="AU970" s="13" t="str">
        <f>IF($F970="", "", IF(COUNTIF('Intro &amp; Setup'!$T$17:$Y$26, $F970)&gt;0, "", "X"))</f>
        <v/>
      </c>
      <c r="AW970" s="39" t="str">
        <f>IF(K970="", "", IF(COUNTIF('Intro &amp; Setup'!$AP$17:$AS$31, K970)&gt;0, "", "X"))</f>
        <v/>
      </c>
      <c r="AX970" s="1" t="str">
        <f>IF(L970="", "", IF(COUNTIF('Intro &amp; Setup'!$AP$17:$AS$31, L970)&gt;0, "", "X"))</f>
        <v/>
      </c>
      <c r="AY970" s="1" t="str">
        <f>IF(M970="", "", IF(COUNTIF('Intro &amp; Setup'!$AP$17:$AS$31, M970)&gt;0, "", "X"))</f>
        <v/>
      </c>
      <c r="AZ970" s="40" t="str">
        <f>IF(N970="", "", IF(COUNTIF('Intro &amp; Setup'!$AP$17:$AS$31, N970)&gt;0, "", "X"))</f>
        <v/>
      </c>
      <c r="BB970" s="55" t="str">
        <f t="shared" si="176"/>
        <v/>
      </c>
      <c r="BC970" s="56" t="str">
        <f t="shared" si="176"/>
        <v/>
      </c>
      <c r="BE970" s="13" t="str">
        <f t="shared" si="172"/>
        <v/>
      </c>
      <c r="BG970" s="13" t="str">
        <f t="shared" si="173"/>
        <v/>
      </c>
    </row>
    <row r="971" spans="1:59" x14ac:dyDescent="0.25">
      <c r="A971" s="2"/>
      <c r="B971" s="72"/>
      <c r="C971" s="73"/>
      <c r="D971" s="74"/>
      <c r="E971" s="74"/>
      <c r="F971" s="75"/>
      <c r="G971" s="74"/>
      <c r="H971" s="76"/>
      <c r="I971" s="74"/>
      <c r="J971" s="77"/>
      <c r="K971" s="72"/>
      <c r="L971" s="75"/>
      <c r="M971" s="75"/>
      <c r="N971" s="78"/>
      <c r="O971" s="79"/>
      <c r="P971" s="2"/>
      <c r="Q971" s="13" t="str">
        <f t="shared" si="166"/>
        <v/>
      </c>
      <c r="R971" s="2"/>
      <c r="T971" s="13" t="str">
        <f t="shared" si="167"/>
        <v/>
      </c>
      <c r="V971" s="13" t="str">
        <f t="shared" si="168"/>
        <v/>
      </c>
      <c r="W971" s="24" t="str">
        <f t="shared" si="169"/>
        <v/>
      </c>
      <c r="Y971" s="46" t="str">
        <f t="shared" si="170"/>
        <v/>
      </c>
      <c r="AA971" s="31" t="str">
        <f t="shared" si="178"/>
        <v/>
      </c>
      <c r="AB971" s="10" t="str">
        <f t="shared" si="178"/>
        <v/>
      </c>
      <c r="AC971" s="10" t="str">
        <f t="shared" si="178"/>
        <v/>
      </c>
      <c r="AD971" s="10" t="str">
        <f t="shared" si="178"/>
        <v/>
      </c>
      <c r="AE971" s="10" t="str">
        <f t="shared" si="178"/>
        <v/>
      </c>
      <c r="AF971" s="10" t="str">
        <f t="shared" si="178"/>
        <v/>
      </c>
      <c r="AG971" s="10" t="str">
        <f t="shared" si="178"/>
        <v/>
      </c>
      <c r="AH971" s="10" t="str">
        <f t="shared" si="178"/>
        <v/>
      </c>
      <c r="AI971" s="10" t="str">
        <f t="shared" si="178"/>
        <v/>
      </c>
      <c r="AJ971" s="10" t="str">
        <f t="shared" si="178"/>
        <v/>
      </c>
      <c r="AK971" s="10" t="str">
        <f t="shared" si="178"/>
        <v/>
      </c>
      <c r="AL971" s="10" t="str">
        <f t="shared" si="178"/>
        <v/>
      </c>
      <c r="AM971" s="10" t="str">
        <f t="shared" si="178"/>
        <v/>
      </c>
      <c r="AN971" s="10" t="str">
        <f t="shared" si="178"/>
        <v/>
      </c>
      <c r="AO971" s="32" t="str">
        <f t="shared" si="178"/>
        <v/>
      </c>
      <c r="AU971" s="13" t="str">
        <f>IF($F971="", "", IF(COUNTIF('Intro &amp; Setup'!$T$17:$Y$26, $F971)&gt;0, "", "X"))</f>
        <v/>
      </c>
      <c r="AW971" s="39" t="str">
        <f>IF(K971="", "", IF(COUNTIF('Intro &amp; Setup'!$AP$17:$AS$31, K971)&gt;0, "", "X"))</f>
        <v/>
      </c>
      <c r="AX971" s="1" t="str">
        <f>IF(L971="", "", IF(COUNTIF('Intro &amp; Setup'!$AP$17:$AS$31, L971)&gt;0, "", "X"))</f>
        <v/>
      </c>
      <c r="AY971" s="1" t="str">
        <f>IF(M971="", "", IF(COUNTIF('Intro &amp; Setup'!$AP$17:$AS$31, M971)&gt;0, "", "X"))</f>
        <v/>
      </c>
      <c r="AZ971" s="40" t="str">
        <f>IF(N971="", "", IF(COUNTIF('Intro &amp; Setup'!$AP$17:$AS$31, N971)&gt;0, "", "X"))</f>
        <v/>
      </c>
      <c r="BB971" s="55" t="str">
        <f t="shared" si="176"/>
        <v/>
      </c>
      <c r="BC971" s="56" t="str">
        <f t="shared" si="176"/>
        <v/>
      </c>
      <c r="BE971" s="13" t="str">
        <f t="shared" si="172"/>
        <v/>
      </c>
      <c r="BG971" s="13" t="str">
        <f t="shared" si="173"/>
        <v/>
      </c>
    </row>
    <row r="972" spans="1:59" x14ac:dyDescent="0.25">
      <c r="A972" s="2"/>
      <c r="B972" s="72"/>
      <c r="C972" s="73"/>
      <c r="D972" s="74"/>
      <c r="E972" s="74"/>
      <c r="F972" s="75"/>
      <c r="G972" s="74"/>
      <c r="H972" s="76"/>
      <c r="I972" s="74"/>
      <c r="J972" s="77"/>
      <c r="K972" s="72"/>
      <c r="L972" s="75"/>
      <c r="M972" s="75"/>
      <c r="N972" s="78"/>
      <c r="O972" s="79"/>
      <c r="P972" s="2"/>
      <c r="Q972" s="13" t="str">
        <f t="shared" ref="Q972:Q1010" si="179">IF($T972="", "", IF($O972="", $T$4, $T$5))</f>
        <v/>
      </c>
      <c r="R972" s="2"/>
      <c r="T972" s="13" t="str">
        <f t="shared" ref="T972:T1010" si="180">IF(COUNTIF($B972:$O972, "")=14, "", "X")</f>
        <v/>
      </c>
      <c r="V972" s="13" t="str">
        <f t="shared" ref="V972:V1010" si="181">IF($T972="", "", 4-COUNTIF($K972:$N972, ""))</f>
        <v/>
      </c>
      <c r="W972" s="24" t="str">
        <f t="shared" ref="W972:W1010" si="182">IFERROR(INDEX($W$3:$W$7, MATCH($V972, $V$3:$V$7, 0)), "")</f>
        <v/>
      </c>
      <c r="Y972" s="46" t="str">
        <f t="shared" ref="Y972:Y1010" si="183">IF($T972="", "", $J972*$W972)</f>
        <v/>
      </c>
      <c r="AA972" s="31" t="str">
        <f t="shared" si="178"/>
        <v/>
      </c>
      <c r="AB972" s="10" t="str">
        <f t="shared" si="178"/>
        <v/>
      </c>
      <c r="AC972" s="10" t="str">
        <f t="shared" si="178"/>
        <v/>
      </c>
      <c r="AD972" s="10" t="str">
        <f t="shared" si="178"/>
        <v/>
      </c>
      <c r="AE972" s="10" t="str">
        <f t="shared" si="178"/>
        <v/>
      </c>
      <c r="AF972" s="10" t="str">
        <f t="shared" si="178"/>
        <v/>
      </c>
      <c r="AG972" s="10" t="str">
        <f t="shared" si="178"/>
        <v/>
      </c>
      <c r="AH972" s="10" t="str">
        <f t="shared" si="178"/>
        <v/>
      </c>
      <c r="AI972" s="10" t="str">
        <f t="shared" si="178"/>
        <v/>
      </c>
      <c r="AJ972" s="10" t="str">
        <f t="shared" si="178"/>
        <v/>
      </c>
      <c r="AK972" s="10" t="str">
        <f t="shared" si="178"/>
        <v/>
      </c>
      <c r="AL972" s="10" t="str">
        <f t="shared" si="178"/>
        <v/>
      </c>
      <c r="AM972" s="10" t="str">
        <f t="shared" si="178"/>
        <v/>
      </c>
      <c r="AN972" s="10" t="str">
        <f t="shared" si="178"/>
        <v/>
      </c>
      <c r="AO972" s="32" t="str">
        <f t="shared" si="178"/>
        <v/>
      </c>
      <c r="AU972" s="13" t="str">
        <f>IF($F972="", "", IF(COUNTIF('Intro &amp; Setup'!$T$17:$Y$26, $F972)&gt;0, "", "X"))</f>
        <v/>
      </c>
      <c r="AW972" s="39" t="str">
        <f>IF(K972="", "", IF(COUNTIF('Intro &amp; Setup'!$AP$17:$AS$31, K972)&gt;0, "", "X"))</f>
        <v/>
      </c>
      <c r="AX972" s="1" t="str">
        <f>IF(L972="", "", IF(COUNTIF('Intro &amp; Setup'!$AP$17:$AS$31, L972)&gt;0, "", "X"))</f>
        <v/>
      </c>
      <c r="AY972" s="1" t="str">
        <f>IF(M972="", "", IF(COUNTIF('Intro &amp; Setup'!$AP$17:$AS$31, M972)&gt;0, "", "X"))</f>
        <v/>
      </c>
      <c r="AZ972" s="40" t="str">
        <f>IF(N972="", "", IF(COUNTIF('Intro &amp; Setup'!$AP$17:$AS$31, N972)&gt;0, "", "X"))</f>
        <v/>
      </c>
      <c r="BB972" s="55" t="str">
        <f t="shared" ref="BB972:BC1010" si="184">IF($T972="", "", IF($Q972=BB$10, $J972, 0))</f>
        <v/>
      </c>
      <c r="BC972" s="56" t="str">
        <f t="shared" si="184"/>
        <v/>
      </c>
      <c r="BE972" s="13" t="str">
        <f t="shared" ref="BE972:BE1010" si="185">IF($C972="", "", TEXT($C972, "mmm yyyy"))</f>
        <v/>
      </c>
      <c r="BG972" s="13" t="str">
        <f t="shared" ref="BG972:BG1010" si="186">IF(OR($O972="", $C972=""), "", NETWORKDAYS($C972, $O972)-1)</f>
        <v/>
      </c>
    </row>
    <row r="973" spans="1:59" x14ac:dyDescent="0.25">
      <c r="A973" s="2"/>
      <c r="B973" s="72"/>
      <c r="C973" s="73"/>
      <c r="D973" s="74"/>
      <c r="E973" s="74"/>
      <c r="F973" s="75"/>
      <c r="G973" s="74"/>
      <c r="H973" s="76"/>
      <c r="I973" s="74"/>
      <c r="J973" s="77"/>
      <c r="K973" s="72"/>
      <c r="L973" s="75"/>
      <c r="M973" s="75"/>
      <c r="N973" s="78"/>
      <c r="O973" s="79"/>
      <c r="P973" s="2"/>
      <c r="Q973" s="13" t="str">
        <f t="shared" si="179"/>
        <v/>
      </c>
      <c r="R973" s="2"/>
      <c r="T973" s="13" t="str">
        <f t="shared" si="180"/>
        <v/>
      </c>
      <c r="V973" s="13" t="str">
        <f t="shared" si="181"/>
        <v/>
      </c>
      <c r="W973" s="24" t="str">
        <f t="shared" si="182"/>
        <v/>
      </c>
      <c r="Y973" s="46" t="str">
        <f t="shared" si="183"/>
        <v/>
      </c>
      <c r="AA973" s="31" t="str">
        <f t="shared" si="178"/>
        <v/>
      </c>
      <c r="AB973" s="10" t="str">
        <f t="shared" si="178"/>
        <v/>
      </c>
      <c r="AC973" s="10" t="str">
        <f t="shared" si="178"/>
        <v/>
      </c>
      <c r="AD973" s="10" t="str">
        <f t="shared" si="178"/>
        <v/>
      </c>
      <c r="AE973" s="10" t="str">
        <f t="shared" si="178"/>
        <v/>
      </c>
      <c r="AF973" s="10" t="str">
        <f t="shared" si="178"/>
        <v/>
      </c>
      <c r="AG973" s="10" t="str">
        <f t="shared" si="178"/>
        <v/>
      </c>
      <c r="AH973" s="10" t="str">
        <f t="shared" si="178"/>
        <v/>
      </c>
      <c r="AI973" s="10" t="str">
        <f t="shared" si="178"/>
        <v/>
      </c>
      <c r="AJ973" s="10" t="str">
        <f t="shared" si="178"/>
        <v/>
      </c>
      <c r="AK973" s="10" t="str">
        <f t="shared" si="178"/>
        <v/>
      </c>
      <c r="AL973" s="10" t="str">
        <f t="shared" si="178"/>
        <v/>
      </c>
      <c r="AM973" s="10" t="str">
        <f t="shared" si="178"/>
        <v/>
      </c>
      <c r="AN973" s="10" t="str">
        <f t="shared" si="178"/>
        <v/>
      </c>
      <c r="AO973" s="32" t="str">
        <f t="shared" si="178"/>
        <v/>
      </c>
      <c r="AU973" s="13" t="str">
        <f>IF($F973="", "", IF(COUNTIF('Intro &amp; Setup'!$T$17:$Y$26, $F973)&gt;0, "", "X"))</f>
        <v/>
      </c>
      <c r="AW973" s="39" t="str">
        <f>IF(K973="", "", IF(COUNTIF('Intro &amp; Setup'!$AP$17:$AS$31, K973)&gt;0, "", "X"))</f>
        <v/>
      </c>
      <c r="AX973" s="1" t="str">
        <f>IF(L973="", "", IF(COUNTIF('Intro &amp; Setup'!$AP$17:$AS$31, L973)&gt;0, "", "X"))</f>
        <v/>
      </c>
      <c r="AY973" s="1" t="str">
        <f>IF(M973="", "", IF(COUNTIF('Intro &amp; Setup'!$AP$17:$AS$31, M973)&gt;0, "", "X"))</f>
        <v/>
      </c>
      <c r="AZ973" s="40" t="str">
        <f>IF(N973="", "", IF(COUNTIF('Intro &amp; Setup'!$AP$17:$AS$31, N973)&gt;0, "", "X"))</f>
        <v/>
      </c>
      <c r="BB973" s="55" t="str">
        <f t="shared" si="184"/>
        <v/>
      </c>
      <c r="BC973" s="56" t="str">
        <f t="shared" si="184"/>
        <v/>
      </c>
      <c r="BE973" s="13" t="str">
        <f t="shared" si="185"/>
        <v/>
      </c>
      <c r="BG973" s="13" t="str">
        <f t="shared" si="186"/>
        <v/>
      </c>
    </row>
    <row r="974" spans="1:59" x14ac:dyDescent="0.25">
      <c r="A974" s="2"/>
      <c r="B974" s="72"/>
      <c r="C974" s="73"/>
      <c r="D974" s="74"/>
      <c r="E974" s="74"/>
      <c r="F974" s="75"/>
      <c r="G974" s="74"/>
      <c r="H974" s="76"/>
      <c r="I974" s="74"/>
      <c r="J974" s="77"/>
      <c r="K974" s="72"/>
      <c r="L974" s="75"/>
      <c r="M974" s="75"/>
      <c r="N974" s="78"/>
      <c r="O974" s="79"/>
      <c r="P974" s="2"/>
      <c r="Q974" s="13" t="str">
        <f t="shared" si="179"/>
        <v/>
      </c>
      <c r="R974" s="2"/>
      <c r="T974" s="13" t="str">
        <f t="shared" si="180"/>
        <v/>
      </c>
      <c r="V974" s="13" t="str">
        <f t="shared" si="181"/>
        <v/>
      </c>
      <c r="W974" s="24" t="str">
        <f t="shared" si="182"/>
        <v/>
      </c>
      <c r="Y974" s="46" t="str">
        <f t="shared" si="183"/>
        <v/>
      </c>
      <c r="AA974" s="31" t="str">
        <f t="shared" si="178"/>
        <v/>
      </c>
      <c r="AB974" s="10" t="str">
        <f t="shared" si="178"/>
        <v/>
      </c>
      <c r="AC974" s="10" t="str">
        <f t="shared" si="178"/>
        <v/>
      </c>
      <c r="AD974" s="10" t="str">
        <f t="shared" si="178"/>
        <v/>
      </c>
      <c r="AE974" s="10" t="str">
        <f t="shared" si="178"/>
        <v/>
      </c>
      <c r="AF974" s="10" t="str">
        <f t="shared" si="178"/>
        <v/>
      </c>
      <c r="AG974" s="10" t="str">
        <f t="shared" si="178"/>
        <v/>
      </c>
      <c r="AH974" s="10" t="str">
        <f t="shared" si="178"/>
        <v/>
      </c>
      <c r="AI974" s="10" t="str">
        <f t="shared" si="178"/>
        <v/>
      </c>
      <c r="AJ974" s="10" t="str">
        <f t="shared" si="178"/>
        <v/>
      </c>
      <c r="AK974" s="10" t="str">
        <f t="shared" si="178"/>
        <v/>
      </c>
      <c r="AL974" s="10" t="str">
        <f t="shared" si="178"/>
        <v/>
      </c>
      <c r="AM974" s="10" t="str">
        <f t="shared" si="178"/>
        <v/>
      </c>
      <c r="AN974" s="10" t="str">
        <f t="shared" si="178"/>
        <v/>
      </c>
      <c r="AO974" s="32" t="str">
        <f t="shared" si="178"/>
        <v/>
      </c>
      <c r="AU974" s="13" t="str">
        <f>IF($F974="", "", IF(COUNTIF('Intro &amp; Setup'!$T$17:$Y$26, $F974)&gt;0, "", "X"))</f>
        <v/>
      </c>
      <c r="AW974" s="39" t="str">
        <f>IF(K974="", "", IF(COUNTIF('Intro &amp; Setup'!$AP$17:$AS$31, K974)&gt;0, "", "X"))</f>
        <v/>
      </c>
      <c r="AX974" s="1" t="str">
        <f>IF(L974="", "", IF(COUNTIF('Intro &amp; Setup'!$AP$17:$AS$31, L974)&gt;0, "", "X"))</f>
        <v/>
      </c>
      <c r="AY974" s="1" t="str">
        <f>IF(M974="", "", IF(COUNTIF('Intro &amp; Setup'!$AP$17:$AS$31, M974)&gt;0, "", "X"))</f>
        <v/>
      </c>
      <c r="AZ974" s="40" t="str">
        <f>IF(N974="", "", IF(COUNTIF('Intro &amp; Setup'!$AP$17:$AS$31, N974)&gt;0, "", "X"))</f>
        <v/>
      </c>
      <c r="BB974" s="55" t="str">
        <f t="shared" si="184"/>
        <v/>
      </c>
      <c r="BC974" s="56" t="str">
        <f t="shared" si="184"/>
        <v/>
      </c>
      <c r="BE974" s="13" t="str">
        <f t="shared" si="185"/>
        <v/>
      </c>
      <c r="BG974" s="13" t="str">
        <f t="shared" si="186"/>
        <v/>
      </c>
    </row>
    <row r="975" spans="1:59" x14ac:dyDescent="0.25">
      <c r="A975" s="2"/>
      <c r="B975" s="72"/>
      <c r="C975" s="73"/>
      <c r="D975" s="74"/>
      <c r="E975" s="74"/>
      <c r="F975" s="75"/>
      <c r="G975" s="74"/>
      <c r="H975" s="76"/>
      <c r="I975" s="74"/>
      <c r="J975" s="77"/>
      <c r="K975" s="72"/>
      <c r="L975" s="75"/>
      <c r="M975" s="75"/>
      <c r="N975" s="78"/>
      <c r="O975" s="79"/>
      <c r="P975" s="2"/>
      <c r="Q975" s="13" t="str">
        <f t="shared" si="179"/>
        <v/>
      </c>
      <c r="R975" s="2"/>
      <c r="T975" s="13" t="str">
        <f t="shared" si="180"/>
        <v/>
      </c>
      <c r="V975" s="13" t="str">
        <f t="shared" si="181"/>
        <v/>
      </c>
      <c r="W975" s="24" t="str">
        <f t="shared" si="182"/>
        <v/>
      </c>
      <c r="Y975" s="46" t="str">
        <f t="shared" si="183"/>
        <v/>
      </c>
      <c r="AA975" s="31" t="str">
        <f t="shared" si="178"/>
        <v/>
      </c>
      <c r="AB975" s="10" t="str">
        <f t="shared" si="178"/>
        <v/>
      </c>
      <c r="AC975" s="10" t="str">
        <f t="shared" si="178"/>
        <v/>
      </c>
      <c r="AD975" s="10" t="str">
        <f t="shared" si="178"/>
        <v/>
      </c>
      <c r="AE975" s="10" t="str">
        <f t="shared" si="178"/>
        <v/>
      </c>
      <c r="AF975" s="10" t="str">
        <f t="shared" si="178"/>
        <v/>
      </c>
      <c r="AG975" s="10" t="str">
        <f t="shared" si="178"/>
        <v/>
      </c>
      <c r="AH975" s="10" t="str">
        <f t="shared" si="178"/>
        <v/>
      </c>
      <c r="AI975" s="10" t="str">
        <f t="shared" si="178"/>
        <v/>
      </c>
      <c r="AJ975" s="10" t="str">
        <f t="shared" si="178"/>
        <v/>
      </c>
      <c r="AK975" s="10" t="str">
        <f t="shared" si="178"/>
        <v/>
      </c>
      <c r="AL975" s="10" t="str">
        <f t="shared" si="178"/>
        <v/>
      </c>
      <c r="AM975" s="10" t="str">
        <f t="shared" si="178"/>
        <v/>
      </c>
      <c r="AN975" s="10" t="str">
        <f t="shared" si="178"/>
        <v/>
      </c>
      <c r="AO975" s="32" t="str">
        <f t="shared" si="178"/>
        <v/>
      </c>
      <c r="AU975" s="13" t="str">
        <f>IF($F975="", "", IF(COUNTIF('Intro &amp; Setup'!$T$17:$Y$26, $F975)&gt;0, "", "X"))</f>
        <v/>
      </c>
      <c r="AW975" s="39" t="str">
        <f>IF(K975="", "", IF(COUNTIF('Intro &amp; Setup'!$AP$17:$AS$31, K975)&gt;0, "", "X"))</f>
        <v/>
      </c>
      <c r="AX975" s="1" t="str">
        <f>IF(L975="", "", IF(COUNTIF('Intro &amp; Setup'!$AP$17:$AS$31, L975)&gt;0, "", "X"))</f>
        <v/>
      </c>
      <c r="AY975" s="1" t="str">
        <f>IF(M975="", "", IF(COUNTIF('Intro &amp; Setup'!$AP$17:$AS$31, M975)&gt;0, "", "X"))</f>
        <v/>
      </c>
      <c r="AZ975" s="40" t="str">
        <f>IF(N975="", "", IF(COUNTIF('Intro &amp; Setup'!$AP$17:$AS$31, N975)&gt;0, "", "X"))</f>
        <v/>
      </c>
      <c r="BB975" s="55" t="str">
        <f t="shared" si="184"/>
        <v/>
      </c>
      <c r="BC975" s="56" t="str">
        <f t="shared" si="184"/>
        <v/>
      </c>
      <c r="BE975" s="13" t="str">
        <f t="shared" si="185"/>
        <v/>
      </c>
      <c r="BG975" s="13" t="str">
        <f t="shared" si="186"/>
        <v/>
      </c>
    </row>
    <row r="976" spans="1:59" x14ac:dyDescent="0.25">
      <c r="A976" s="2"/>
      <c r="B976" s="72"/>
      <c r="C976" s="73"/>
      <c r="D976" s="74"/>
      <c r="E976" s="74"/>
      <c r="F976" s="75"/>
      <c r="G976" s="74"/>
      <c r="H976" s="76"/>
      <c r="I976" s="74"/>
      <c r="J976" s="77"/>
      <c r="K976" s="72"/>
      <c r="L976" s="75"/>
      <c r="M976" s="75"/>
      <c r="N976" s="78"/>
      <c r="O976" s="79"/>
      <c r="P976" s="2"/>
      <c r="Q976" s="13" t="str">
        <f t="shared" si="179"/>
        <v/>
      </c>
      <c r="R976" s="2"/>
      <c r="T976" s="13" t="str">
        <f t="shared" si="180"/>
        <v/>
      </c>
      <c r="V976" s="13" t="str">
        <f t="shared" si="181"/>
        <v/>
      </c>
      <c r="W976" s="24" t="str">
        <f t="shared" si="182"/>
        <v/>
      </c>
      <c r="Y976" s="46" t="str">
        <f t="shared" si="183"/>
        <v/>
      </c>
      <c r="AA976" s="31" t="str">
        <f t="shared" si="178"/>
        <v/>
      </c>
      <c r="AB976" s="10" t="str">
        <f t="shared" si="178"/>
        <v/>
      </c>
      <c r="AC976" s="10" t="str">
        <f t="shared" si="178"/>
        <v/>
      </c>
      <c r="AD976" s="10" t="str">
        <f t="shared" si="178"/>
        <v/>
      </c>
      <c r="AE976" s="10" t="str">
        <f t="shared" si="178"/>
        <v/>
      </c>
      <c r="AF976" s="10" t="str">
        <f t="shared" si="178"/>
        <v/>
      </c>
      <c r="AG976" s="10" t="str">
        <f t="shared" si="178"/>
        <v/>
      </c>
      <c r="AH976" s="10" t="str">
        <f t="shared" si="178"/>
        <v/>
      </c>
      <c r="AI976" s="10" t="str">
        <f t="shared" si="178"/>
        <v/>
      </c>
      <c r="AJ976" s="10" t="str">
        <f t="shared" si="178"/>
        <v/>
      </c>
      <c r="AK976" s="10" t="str">
        <f t="shared" si="178"/>
        <v/>
      </c>
      <c r="AL976" s="10" t="str">
        <f t="shared" si="178"/>
        <v/>
      </c>
      <c r="AM976" s="10" t="str">
        <f t="shared" si="178"/>
        <v/>
      </c>
      <c r="AN976" s="10" t="str">
        <f t="shared" si="178"/>
        <v/>
      </c>
      <c r="AO976" s="32" t="str">
        <f t="shared" si="178"/>
        <v/>
      </c>
      <c r="AU976" s="13" t="str">
        <f>IF($F976="", "", IF(COUNTIF('Intro &amp; Setup'!$T$17:$Y$26, $F976)&gt;0, "", "X"))</f>
        <v/>
      </c>
      <c r="AW976" s="39" t="str">
        <f>IF(K976="", "", IF(COUNTIF('Intro &amp; Setup'!$AP$17:$AS$31, K976)&gt;0, "", "X"))</f>
        <v/>
      </c>
      <c r="AX976" s="1" t="str">
        <f>IF(L976="", "", IF(COUNTIF('Intro &amp; Setup'!$AP$17:$AS$31, L976)&gt;0, "", "X"))</f>
        <v/>
      </c>
      <c r="AY976" s="1" t="str">
        <f>IF(M976="", "", IF(COUNTIF('Intro &amp; Setup'!$AP$17:$AS$31, M976)&gt;0, "", "X"))</f>
        <v/>
      </c>
      <c r="AZ976" s="40" t="str">
        <f>IF(N976="", "", IF(COUNTIF('Intro &amp; Setup'!$AP$17:$AS$31, N976)&gt;0, "", "X"))</f>
        <v/>
      </c>
      <c r="BB976" s="55" t="str">
        <f t="shared" si="184"/>
        <v/>
      </c>
      <c r="BC976" s="56" t="str">
        <f t="shared" si="184"/>
        <v/>
      </c>
      <c r="BE976" s="13" t="str">
        <f t="shared" si="185"/>
        <v/>
      </c>
      <c r="BG976" s="13" t="str">
        <f t="shared" si="186"/>
        <v/>
      </c>
    </row>
    <row r="977" spans="1:59" x14ac:dyDescent="0.25">
      <c r="A977" s="2"/>
      <c r="B977" s="72"/>
      <c r="C977" s="73"/>
      <c r="D977" s="74"/>
      <c r="E977" s="74"/>
      <c r="F977" s="75"/>
      <c r="G977" s="74"/>
      <c r="H977" s="76"/>
      <c r="I977" s="74"/>
      <c r="J977" s="77"/>
      <c r="K977" s="72"/>
      <c r="L977" s="75"/>
      <c r="M977" s="75"/>
      <c r="N977" s="78"/>
      <c r="O977" s="79"/>
      <c r="P977" s="2"/>
      <c r="Q977" s="13" t="str">
        <f t="shared" si="179"/>
        <v/>
      </c>
      <c r="R977" s="2"/>
      <c r="T977" s="13" t="str">
        <f t="shared" si="180"/>
        <v/>
      </c>
      <c r="V977" s="13" t="str">
        <f t="shared" si="181"/>
        <v/>
      </c>
      <c r="W977" s="24" t="str">
        <f t="shared" si="182"/>
        <v/>
      </c>
      <c r="Y977" s="46" t="str">
        <f t="shared" si="183"/>
        <v/>
      </c>
      <c r="AA977" s="31" t="str">
        <f t="shared" si="178"/>
        <v/>
      </c>
      <c r="AB977" s="10" t="str">
        <f t="shared" si="178"/>
        <v/>
      </c>
      <c r="AC977" s="10" t="str">
        <f t="shared" si="178"/>
        <v/>
      </c>
      <c r="AD977" s="10" t="str">
        <f t="shared" si="178"/>
        <v/>
      </c>
      <c r="AE977" s="10" t="str">
        <f t="shared" si="178"/>
        <v/>
      </c>
      <c r="AF977" s="10" t="str">
        <f t="shared" si="178"/>
        <v/>
      </c>
      <c r="AG977" s="10" t="str">
        <f t="shared" si="178"/>
        <v/>
      </c>
      <c r="AH977" s="10" t="str">
        <f t="shared" si="178"/>
        <v/>
      </c>
      <c r="AI977" s="10" t="str">
        <f t="shared" si="178"/>
        <v/>
      </c>
      <c r="AJ977" s="10" t="str">
        <f t="shared" si="178"/>
        <v/>
      </c>
      <c r="AK977" s="10" t="str">
        <f t="shared" si="178"/>
        <v/>
      </c>
      <c r="AL977" s="10" t="str">
        <f t="shared" si="178"/>
        <v/>
      </c>
      <c r="AM977" s="10" t="str">
        <f t="shared" si="178"/>
        <v/>
      </c>
      <c r="AN977" s="10" t="str">
        <f t="shared" si="178"/>
        <v/>
      </c>
      <c r="AO977" s="32" t="str">
        <f t="shared" si="178"/>
        <v/>
      </c>
      <c r="AU977" s="13" t="str">
        <f>IF($F977="", "", IF(COUNTIF('Intro &amp; Setup'!$T$17:$Y$26, $F977)&gt;0, "", "X"))</f>
        <v/>
      </c>
      <c r="AW977" s="39" t="str">
        <f>IF(K977="", "", IF(COUNTIF('Intro &amp; Setup'!$AP$17:$AS$31, K977)&gt;0, "", "X"))</f>
        <v/>
      </c>
      <c r="AX977" s="1" t="str">
        <f>IF(L977="", "", IF(COUNTIF('Intro &amp; Setup'!$AP$17:$AS$31, L977)&gt;0, "", "X"))</f>
        <v/>
      </c>
      <c r="AY977" s="1" t="str">
        <f>IF(M977="", "", IF(COUNTIF('Intro &amp; Setup'!$AP$17:$AS$31, M977)&gt;0, "", "X"))</f>
        <v/>
      </c>
      <c r="AZ977" s="40" t="str">
        <f>IF(N977="", "", IF(COUNTIF('Intro &amp; Setup'!$AP$17:$AS$31, N977)&gt;0, "", "X"))</f>
        <v/>
      </c>
      <c r="BB977" s="55" t="str">
        <f t="shared" si="184"/>
        <v/>
      </c>
      <c r="BC977" s="56" t="str">
        <f t="shared" si="184"/>
        <v/>
      </c>
      <c r="BE977" s="13" t="str">
        <f t="shared" si="185"/>
        <v/>
      </c>
      <c r="BG977" s="13" t="str">
        <f t="shared" si="186"/>
        <v/>
      </c>
    </row>
    <row r="978" spans="1:59" x14ac:dyDescent="0.25">
      <c r="A978" s="2"/>
      <c r="B978" s="72"/>
      <c r="C978" s="73"/>
      <c r="D978" s="74"/>
      <c r="E978" s="74"/>
      <c r="F978" s="75"/>
      <c r="G978" s="74"/>
      <c r="H978" s="76"/>
      <c r="I978" s="74"/>
      <c r="J978" s="77"/>
      <c r="K978" s="72"/>
      <c r="L978" s="75"/>
      <c r="M978" s="75"/>
      <c r="N978" s="78"/>
      <c r="O978" s="79"/>
      <c r="P978" s="2"/>
      <c r="Q978" s="13" t="str">
        <f t="shared" si="179"/>
        <v/>
      </c>
      <c r="R978" s="2"/>
      <c r="T978" s="13" t="str">
        <f t="shared" si="180"/>
        <v/>
      </c>
      <c r="V978" s="13" t="str">
        <f t="shared" si="181"/>
        <v/>
      </c>
      <c r="W978" s="24" t="str">
        <f t="shared" si="182"/>
        <v/>
      </c>
      <c r="Y978" s="46" t="str">
        <f t="shared" si="183"/>
        <v/>
      </c>
      <c r="AA978" s="31" t="str">
        <f t="shared" ref="AA978:AO994" si="187">IF(OR(AA$10="", $J978=""), "", IF($K978=AA$10, $Y978, 0)+IF($L978=AA$10, $Y978, 0)+IF($M978=AA$10, $Y978, 0)+IF($N978=AA$10, $Y978, 0))</f>
        <v/>
      </c>
      <c r="AB978" s="10" t="str">
        <f t="shared" si="187"/>
        <v/>
      </c>
      <c r="AC978" s="10" t="str">
        <f t="shared" si="187"/>
        <v/>
      </c>
      <c r="AD978" s="10" t="str">
        <f t="shared" si="187"/>
        <v/>
      </c>
      <c r="AE978" s="10" t="str">
        <f t="shared" si="187"/>
        <v/>
      </c>
      <c r="AF978" s="10" t="str">
        <f t="shared" si="187"/>
        <v/>
      </c>
      <c r="AG978" s="10" t="str">
        <f t="shared" si="187"/>
        <v/>
      </c>
      <c r="AH978" s="10" t="str">
        <f t="shared" si="187"/>
        <v/>
      </c>
      <c r="AI978" s="10" t="str">
        <f t="shared" si="187"/>
        <v/>
      </c>
      <c r="AJ978" s="10" t="str">
        <f t="shared" si="187"/>
        <v/>
      </c>
      <c r="AK978" s="10" t="str">
        <f t="shared" si="187"/>
        <v/>
      </c>
      <c r="AL978" s="10" t="str">
        <f t="shared" si="187"/>
        <v/>
      </c>
      <c r="AM978" s="10" t="str">
        <f t="shared" si="187"/>
        <v/>
      </c>
      <c r="AN978" s="10" t="str">
        <f t="shared" si="187"/>
        <v/>
      </c>
      <c r="AO978" s="32" t="str">
        <f t="shared" si="187"/>
        <v/>
      </c>
      <c r="AU978" s="13" t="str">
        <f>IF($F978="", "", IF(COUNTIF('Intro &amp; Setup'!$T$17:$Y$26, $F978)&gt;0, "", "X"))</f>
        <v/>
      </c>
      <c r="AW978" s="39" t="str">
        <f>IF(K978="", "", IF(COUNTIF('Intro &amp; Setup'!$AP$17:$AS$31, K978)&gt;0, "", "X"))</f>
        <v/>
      </c>
      <c r="AX978" s="1" t="str">
        <f>IF(L978="", "", IF(COUNTIF('Intro &amp; Setup'!$AP$17:$AS$31, L978)&gt;0, "", "X"))</f>
        <v/>
      </c>
      <c r="AY978" s="1" t="str">
        <f>IF(M978="", "", IF(COUNTIF('Intro &amp; Setup'!$AP$17:$AS$31, M978)&gt;0, "", "X"))</f>
        <v/>
      </c>
      <c r="AZ978" s="40" t="str">
        <f>IF(N978="", "", IF(COUNTIF('Intro &amp; Setup'!$AP$17:$AS$31, N978)&gt;0, "", "X"))</f>
        <v/>
      </c>
      <c r="BB978" s="55" t="str">
        <f t="shared" si="184"/>
        <v/>
      </c>
      <c r="BC978" s="56" t="str">
        <f t="shared" si="184"/>
        <v/>
      </c>
      <c r="BE978" s="13" t="str">
        <f t="shared" si="185"/>
        <v/>
      </c>
      <c r="BG978" s="13" t="str">
        <f t="shared" si="186"/>
        <v/>
      </c>
    </row>
    <row r="979" spans="1:59" x14ac:dyDescent="0.25">
      <c r="A979" s="2"/>
      <c r="B979" s="72"/>
      <c r="C979" s="73"/>
      <c r="D979" s="74"/>
      <c r="E979" s="74"/>
      <c r="F979" s="75"/>
      <c r="G979" s="74"/>
      <c r="H979" s="76"/>
      <c r="I979" s="74"/>
      <c r="J979" s="77"/>
      <c r="K979" s="72"/>
      <c r="L979" s="75"/>
      <c r="M979" s="75"/>
      <c r="N979" s="78"/>
      <c r="O979" s="79"/>
      <c r="P979" s="2"/>
      <c r="Q979" s="13" t="str">
        <f t="shared" si="179"/>
        <v/>
      </c>
      <c r="R979" s="2"/>
      <c r="T979" s="13" t="str">
        <f t="shared" si="180"/>
        <v/>
      </c>
      <c r="V979" s="13" t="str">
        <f t="shared" si="181"/>
        <v/>
      </c>
      <c r="W979" s="24" t="str">
        <f t="shared" si="182"/>
        <v/>
      </c>
      <c r="Y979" s="46" t="str">
        <f t="shared" si="183"/>
        <v/>
      </c>
      <c r="AA979" s="31" t="str">
        <f t="shared" si="187"/>
        <v/>
      </c>
      <c r="AB979" s="10" t="str">
        <f t="shared" si="187"/>
        <v/>
      </c>
      <c r="AC979" s="10" t="str">
        <f t="shared" si="187"/>
        <v/>
      </c>
      <c r="AD979" s="10" t="str">
        <f t="shared" si="187"/>
        <v/>
      </c>
      <c r="AE979" s="10" t="str">
        <f t="shared" si="187"/>
        <v/>
      </c>
      <c r="AF979" s="10" t="str">
        <f t="shared" si="187"/>
        <v/>
      </c>
      <c r="AG979" s="10" t="str">
        <f t="shared" si="187"/>
        <v/>
      </c>
      <c r="AH979" s="10" t="str">
        <f t="shared" si="187"/>
        <v/>
      </c>
      <c r="AI979" s="10" t="str">
        <f t="shared" si="187"/>
        <v/>
      </c>
      <c r="AJ979" s="10" t="str">
        <f t="shared" si="187"/>
        <v/>
      </c>
      <c r="AK979" s="10" t="str">
        <f t="shared" si="187"/>
        <v/>
      </c>
      <c r="AL979" s="10" t="str">
        <f t="shared" si="187"/>
        <v/>
      </c>
      <c r="AM979" s="10" t="str">
        <f t="shared" si="187"/>
        <v/>
      </c>
      <c r="AN979" s="10" t="str">
        <f t="shared" si="187"/>
        <v/>
      </c>
      <c r="AO979" s="32" t="str">
        <f t="shared" si="187"/>
        <v/>
      </c>
      <c r="AU979" s="13" t="str">
        <f>IF($F979="", "", IF(COUNTIF('Intro &amp; Setup'!$T$17:$Y$26, $F979)&gt;0, "", "X"))</f>
        <v/>
      </c>
      <c r="AW979" s="39" t="str">
        <f>IF(K979="", "", IF(COUNTIF('Intro &amp; Setup'!$AP$17:$AS$31, K979)&gt;0, "", "X"))</f>
        <v/>
      </c>
      <c r="AX979" s="1" t="str">
        <f>IF(L979="", "", IF(COUNTIF('Intro &amp; Setup'!$AP$17:$AS$31, L979)&gt;0, "", "X"))</f>
        <v/>
      </c>
      <c r="AY979" s="1" t="str">
        <f>IF(M979="", "", IF(COUNTIF('Intro &amp; Setup'!$AP$17:$AS$31, M979)&gt;0, "", "X"))</f>
        <v/>
      </c>
      <c r="AZ979" s="40" t="str">
        <f>IF(N979="", "", IF(COUNTIF('Intro &amp; Setup'!$AP$17:$AS$31, N979)&gt;0, "", "X"))</f>
        <v/>
      </c>
      <c r="BB979" s="55" t="str">
        <f t="shared" si="184"/>
        <v/>
      </c>
      <c r="BC979" s="56" t="str">
        <f t="shared" si="184"/>
        <v/>
      </c>
      <c r="BE979" s="13" t="str">
        <f t="shared" si="185"/>
        <v/>
      </c>
      <c r="BG979" s="13" t="str">
        <f t="shared" si="186"/>
        <v/>
      </c>
    </row>
    <row r="980" spans="1:59" x14ac:dyDescent="0.25">
      <c r="A980" s="2"/>
      <c r="B980" s="72"/>
      <c r="C980" s="73"/>
      <c r="D980" s="74"/>
      <c r="E980" s="74"/>
      <c r="F980" s="75"/>
      <c r="G980" s="74"/>
      <c r="H980" s="76"/>
      <c r="I980" s="74"/>
      <c r="J980" s="77"/>
      <c r="K980" s="72"/>
      <c r="L980" s="75"/>
      <c r="M980" s="75"/>
      <c r="N980" s="78"/>
      <c r="O980" s="79"/>
      <c r="P980" s="2"/>
      <c r="Q980" s="13" t="str">
        <f t="shared" si="179"/>
        <v/>
      </c>
      <c r="R980" s="2"/>
      <c r="T980" s="13" t="str">
        <f t="shared" si="180"/>
        <v/>
      </c>
      <c r="V980" s="13" t="str">
        <f t="shared" si="181"/>
        <v/>
      </c>
      <c r="W980" s="24" t="str">
        <f t="shared" si="182"/>
        <v/>
      </c>
      <c r="Y980" s="46" t="str">
        <f t="shared" si="183"/>
        <v/>
      </c>
      <c r="AA980" s="31" t="str">
        <f t="shared" si="187"/>
        <v/>
      </c>
      <c r="AB980" s="10" t="str">
        <f t="shared" si="187"/>
        <v/>
      </c>
      <c r="AC980" s="10" t="str">
        <f t="shared" si="187"/>
        <v/>
      </c>
      <c r="AD980" s="10" t="str">
        <f t="shared" si="187"/>
        <v/>
      </c>
      <c r="AE980" s="10" t="str">
        <f t="shared" si="187"/>
        <v/>
      </c>
      <c r="AF980" s="10" t="str">
        <f t="shared" si="187"/>
        <v/>
      </c>
      <c r="AG980" s="10" t="str">
        <f t="shared" si="187"/>
        <v/>
      </c>
      <c r="AH980" s="10" t="str">
        <f t="shared" si="187"/>
        <v/>
      </c>
      <c r="AI980" s="10" t="str">
        <f t="shared" si="187"/>
        <v/>
      </c>
      <c r="AJ980" s="10" t="str">
        <f t="shared" si="187"/>
        <v/>
      </c>
      <c r="AK980" s="10" t="str">
        <f t="shared" si="187"/>
        <v/>
      </c>
      <c r="AL980" s="10" t="str">
        <f t="shared" si="187"/>
        <v/>
      </c>
      <c r="AM980" s="10" t="str">
        <f t="shared" si="187"/>
        <v/>
      </c>
      <c r="AN980" s="10" t="str">
        <f t="shared" si="187"/>
        <v/>
      </c>
      <c r="AO980" s="32" t="str">
        <f t="shared" si="187"/>
        <v/>
      </c>
      <c r="AU980" s="13" t="str">
        <f>IF($F980="", "", IF(COUNTIF('Intro &amp; Setup'!$T$17:$Y$26, $F980)&gt;0, "", "X"))</f>
        <v/>
      </c>
      <c r="AW980" s="39" t="str">
        <f>IF(K980="", "", IF(COUNTIF('Intro &amp; Setup'!$AP$17:$AS$31, K980)&gt;0, "", "X"))</f>
        <v/>
      </c>
      <c r="AX980" s="1" t="str">
        <f>IF(L980="", "", IF(COUNTIF('Intro &amp; Setup'!$AP$17:$AS$31, L980)&gt;0, "", "X"))</f>
        <v/>
      </c>
      <c r="AY980" s="1" t="str">
        <f>IF(M980="", "", IF(COUNTIF('Intro &amp; Setup'!$AP$17:$AS$31, M980)&gt;0, "", "X"))</f>
        <v/>
      </c>
      <c r="AZ980" s="40" t="str">
        <f>IF(N980="", "", IF(COUNTIF('Intro &amp; Setup'!$AP$17:$AS$31, N980)&gt;0, "", "X"))</f>
        <v/>
      </c>
      <c r="BB980" s="55" t="str">
        <f t="shared" si="184"/>
        <v/>
      </c>
      <c r="BC980" s="56" t="str">
        <f t="shared" si="184"/>
        <v/>
      </c>
      <c r="BE980" s="13" t="str">
        <f t="shared" si="185"/>
        <v/>
      </c>
      <c r="BG980" s="13" t="str">
        <f t="shared" si="186"/>
        <v/>
      </c>
    </row>
    <row r="981" spans="1:59" x14ac:dyDescent="0.25">
      <c r="A981" s="2"/>
      <c r="B981" s="72"/>
      <c r="C981" s="73"/>
      <c r="D981" s="74"/>
      <c r="E981" s="74"/>
      <c r="F981" s="75"/>
      <c r="G981" s="74"/>
      <c r="H981" s="76"/>
      <c r="I981" s="74"/>
      <c r="J981" s="77"/>
      <c r="K981" s="72"/>
      <c r="L981" s="75"/>
      <c r="M981" s="75"/>
      <c r="N981" s="78"/>
      <c r="O981" s="79"/>
      <c r="P981" s="2"/>
      <c r="Q981" s="13" t="str">
        <f t="shared" si="179"/>
        <v/>
      </c>
      <c r="R981" s="2"/>
      <c r="T981" s="13" t="str">
        <f t="shared" si="180"/>
        <v/>
      </c>
      <c r="V981" s="13" t="str">
        <f t="shared" si="181"/>
        <v/>
      </c>
      <c r="W981" s="24" t="str">
        <f t="shared" si="182"/>
        <v/>
      </c>
      <c r="Y981" s="46" t="str">
        <f t="shared" si="183"/>
        <v/>
      </c>
      <c r="AA981" s="31" t="str">
        <f t="shared" si="187"/>
        <v/>
      </c>
      <c r="AB981" s="10" t="str">
        <f t="shared" si="187"/>
        <v/>
      </c>
      <c r="AC981" s="10" t="str">
        <f t="shared" si="187"/>
        <v/>
      </c>
      <c r="AD981" s="10" t="str">
        <f t="shared" si="187"/>
        <v/>
      </c>
      <c r="AE981" s="10" t="str">
        <f t="shared" si="187"/>
        <v/>
      </c>
      <c r="AF981" s="10" t="str">
        <f t="shared" si="187"/>
        <v/>
      </c>
      <c r="AG981" s="10" t="str">
        <f t="shared" si="187"/>
        <v/>
      </c>
      <c r="AH981" s="10" t="str">
        <f t="shared" si="187"/>
        <v/>
      </c>
      <c r="AI981" s="10" t="str">
        <f t="shared" si="187"/>
        <v/>
      </c>
      <c r="AJ981" s="10" t="str">
        <f t="shared" si="187"/>
        <v/>
      </c>
      <c r="AK981" s="10" t="str">
        <f t="shared" si="187"/>
        <v/>
      </c>
      <c r="AL981" s="10" t="str">
        <f t="shared" si="187"/>
        <v/>
      </c>
      <c r="AM981" s="10" t="str">
        <f t="shared" si="187"/>
        <v/>
      </c>
      <c r="AN981" s="10" t="str">
        <f t="shared" si="187"/>
        <v/>
      </c>
      <c r="AO981" s="32" t="str">
        <f t="shared" si="187"/>
        <v/>
      </c>
      <c r="AU981" s="13" t="str">
        <f>IF($F981="", "", IF(COUNTIF('Intro &amp; Setup'!$T$17:$Y$26, $F981)&gt;0, "", "X"))</f>
        <v/>
      </c>
      <c r="AW981" s="39" t="str">
        <f>IF(K981="", "", IF(COUNTIF('Intro &amp; Setup'!$AP$17:$AS$31, K981)&gt;0, "", "X"))</f>
        <v/>
      </c>
      <c r="AX981" s="1" t="str">
        <f>IF(L981="", "", IF(COUNTIF('Intro &amp; Setup'!$AP$17:$AS$31, L981)&gt;0, "", "X"))</f>
        <v/>
      </c>
      <c r="AY981" s="1" t="str">
        <f>IF(M981="", "", IF(COUNTIF('Intro &amp; Setup'!$AP$17:$AS$31, M981)&gt;0, "", "X"))</f>
        <v/>
      </c>
      <c r="AZ981" s="40" t="str">
        <f>IF(N981="", "", IF(COUNTIF('Intro &amp; Setup'!$AP$17:$AS$31, N981)&gt;0, "", "X"))</f>
        <v/>
      </c>
      <c r="BB981" s="55" t="str">
        <f t="shared" si="184"/>
        <v/>
      </c>
      <c r="BC981" s="56" t="str">
        <f t="shared" si="184"/>
        <v/>
      </c>
      <c r="BE981" s="13" t="str">
        <f t="shared" si="185"/>
        <v/>
      </c>
      <c r="BG981" s="13" t="str">
        <f t="shared" si="186"/>
        <v/>
      </c>
    </row>
    <row r="982" spans="1:59" x14ac:dyDescent="0.25">
      <c r="A982" s="2"/>
      <c r="B982" s="72"/>
      <c r="C982" s="73"/>
      <c r="D982" s="74"/>
      <c r="E982" s="74"/>
      <c r="F982" s="75"/>
      <c r="G982" s="74"/>
      <c r="H982" s="76"/>
      <c r="I982" s="74"/>
      <c r="J982" s="77"/>
      <c r="K982" s="72"/>
      <c r="L982" s="75"/>
      <c r="M982" s="75"/>
      <c r="N982" s="78"/>
      <c r="O982" s="79"/>
      <c r="P982" s="2"/>
      <c r="Q982" s="13" t="str">
        <f t="shared" si="179"/>
        <v/>
      </c>
      <c r="R982" s="2"/>
      <c r="T982" s="13" t="str">
        <f t="shared" si="180"/>
        <v/>
      </c>
      <c r="V982" s="13" t="str">
        <f t="shared" si="181"/>
        <v/>
      </c>
      <c r="W982" s="24" t="str">
        <f t="shared" si="182"/>
        <v/>
      </c>
      <c r="Y982" s="46" t="str">
        <f t="shared" si="183"/>
        <v/>
      </c>
      <c r="AA982" s="31" t="str">
        <f t="shared" si="187"/>
        <v/>
      </c>
      <c r="AB982" s="10" t="str">
        <f t="shared" si="187"/>
        <v/>
      </c>
      <c r="AC982" s="10" t="str">
        <f t="shared" si="187"/>
        <v/>
      </c>
      <c r="AD982" s="10" t="str">
        <f t="shared" si="187"/>
        <v/>
      </c>
      <c r="AE982" s="10" t="str">
        <f t="shared" si="187"/>
        <v/>
      </c>
      <c r="AF982" s="10" t="str">
        <f t="shared" si="187"/>
        <v/>
      </c>
      <c r="AG982" s="10" t="str">
        <f t="shared" si="187"/>
        <v/>
      </c>
      <c r="AH982" s="10" t="str">
        <f t="shared" si="187"/>
        <v/>
      </c>
      <c r="AI982" s="10" t="str">
        <f t="shared" si="187"/>
        <v/>
      </c>
      <c r="AJ982" s="10" t="str">
        <f t="shared" si="187"/>
        <v/>
      </c>
      <c r="AK982" s="10" t="str">
        <f t="shared" si="187"/>
        <v/>
      </c>
      <c r="AL982" s="10" t="str">
        <f t="shared" si="187"/>
        <v/>
      </c>
      <c r="AM982" s="10" t="str">
        <f t="shared" si="187"/>
        <v/>
      </c>
      <c r="AN982" s="10" t="str">
        <f t="shared" si="187"/>
        <v/>
      </c>
      <c r="AO982" s="32" t="str">
        <f t="shared" si="187"/>
        <v/>
      </c>
      <c r="AU982" s="13" t="str">
        <f>IF($F982="", "", IF(COUNTIF('Intro &amp; Setup'!$T$17:$Y$26, $F982)&gt;0, "", "X"))</f>
        <v/>
      </c>
      <c r="AW982" s="39" t="str">
        <f>IF(K982="", "", IF(COUNTIF('Intro &amp; Setup'!$AP$17:$AS$31, K982)&gt;0, "", "X"))</f>
        <v/>
      </c>
      <c r="AX982" s="1" t="str">
        <f>IF(L982="", "", IF(COUNTIF('Intro &amp; Setup'!$AP$17:$AS$31, L982)&gt;0, "", "X"))</f>
        <v/>
      </c>
      <c r="AY982" s="1" t="str">
        <f>IF(M982="", "", IF(COUNTIF('Intro &amp; Setup'!$AP$17:$AS$31, M982)&gt;0, "", "X"))</f>
        <v/>
      </c>
      <c r="AZ982" s="40" t="str">
        <f>IF(N982="", "", IF(COUNTIF('Intro &amp; Setup'!$AP$17:$AS$31, N982)&gt;0, "", "X"))</f>
        <v/>
      </c>
      <c r="BB982" s="55" t="str">
        <f t="shared" si="184"/>
        <v/>
      </c>
      <c r="BC982" s="56" t="str">
        <f t="shared" si="184"/>
        <v/>
      </c>
      <c r="BE982" s="13" t="str">
        <f t="shared" si="185"/>
        <v/>
      </c>
      <c r="BG982" s="13" t="str">
        <f t="shared" si="186"/>
        <v/>
      </c>
    </row>
    <row r="983" spans="1:59" x14ac:dyDescent="0.25">
      <c r="A983" s="2"/>
      <c r="B983" s="72"/>
      <c r="C983" s="73"/>
      <c r="D983" s="74"/>
      <c r="E983" s="74"/>
      <c r="F983" s="75"/>
      <c r="G983" s="74"/>
      <c r="H983" s="76"/>
      <c r="I983" s="74"/>
      <c r="J983" s="77"/>
      <c r="K983" s="72"/>
      <c r="L983" s="75"/>
      <c r="M983" s="75"/>
      <c r="N983" s="78"/>
      <c r="O983" s="79"/>
      <c r="P983" s="2"/>
      <c r="Q983" s="13" t="str">
        <f t="shared" si="179"/>
        <v/>
      </c>
      <c r="R983" s="2"/>
      <c r="T983" s="13" t="str">
        <f t="shared" si="180"/>
        <v/>
      </c>
      <c r="V983" s="13" t="str">
        <f t="shared" si="181"/>
        <v/>
      </c>
      <c r="W983" s="24" t="str">
        <f t="shared" si="182"/>
        <v/>
      </c>
      <c r="Y983" s="46" t="str">
        <f t="shared" si="183"/>
        <v/>
      </c>
      <c r="AA983" s="31" t="str">
        <f t="shared" si="187"/>
        <v/>
      </c>
      <c r="AB983" s="10" t="str">
        <f t="shared" si="187"/>
        <v/>
      </c>
      <c r="AC983" s="10" t="str">
        <f t="shared" si="187"/>
        <v/>
      </c>
      <c r="AD983" s="10" t="str">
        <f t="shared" si="187"/>
        <v/>
      </c>
      <c r="AE983" s="10" t="str">
        <f t="shared" si="187"/>
        <v/>
      </c>
      <c r="AF983" s="10" t="str">
        <f t="shared" si="187"/>
        <v/>
      </c>
      <c r="AG983" s="10" t="str">
        <f t="shared" si="187"/>
        <v/>
      </c>
      <c r="AH983" s="10" t="str">
        <f t="shared" si="187"/>
        <v/>
      </c>
      <c r="AI983" s="10" t="str">
        <f t="shared" si="187"/>
        <v/>
      </c>
      <c r="AJ983" s="10" t="str">
        <f t="shared" si="187"/>
        <v/>
      </c>
      <c r="AK983" s="10" t="str">
        <f t="shared" si="187"/>
        <v/>
      </c>
      <c r="AL983" s="10" t="str">
        <f t="shared" si="187"/>
        <v/>
      </c>
      <c r="AM983" s="10" t="str">
        <f t="shared" si="187"/>
        <v/>
      </c>
      <c r="AN983" s="10" t="str">
        <f t="shared" si="187"/>
        <v/>
      </c>
      <c r="AO983" s="32" t="str">
        <f t="shared" si="187"/>
        <v/>
      </c>
      <c r="AU983" s="13" t="str">
        <f>IF($F983="", "", IF(COUNTIF('Intro &amp; Setup'!$T$17:$Y$26, $F983)&gt;0, "", "X"))</f>
        <v/>
      </c>
      <c r="AW983" s="39" t="str">
        <f>IF(K983="", "", IF(COUNTIF('Intro &amp; Setup'!$AP$17:$AS$31, K983)&gt;0, "", "X"))</f>
        <v/>
      </c>
      <c r="AX983" s="1" t="str">
        <f>IF(L983="", "", IF(COUNTIF('Intro &amp; Setup'!$AP$17:$AS$31, L983)&gt;0, "", "X"))</f>
        <v/>
      </c>
      <c r="AY983" s="1" t="str">
        <f>IF(M983="", "", IF(COUNTIF('Intro &amp; Setup'!$AP$17:$AS$31, M983)&gt;0, "", "X"))</f>
        <v/>
      </c>
      <c r="AZ983" s="40" t="str">
        <f>IF(N983="", "", IF(COUNTIF('Intro &amp; Setup'!$AP$17:$AS$31, N983)&gt;0, "", "X"))</f>
        <v/>
      </c>
      <c r="BB983" s="55" t="str">
        <f t="shared" si="184"/>
        <v/>
      </c>
      <c r="BC983" s="56" t="str">
        <f t="shared" si="184"/>
        <v/>
      </c>
      <c r="BE983" s="13" t="str">
        <f t="shared" si="185"/>
        <v/>
      </c>
      <c r="BG983" s="13" t="str">
        <f t="shared" si="186"/>
        <v/>
      </c>
    </row>
    <row r="984" spans="1:59" x14ac:dyDescent="0.25">
      <c r="A984" s="2"/>
      <c r="B984" s="72"/>
      <c r="C984" s="73"/>
      <c r="D984" s="74"/>
      <c r="E984" s="74"/>
      <c r="F984" s="75"/>
      <c r="G984" s="74"/>
      <c r="H984" s="76"/>
      <c r="I984" s="74"/>
      <c r="J984" s="77"/>
      <c r="K984" s="72"/>
      <c r="L984" s="75"/>
      <c r="M984" s="75"/>
      <c r="N984" s="78"/>
      <c r="O984" s="79"/>
      <c r="P984" s="2"/>
      <c r="Q984" s="13" t="str">
        <f t="shared" si="179"/>
        <v/>
      </c>
      <c r="R984" s="2"/>
      <c r="T984" s="13" t="str">
        <f t="shared" si="180"/>
        <v/>
      </c>
      <c r="V984" s="13" t="str">
        <f t="shared" si="181"/>
        <v/>
      </c>
      <c r="W984" s="24" t="str">
        <f t="shared" si="182"/>
        <v/>
      </c>
      <c r="Y984" s="46" t="str">
        <f t="shared" si="183"/>
        <v/>
      </c>
      <c r="AA984" s="31" t="str">
        <f t="shared" si="187"/>
        <v/>
      </c>
      <c r="AB984" s="10" t="str">
        <f t="shared" si="187"/>
        <v/>
      </c>
      <c r="AC984" s="10" t="str">
        <f t="shared" si="187"/>
        <v/>
      </c>
      <c r="AD984" s="10" t="str">
        <f t="shared" si="187"/>
        <v/>
      </c>
      <c r="AE984" s="10" t="str">
        <f t="shared" si="187"/>
        <v/>
      </c>
      <c r="AF984" s="10" t="str">
        <f t="shared" si="187"/>
        <v/>
      </c>
      <c r="AG984" s="10" t="str">
        <f t="shared" si="187"/>
        <v/>
      </c>
      <c r="AH984" s="10" t="str">
        <f t="shared" si="187"/>
        <v/>
      </c>
      <c r="AI984" s="10" t="str">
        <f t="shared" si="187"/>
        <v/>
      </c>
      <c r="AJ984" s="10" t="str">
        <f t="shared" si="187"/>
        <v/>
      </c>
      <c r="AK984" s="10" t="str">
        <f t="shared" si="187"/>
        <v/>
      </c>
      <c r="AL984" s="10" t="str">
        <f t="shared" si="187"/>
        <v/>
      </c>
      <c r="AM984" s="10" t="str">
        <f t="shared" si="187"/>
        <v/>
      </c>
      <c r="AN984" s="10" t="str">
        <f t="shared" si="187"/>
        <v/>
      </c>
      <c r="AO984" s="32" t="str">
        <f t="shared" si="187"/>
        <v/>
      </c>
      <c r="AU984" s="13" t="str">
        <f>IF($F984="", "", IF(COUNTIF('Intro &amp; Setup'!$T$17:$Y$26, $F984)&gt;0, "", "X"))</f>
        <v/>
      </c>
      <c r="AW984" s="39" t="str">
        <f>IF(K984="", "", IF(COUNTIF('Intro &amp; Setup'!$AP$17:$AS$31, K984)&gt;0, "", "X"))</f>
        <v/>
      </c>
      <c r="AX984" s="1" t="str">
        <f>IF(L984="", "", IF(COUNTIF('Intro &amp; Setup'!$AP$17:$AS$31, L984)&gt;0, "", "X"))</f>
        <v/>
      </c>
      <c r="AY984" s="1" t="str">
        <f>IF(M984="", "", IF(COUNTIF('Intro &amp; Setup'!$AP$17:$AS$31, M984)&gt;0, "", "X"))</f>
        <v/>
      </c>
      <c r="AZ984" s="40" t="str">
        <f>IF(N984="", "", IF(COUNTIF('Intro &amp; Setup'!$AP$17:$AS$31, N984)&gt;0, "", "X"))</f>
        <v/>
      </c>
      <c r="BB984" s="55" t="str">
        <f t="shared" si="184"/>
        <v/>
      </c>
      <c r="BC984" s="56" t="str">
        <f t="shared" si="184"/>
        <v/>
      </c>
      <c r="BE984" s="13" t="str">
        <f t="shared" si="185"/>
        <v/>
      </c>
      <c r="BG984" s="13" t="str">
        <f t="shared" si="186"/>
        <v/>
      </c>
    </row>
    <row r="985" spans="1:59" x14ac:dyDescent="0.25">
      <c r="A985" s="2"/>
      <c r="B985" s="72"/>
      <c r="C985" s="73"/>
      <c r="D985" s="74"/>
      <c r="E985" s="74"/>
      <c r="F985" s="75"/>
      <c r="G985" s="74"/>
      <c r="H985" s="76"/>
      <c r="I985" s="74"/>
      <c r="J985" s="77"/>
      <c r="K985" s="72"/>
      <c r="L985" s="75"/>
      <c r="M985" s="75"/>
      <c r="N985" s="78"/>
      <c r="O985" s="79"/>
      <c r="P985" s="2"/>
      <c r="Q985" s="13" t="str">
        <f t="shared" si="179"/>
        <v/>
      </c>
      <c r="R985" s="2"/>
      <c r="T985" s="13" t="str">
        <f t="shared" si="180"/>
        <v/>
      </c>
      <c r="V985" s="13" t="str">
        <f t="shared" si="181"/>
        <v/>
      </c>
      <c r="W985" s="24" t="str">
        <f t="shared" si="182"/>
        <v/>
      </c>
      <c r="Y985" s="46" t="str">
        <f t="shared" si="183"/>
        <v/>
      </c>
      <c r="AA985" s="31" t="str">
        <f t="shared" si="187"/>
        <v/>
      </c>
      <c r="AB985" s="10" t="str">
        <f t="shared" si="187"/>
        <v/>
      </c>
      <c r="AC985" s="10" t="str">
        <f t="shared" si="187"/>
        <v/>
      </c>
      <c r="AD985" s="10" t="str">
        <f t="shared" si="187"/>
        <v/>
      </c>
      <c r="AE985" s="10" t="str">
        <f t="shared" si="187"/>
        <v/>
      </c>
      <c r="AF985" s="10" t="str">
        <f t="shared" si="187"/>
        <v/>
      </c>
      <c r="AG985" s="10" t="str">
        <f t="shared" si="187"/>
        <v/>
      </c>
      <c r="AH985" s="10" t="str">
        <f t="shared" si="187"/>
        <v/>
      </c>
      <c r="AI985" s="10" t="str">
        <f t="shared" si="187"/>
        <v/>
      </c>
      <c r="AJ985" s="10" t="str">
        <f t="shared" si="187"/>
        <v/>
      </c>
      <c r="AK985" s="10" t="str">
        <f t="shared" si="187"/>
        <v/>
      </c>
      <c r="AL985" s="10" t="str">
        <f t="shared" si="187"/>
        <v/>
      </c>
      <c r="AM985" s="10" t="str">
        <f t="shared" si="187"/>
        <v/>
      </c>
      <c r="AN985" s="10" t="str">
        <f t="shared" si="187"/>
        <v/>
      </c>
      <c r="AO985" s="32" t="str">
        <f t="shared" si="187"/>
        <v/>
      </c>
      <c r="AU985" s="13" t="str">
        <f>IF($F985="", "", IF(COUNTIF('Intro &amp; Setup'!$T$17:$Y$26, $F985)&gt;0, "", "X"))</f>
        <v/>
      </c>
      <c r="AW985" s="39" t="str">
        <f>IF(K985="", "", IF(COUNTIF('Intro &amp; Setup'!$AP$17:$AS$31, K985)&gt;0, "", "X"))</f>
        <v/>
      </c>
      <c r="AX985" s="1" t="str">
        <f>IF(L985="", "", IF(COUNTIF('Intro &amp; Setup'!$AP$17:$AS$31, L985)&gt;0, "", "X"))</f>
        <v/>
      </c>
      <c r="AY985" s="1" t="str">
        <f>IF(M985="", "", IF(COUNTIF('Intro &amp; Setup'!$AP$17:$AS$31, M985)&gt;0, "", "X"))</f>
        <v/>
      </c>
      <c r="AZ985" s="40" t="str">
        <f>IF(N985="", "", IF(COUNTIF('Intro &amp; Setup'!$AP$17:$AS$31, N985)&gt;0, "", "X"))</f>
        <v/>
      </c>
      <c r="BB985" s="55" t="str">
        <f t="shared" si="184"/>
        <v/>
      </c>
      <c r="BC985" s="56" t="str">
        <f t="shared" si="184"/>
        <v/>
      </c>
      <c r="BE985" s="13" t="str">
        <f t="shared" si="185"/>
        <v/>
      </c>
      <c r="BG985" s="13" t="str">
        <f t="shared" si="186"/>
        <v/>
      </c>
    </row>
    <row r="986" spans="1:59" x14ac:dyDescent="0.25">
      <c r="A986" s="2"/>
      <c r="B986" s="72"/>
      <c r="C986" s="73"/>
      <c r="D986" s="74"/>
      <c r="E986" s="74"/>
      <c r="F986" s="75"/>
      <c r="G986" s="74"/>
      <c r="H986" s="76"/>
      <c r="I986" s="74"/>
      <c r="J986" s="77"/>
      <c r="K986" s="72"/>
      <c r="L986" s="75"/>
      <c r="M986" s="75"/>
      <c r="N986" s="78"/>
      <c r="O986" s="79"/>
      <c r="P986" s="2"/>
      <c r="Q986" s="13" t="str">
        <f t="shared" si="179"/>
        <v/>
      </c>
      <c r="R986" s="2"/>
      <c r="T986" s="13" t="str">
        <f t="shared" si="180"/>
        <v/>
      </c>
      <c r="V986" s="13" t="str">
        <f t="shared" si="181"/>
        <v/>
      </c>
      <c r="W986" s="24" t="str">
        <f t="shared" si="182"/>
        <v/>
      </c>
      <c r="Y986" s="46" t="str">
        <f t="shared" si="183"/>
        <v/>
      </c>
      <c r="AA986" s="31" t="str">
        <f t="shared" si="187"/>
        <v/>
      </c>
      <c r="AB986" s="10" t="str">
        <f t="shared" si="187"/>
        <v/>
      </c>
      <c r="AC986" s="10" t="str">
        <f t="shared" si="187"/>
        <v/>
      </c>
      <c r="AD986" s="10" t="str">
        <f t="shared" si="187"/>
        <v/>
      </c>
      <c r="AE986" s="10" t="str">
        <f t="shared" si="187"/>
        <v/>
      </c>
      <c r="AF986" s="10" t="str">
        <f t="shared" si="187"/>
        <v/>
      </c>
      <c r="AG986" s="10" t="str">
        <f t="shared" si="187"/>
        <v/>
      </c>
      <c r="AH986" s="10" t="str">
        <f t="shared" si="187"/>
        <v/>
      </c>
      <c r="AI986" s="10" t="str">
        <f t="shared" si="187"/>
        <v/>
      </c>
      <c r="AJ986" s="10" t="str">
        <f t="shared" si="187"/>
        <v/>
      </c>
      <c r="AK986" s="10" t="str">
        <f t="shared" si="187"/>
        <v/>
      </c>
      <c r="AL986" s="10" t="str">
        <f t="shared" si="187"/>
        <v/>
      </c>
      <c r="AM986" s="10" t="str">
        <f t="shared" si="187"/>
        <v/>
      </c>
      <c r="AN986" s="10" t="str">
        <f t="shared" si="187"/>
        <v/>
      </c>
      <c r="AO986" s="32" t="str">
        <f t="shared" si="187"/>
        <v/>
      </c>
      <c r="AU986" s="13" t="str">
        <f>IF($F986="", "", IF(COUNTIF('Intro &amp; Setup'!$T$17:$Y$26, $F986)&gt;0, "", "X"))</f>
        <v/>
      </c>
      <c r="AW986" s="39" t="str">
        <f>IF(K986="", "", IF(COUNTIF('Intro &amp; Setup'!$AP$17:$AS$31, K986)&gt;0, "", "X"))</f>
        <v/>
      </c>
      <c r="AX986" s="1" t="str">
        <f>IF(L986="", "", IF(COUNTIF('Intro &amp; Setup'!$AP$17:$AS$31, L986)&gt;0, "", "X"))</f>
        <v/>
      </c>
      <c r="AY986" s="1" t="str">
        <f>IF(M986="", "", IF(COUNTIF('Intro &amp; Setup'!$AP$17:$AS$31, M986)&gt;0, "", "X"))</f>
        <v/>
      </c>
      <c r="AZ986" s="40" t="str">
        <f>IF(N986="", "", IF(COUNTIF('Intro &amp; Setup'!$AP$17:$AS$31, N986)&gt;0, "", "X"))</f>
        <v/>
      </c>
      <c r="BB986" s="55" t="str">
        <f t="shared" si="184"/>
        <v/>
      </c>
      <c r="BC986" s="56" t="str">
        <f t="shared" si="184"/>
        <v/>
      </c>
      <c r="BE986" s="13" t="str">
        <f t="shared" si="185"/>
        <v/>
      </c>
      <c r="BG986" s="13" t="str">
        <f t="shared" si="186"/>
        <v/>
      </c>
    </row>
    <row r="987" spans="1:59" x14ac:dyDescent="0.25">
      <c r="A987" s="2"/>
      <c r="B987" s="72"/>
      <c r="C987" s="73"/>
      <c r="D987" s="74"/>
      <c r="E987" s="74"/>
      <c r="F987" s="75"/>
      <c r="G987" s="74"/>
      <c r="H987" s="76"/>
      <c r="I987" s="74"/>
      <c r="J987" s="77"/>
      <c r="K987" s="72"/>
      <c r="L987" s="75"/>
      <c r="M987" s="75"/>
      <c r="N987" s="78"/>
      <c r="O987" s="79"/>
      <c r="P987" s="2"/>
      <c r="Q987" s="13" t="str">
        <f t="shared" si="179"/>
        <v/>
      </c>
      <c r="R987" s="2"/>
      <c r="T987" s="13" t="str">
        <f t="shared" si="180"/>
        <v/>
      </c>
      <c r="V987" s="13" t="str">
        <f t="shared" si="181"/>
        <v/>
      </c>
      <c r="W987" s="24" t="str">
        <f t="shared" si="182"/>
        <v/>
      </c>
      <c r="Y987" s="46" t="str">
        <f t="shared" si="183"/>
        <v/>
      </c>
      <c r="AA987" s="31" t="str">
        <f t="shared" si="187"/>
        <v/>
      </c>
      <c r="AB987" s="10" t="str">
        <f t="shared" si="187"/>
        <v/>
      </c>
      <c r="AC987" s="10" t="str">
        <f t="shared" si="187"/>
        <v/>
      </c>
      <c r="AD987" s="10" t="str">
        <f t="shared" si="187"/>
        <v/>
      </c>
      <c r="AE987" s="10" t="str">
        <f t="shared" si="187"/>
        <v/>
      </c>
      <c r="AF987" s="10" t="str">
        <f t="shared" si="187"/>
        <v/>
      </c>
      <c r="AG987" s="10" t="str">
        <f t="shared" si="187"/>
        <v/>
      </c>
      <c r="AH987" s="10" t="str">
        <f t="shared" si="187"/>
        <v/>
      </c>
      <c r="AI987" s="10" t="str">
        <f t="shared" si="187"/>
        <v/>
      </c>
      <c r="AJ987" s="10" t="str">
        <f t="shared" si="187"/>
        <v/>
      </c>
      <c r="AK987" s="10" t="str">
        <f t="shared" si="187"/>
        <v/>
      </c>
      <c r="AL987" s="10" t="str">
        <f t="shared" si="187"/>
        <v/>
      </c>
      <c r="AM987" s="10" t="str">
        <f t="shared" si="187"/>
        <v/>
      </c>
      <c r="AN987" s="10" t="str">
        <f t="shared" si="187"/>
        <v/>
      </c>
      <c r="AO987" s="32" t="str">
        <f t="shared" si="187"/>
        <v/>
      </c>
      <c r="AU987" s="13" t="str">
        <f>IF($F987="", "", IF(COUNTIF('Intro &amp; Setup'!$T$17:$Y$26, $F987)&gt;0, "", "X"))</f>
        <v/>
      </c>
      <c r="AW987" s="39" t="str">
        <f>IF(K987="", "", IF(COUNTIF('Intro &amp; Setup'!$AP$17:$AS$31, K987)&gt;0, "", "X"))</f>
        <v/>
      </c>
      <c r="AX987" s="1" t="str">
        <f>IF(L987="", "", IF(COUNTIF('Intro &amp; Setup'!$AP$17:$AS$31, L987)&gt;0, "", "X"))</f>
        <v/>
      </c>
      <c r="AY987" s="1" t="str">
        <f>IF(M987="", "", IF(COUNTIF('Intro &amp; Setup'!$AP$17:$AS$31, M987)&gt;0, "", "X"))</f>
        <v/>
      </c>
      <c r="AZ987" s="40" t="str">
        <f>IF(N987="", "", IF(COUNTIF('Intro &amp; Setup'!$AP$17:$AS$31, N987)&gt;0, "", "X"))</f>
        <v/>
      </c>
      <c r="BB987" s="55" t="str">
        <f t="shared" si="184"/>
        <v/>
      </c>
      <c r="BC987" s="56" t="str">
        <f t="shared" si="184"/>
        <v/>
      </c>
      <c r="BE987" s="13" t="str">
        <f t="shared" si="185"/>
        <v/>
      </c>
      <c r="BG987" s="13" t="str">
        <f t="shared" si="186"/>
        <v/>
      </c>
    </row>
    <row r="988" spans="1:59" x14ac:dyDescent="0.25">
      <c r="A988" s="2"/>
      <c r="B988" s="72"/>
      <c r="C988" s="73"/>
      <c r="D988" s="74"/>
      <c r="E988" s="74"/>
      <c r="F988" s="75"/>
      <c r="G988" s="74"/>
      <c r="H988" s="76"/>
      <c r="I988" s="74"/>
      <c r="J988" s="77"/>
      <c r="K988" s="72"/>
      <c r="L988" s="75"/>
      <c r="M988" s="75"/>
      <c r="N988" s="78"/>
      <c r="O988" s="79"/>
      <c r="P988" s="2"/>
      <c r="Q988" s="13" t="str">
        <f t="shared" si="179"/>
        <v/>
      </c>
      <c r="R988" s="2"/>
      <c r="T988" s="13" t="str">
        <f t="shared" si="180"/>
        <v/>
      </c>
      <c r="V988" s="13" t="str">
        <f t="shared" si="181"/>
        <v/>
      </c>
      <c r="W988" s="24" t="str">
        <f t="shared" si="182"/>
        <v/>
      </c>
      <c r="Y988" s="46" t="str">
        <f t="shared" si="183"/>
        <v/>
      </c>
      <c r="AA988" s="31" t="str">
        <f t="shared" si="187"/>
        <v/>
      </c>
      <c r="AB988" s="10" t="str">
        <f t="shared" si="187"/>
        <v/>
      </c>
      <c r="AC988" s="10" t="str">
        <f t="shared" si="187"/>
        <v/>
      </c>
      <c r="AD988" s="10" t="str">
        <f t="shared" si="187"/>
        <v/>
      </c>
      <c r="AE988" s="10" t="str">
        <f t="shared" si="187"/>
        <v/>
      </c>
      <c r="AF988" s="10" t="str">
        <f t="shared" si="187"/>
        <v/>
      </c>
      <c r="AG988" s="10" t="str">
        <f t="shared" si="187"/>
        <v/>
      </c>
      <c r="AH988" s="10" t="str">
        <f t="shared" si="187"/>
        <v/>
      </c>
      <c r="AI988" s="10" t="str">
        <f t="shared" si="187"/>
        <v/>
      </c>
      <c r="AJ988" s="10" t="str">
        <f t="shared" si="187"/>
        <v/>
      </c>
      <c r="AK988" s="10" t="str">
        <f t="shared" si="187"/>
        <v/>
      </c>
      <c r="AL988" s="10" t="str">
        <f t="shared" si="187"/>
        <v/>
      </c>
      <c r="AM988" s="10" t="str">
        <f t="shared" si="187"/>
        <v/>
      </c>
      <c r="AN988" s="10" t="str">
        <f t="shared" si="187"/>
        <v/>
      </c>
      <c r="AO988" s="32" t="str">
        <f t="shared" si="187"/>
        <v/>
      </c>
      <c r="AU988" s="13" t="str">
        <f>IF($F988="", "", IF(COUNTIF('Intro &amp; Setup'!$T$17:$Y$26, $F988)&gt;0, "", "X"))</f>
        <v/>
      </c>
      <c r="AW988" s="39" t="str">
        <f>IF(K988="", "", IF(COUNTIF('Intro &amp; Setup'!$AP$17:$AS$31, K988)&gt;0, "", "X"))</f>
        <v/>
      </c>
      <c r="AX988" s="1" t="str">
        <f>IF(L988="", "", IF(COUNTIF('Intro &amp; Setup'!$AP$17:$AS$31, L988)&gt;0, "", "X"))</f>
        <v/>
      </c>
      <c r="AY988" s="1" t="str">
        <f>IF(M988="", "", IF(COUNTIF('Intro &amp; Setup'!$AP$17:$AS$31, M988)&gt;0, "", "X"))</f>
        <v/>
      </c>
      <c r="AZ988" s="40" t="str">
        <f>IF(N988="", "", IF(COUNTIF('Intro &amp; Setup'!$AP$17:$AS$31, N988)&gt;0, "", "X"))</f>
        <v/>
      </c>
      <c r="BB988" s="55" t="str">
        <f t="shared" si="184"/>
        <v/>
      </c>
      <c r="BC988" s="56" t="str">
        <f t="shared" si="184"/>
        <v/>
      </c>
      <c r="BE988" s="13" t="str">
        <f t="shared" si="185"/>
        <v/>
      </c>
      <c r="BG988" s="13" t="str">
        <f t="shared" si="186"/>
        <v/>
      </c>
    </row>
    <row r="989" spans="1:59" x14ac:dyDescent="0.25">
      <c r="A989" s="2"/>
      <c r="B989" s="72"/>
      <c r="C989" s="73"/>
      <c r="D989" s="74"/>
      <c r="E989" s="74"/>
      <c r="F989" s="75"/>
      <c r="G989" s="74"/>
      <c r="H989" s="76"/>
      <c r="I989" s="74"/>
      <c r="J989" s="77"/>
      <c r="K989" s="72"/>
      <c r="L989" s="75"/>
      <c r="M989" s="75"/>
      <c r="N989" s="78"/>
      <c r="O989" s="79"/>
      <c r="P989" s="2"/>
      <c r="Q989" s="13" t="str">
        <f t="shared" si="179"/>
        <v/>
      </c>
      <c r="R989" s="2"/>
      <c r="T989" s="13" t="str">
        <f t="shared" si="180"/>
        <v/>
      </c>
      <c r="V989" s="13" t="str">
        <f t="shared" si="181"/>
        <v/>
      </c>
      <c r="W989" s="24" t="str">
        <f t="shared" si="182"/>
        <v/>
      </c>
      <c r="Y989" s="46" t="str">
        <f t="shared" si="183"/>
        <v/>
      </c>
      <c r="AA989" s="31" t="str">
        <f t="shared" si="187"/>
        <v/>
      </c>
      <c r="AB989" s="10" t="str">
        <f t="shared" si="187"/>
        <v/>
      </c>
      <c r="AC989" s="10" t="str">
        <f t="shared" si="187"/>
        <v/>
      </c>
      <c r="AD989" s="10" t="str">
        <f t="shared" si="187"/>
        <v/>
      </c>
      <c r="AE989" s="10" t="str">
        <f t="shared" si="187"/>
        <v/>
      </c>
      <c r="AF989" s="10" t="str">
        <f t="shared" si="187"/>
        <v/>
      </c>
      <c r="AG989" s="10" t="str">
        <f t="shared" si="187"/>
        <v/>
      </c>
      <c r="AH989" s="10" t="str">
        <f t="shared" si="187"/>
        <v/>
      </c>
      <c r="AI989" s="10" t="str">
        <f t="shared" si="187"/>
        <v/>
      </c>
      <c r="AJ989" s="10" t="str">
        <f t="shared" si="187"/>
        <v/>
      </c>
      <c r="AK989" s="10" t="str">
        <f t="shared" si="187"/>
        <v/>
      </c>
      <c r="AL989" s="10" t="str">
        <f t="shared" si="187"/>
        <v/>
      </c>
      <c r="AM989" s="10" t="str">
        <f t="shared" si="187"/>
        <v/>
      </c>
      <c r="AN989" s="10" t="str">
        <f t="shared" si="187"/>
        <v/>
      </c>
      <c r="AO989" s="32" t="str">
        <f t="shared" si="187"/>
        <v/>
      </c>
      <c r="AU989" s="13" t="str">
        <f>IF($F989="", "", IF(COUNTIF('Intro &amp; Setup'!$T$17:$Y$26, $F989)&gt;0, "", "X"))</f>
        <v/>
      </c>
      <c r="AW989" s="39" t="str">
        <f>IF(K989="", "", IF(COUNTIF('Intro &amp; Setup'!$AP$17:$AS$31, K989)&gt;0, "", "X"))</f>
        <v/>
      </c>
      <c r="AX989" s="1" t="str">
        <f>IF(L989="", "", IF(COUNTIF('Intro &amp; Setup'!$AP$17:$AS$31, L989)&gt;0, "", "X"))</f>
        <v/>
      </c>
      <c r="AY989" s="1" t="str">
        <f>IF(M989="", "", IF(COUNTIF('Intro &amp; Setup'!$AP$17:$AS$31, M989)&gt;0, "", "X"))</f>
        <v/>
      </c>
      <c r="AZ989" s="40" t="str">
        <f>IF(N989="", "", IF(COUNTIF('Intro &amp; Setup'!$AP$17:$AS$31, N989)&gt;0, "", "X"))</f>
        <v/>
      </c>
      <c r="BB989" s="55" t="str">
        <f t="shared" si="184"/>
        <v/>
      </c>
      <c r="BC989" s="56" t="str">
        <f t="shared" si="184"/>
        <v/>
      </c>
      <c r="BE989" s="13" t="str">
        <f t="shared" si="185"/>
        <v/>
      </c>
      <c r="BG989" s="13" t="str">
        <f t="shared" si="186"/>
        <v/>
      </c>
    </row>
    <row r="990" spans="1:59" x14ac:dyDescent="0.25">
      <c r="A990" s="2"/>
      <c r="B990" s="72"/>
      <c r="C990" s="73"/>
      <c r="D990" s="74"/>
      <c r="E990" s="74"/>
      <c r="F990" s="75"/>
      <c r="G990" s="74"/>
      <c r="H990" s="76"/>
      <c r="I990" s="74"/>
      <c r="J990" s="77"/>
      <c r="K990" s="72"/>
      <c r="L990" s="75"/>
      <c r="M990" s="75"/>
      <c r="N990" s="78"/>
      <c r="O990" s="79"/>
      <c r="P990" s="2"/>
      <c r="Q990" s="13" t="str">
        <f t="shared" si="179"/>
        <v/>
      </c>
      <c r="R990" s="2"/>
      <c r="T990" s="13" t="str">
        <f t="shared" si="180"/>
        <v/>
      </c>
      <c r="V990" s="13" t="str">
        <f t="shared" si="181"/>
        <v/>
      </c>
      <c r="W990" s="24" t="str">
        <f t="shared" si="182"/>
        <v/>
      </c>
      <c r="Y990" s="46" t="str">
        <f t="shared" si="183"/>
        <v/>
      </c>
      <c r="AA990" s="31" t="str">
        <f t="shared" si="187"/>
        <v/>
      </c>
      <c r="AB990" s="10" t="str">
        <f t="shared" si="187"/>
        <v/>
      </c>
      <c r="AC990" s="10" t="str">
        <f t="shared" si="187"/>
        <v/>
      </c>
      <c r="AD990" s="10" t="str">
        <f t="shared" si="187"/>
        <v/>
      </c>
      <c r="AE990" s="10" t="str">
        <f t="shared" si="187"/>
        <v/>
      </c>
      <c r="AF990" s="10" t="str">
        <f t="shared" si="187"/>
        <v/>
      </c>
      <c r="AG990" s="10" t="str">
        <f t="shared" si="187"/>
        <v/>
      </c>
      <c r="AH990" s="10" t="str">
        <f t="shared" si="187"/>
        <v/>
      </c>
      <c r="AI990" s="10" t="str">
        <f t="shared" si="187"/>
        <v/>
      </c>
      <c r="AJ990" s="10" t="str">
        <f t="shared" si="187"/>
        <v/>
      </c>
      <c r="AK990" s="10" t="str">
        <f t="shared" si="187"/>
        <v/>
      </c>
      <c r="AL990" s="10" t="str">
        <f t="shared" si="187"/>
        <v/>
      </c>
      <c r="AM990" s="10" t="str">
        <f t="shared" si="187"/>
        <v/>
      </c>
      <c r="AN990" s="10" t="str">
        <f t="shared" si="187"/>
        <v/>
      </c>
      <c r="AO990" s="32" t="str">
        <f t="shared" si="187"/>
        <v/>
      </c>
      <c r="AU990" s="13" t="str">
        <f>IF($F990="", "", IF(COUNTIF('Intro &amp; Setup'!$T$17:$Y$26, $F990)&gt;0, "", "X"))</f>
        <v/>
      </c>
      <c r="AW990" s="39" t="str">
        <f>IF(K990="", "", IF(COUNTIF('Intro &amp; Setup'!$AP$17:$AS$31, K990)&gt;0, "", "X"))</f>
        <v/>
      </c>
      <c r="AX990" s="1" t="str">
        <f>IF(L990="", "", IF(COUNTIF('Intro &amp; Setup'!$AP$17:$AS$31, L990)&gt;0, "", "X"))</f>
        <v/>
      </c>
      <c r="AY990" s="1" t="str">
        <f>IF(M990="", "", IF(COUNTIF('Intro &amp; Setup'!$AP$17:$AS$31, M990)&gt;0, "", "X"))</f>
        <v/>
      </c>
      <c r="AZ990" s="40" t="str">
        <f>IF(N990="", "", IF(COUNTIF('Intro &amp; Setup'!$AP$17:$AS$31, N990)&gt;0, "", "X"))</f>
        <v/>
      </c>
      <c r="BB990" s="55" t="str">
        <f t="shared" si="184"/>
        <v/>
      </c>
      <c r="BC990" s="56" t="str">
        <f t="shared" si="184"/>
        <v/>
      </c>
      <c r="BE990" s="13" t="str">
        <f t="shared" si="185"/>
        <v/>
      </c>
      <c r="BG990" s="13" t="str">
        <f t="shared" si="186"/>
        <v/>
      </c>
    </row>
    <row r="991" spans="1:59" x14ac:dyDescent="0.25">
      <c r="A991" s="2"/>
      <c r="B991" s="72"/>
      <c r="C991" s="73"/>
      <c r="D991" s="74"/>
      <c r="E991" s="74"/>
      <c r="F991" s="75"/>
      <c r="G991" s="74"/>
      <c r="H991" s="76"/>
      <c r="I991" s="74"/>
      <c r="J991" s="77"/>
      <c r="K991" s="72"/>
      <c r="L991" s="75"/>
      <c r="M991" s="75"/>
      <c r="N991" s="78"/>
      <c r="O991" s="79"/>
      <c r="P991" s="2"/>
      <c r="Q991" s="13" t="str">
        <f t="shared" si="179"/>
        <v/>
      </c>
      <c r="R991" s="2"/>
      <c r="T991" s="13" t="str">
        <f t="shared" si="180"/>
        <v/>
      </c>
      <c r="V991" s="13" t="str">
        <f t="shared" si="181"/>
        <v/>
      </c>
      <c r="W991" s="24" t="str">
        <f t="shared" si="182"/>
        <v/>
      </c>
      <c r="Y991" s="46" t="str">
        <f t="shared" si="183"/>
        <v/>
      </c>
      <c r="AA991" s="31" t="str">
        <f t="shared" si="187"/>
        <v/>
      </c>
      <c r="AB991" s="10" t="str">
        <f t="shared" si="187"/>
        <v/>
      </c>
      <c r="AC991" s="10" t="str">
        <f t="shared" si="187"/>
        <v/>
      </c>
      <c r="AD991" s="10" t="str">
        <f t="shared" si="187"/>
        <v/>
      </c>
      <c r="AE991" s="10" t="str">
        <f t="shared" si="187"/>
        <v/>
      </c>
      <c r="AF991" s="10" t="str">
        <f t="shared" si="187"/>
        <v/>
      </c>
      <c r="AG991" s="10" t="str">
        <f t="shared" si="187"/>
        <v/>
      </c>
      <c r="AH991" s="10" t="str">
        <f t="shared" si="187"/>
        <v/>
      </c>
      <c r="AI991" s="10" t="str">
        <f t="shared" si="187"/>
        <v/>
      </c>
      <c r="AJ991" s="10" t="str">
        <f t="shared" si="187"/>
        <v/>
      </c>
      <c r="AK991" s="10" t="str">
        <f t="shared" si="187"/>
        <v/>
      </c>
      <c r="AL991" s="10" t="str">
        <f t="shared" si="187"/>
        <v/>
      </c>
      <c r="AM991" s="10" t="str">
        <f t="shared" si="187"/>
        <v/>
      </c>
      <c r="AN991" s="10" t="str">
        <f t="shared" si="187"/>
        <v/>
      </c>
      <c r="AO991" s="32" t="str">
        <f t="shared" si="187"/>
        <v/>
      </c>
      <c r="AU991" s="13" t="str">
        <f>IF($F991="", "", IF(COUNTIF('Intro &amp; Setup'!$T$17:$Y$26, $F991)&gt;0, "", "X"))</f>
        <v/>
      </c>
      <c r="AW991" s="39" t="str">
        <f>IF(K991="", "", IF(COUNTIF('Intro &amp; Setup'!$AP$17:$AS$31, K991)&gt;0, "", "X"))</f>
        <v/>
      </c>
      <c r="AX991" s="1" t="str">
        <f>IF(L991="", "", IF(COUNTIF('Intro &amp; Setup'!$AP$17:$AS$31, L991)&gt;0, "", "X"))</f>
        <v/>
      </c>
      <c r="AY991" s="1" t="str">
        <f>IF(M991="", "", IF(COUNTIF('Intro &amp; Setup'!$AP$17:$AS$31, M991)&gt;0, "", "X"))</f>
        <v/>
      </c>
      <c r="AZ991" s="40" t="str">
        <f>IF(N991="", "", IF(COUNTIF('Intro &amp; Setup'!$AP$17:$AS$31, N991)&gt;0, "", "X"))</f>
        <v/>
      </c>
      <c r="BB991" s="55" t="str">
        <f t="shared" si="184"/>
        <v/>
      </c>
      <c r="BC991" s="56" t="str">
        <f t="shared" si="184"/>
        <v/>
      </c>
      <c r="BE991" s="13" t="str">
        <f t="shared" si="185"/>
        <v/>
      </c>
      <c r="BG991" s="13" t="str">
        <f t="shared" si="186"/>
        <v/>
      </c>
    </row>
    <row r="992" spans="1:59" x14ac:dyDescent="0.25">
      <c r="A992" s="2"/>
      <c r="B992" s="72"/>
      <c r="C992" s="73"/>
      <c r="D992" s="74"/>
      <c r="E992" s="74"/>
      <c r="F992" s="75"/>
      <c r="G992" s="74"/>
      <c r="H992" s="76"/>
      <c r="I992" s="74"/>
      <c r="J992" s="77"/>
      <c r="K992" s="72"/>
      <c r="L992" s="75"/>
      <c r="M992" s="75"/>
      <c r="N992" s="78"/>
      <c r="O992" s="79"/>
      <c r="P992" s="2"/>
      <c r="Q992" s="13" t="str">
        <f t="shared" si="179"/>
        <v/>
      </c>
      <c r="R992" s="2"/>
      <c r="T992" s="13" t="str">
        <f t="shared" si="180"/>
        <v/>
      </c>
      <c r="V992" s="13" t="str">
        <f t="shared" si="181"/>
        <v/>
      </c>
      <c r="W992" s="24" t="str">
        <f t="shared" si="182"/>
        <v/>
      </c>
      <c r="Y992" s="46" t="str">
        <f t="shared" si="183"/>
        <v/>
      </c>
      <c r="AA992" s="31" t="str">
        <f t="shared" si="187"/>
        <v/>
      </c>
      <c r="AB992" s="10" t="str">
        <f t="shared" si="187"/>
        <v/>
      </c>
      <c r="AC992" s="10" t="str">
        <f t="shared" si="187"/>
        <v/>
      </c>
      <c r="AD992" s="10" t="str">
        <f t="shared" si="187"/>
        <v/>
      </c>
      <c r="AE992" s="10" t="str">
        <f t="shared" si="187"/>
        <v/>
      </c>
      <c r="AF992" s="10" t="str">
        <f t="shared" si="187"/>
        <v/>
      </c>
      <c r="AG992" s="10" t="str">
        <f t="shared" si="187"/>
        <v/>
      </c>
      <c r="AH992" s="10" t="str">
        <f t="shared" si="187"/>
        <v/>
      </c>
      <c r="AI992" s="10" t="str">
        <f t="shared" si="187"/>
        <v/>
      </c>
      <c r="AJ992" s="10" t="str">
        <f t="shared" si="187"/>
        <v/>
      </c>
      <c r="AK992" s="10" t="str">
        <f t="shared" si="187"/>
        <v/>
      </c>
      <c r="AL992" s="10" t="str">
        <f t="shared" si="187"/>
        <v/>
      </c>
      <c r="AM992" s="10" t="str">
        <f t="shared" si="187"/>
        <v/>
      </c>
      <c r="AN992" s="10" t="str">
        <f t="shared" si="187"/>
        <v/>
      </c>
      <c r="AO992" s="32" t="str">
        <f t="shared" si="187"/>
        <v/>
      </c>
      <c r="AU992" s="13" t="str">
        <f>IF($F992="", "", IF(COUNTIF('Intro &amp; Setup'!$T$17:$Y$26, $F992)&gt;0, "", "X"))</f>
        <v/>
      </c>
      <c r="AW992" s="39" t="str">
        <f>IF(K992="", "", IF(COUNTIF('Intro &amp; Setup'!$AP$17:$AS$31, K992)&gt;0, "", "X"))</f>
        <v/>
      </c>
      <c r="AX992" s="1" t="str">
        <f>IF(L992="", "", IF(COUNTIF('Intro &amp; Setup'!$AP$17:$AS$31, L992)&gt;0, "", "X"))</f>
        <v/>
      </c>
      <c r="AY992" s="1" t="str">
        <f>IF(M992="", "", IF(COUNTIF('Intro &amp; Setup'!$AP$17:$AS$31, M992)&gt;0, "", "X"))</f>
        <v/>
      </c>
      <c r="AZ992" s="40" t="str">
        <f>IF(N992="", "", IF(COUNTIF('Intro &amp; Setup'!$AP$17:$AS$31, N992)&gt;0, "", "X"))</f>
        <v/>
      </c>
      <c r="BB992" s="55" t="str">
        <f t="shared" si="184"/>
        <v/>
      </c>
      <c r="BC992" s="56" t="str">
        <f t="shared" si="184"/>
        <v/>
      </c>
      <c r="BE992" s="13" t="str">
        <f t="shared" si="185"/>
        <v/>
      </c>
      <c r="BG992" s="13" t="str">
        <f t="shared" si="186"/>
        <v/>
      </c>
    </row>
    <row r="993" spans="1:59" x14ac:dyDescent="0.25">
      <c r="A993" s="2"/>
      <c r="B993" s="72"/>
      <c r="C993" s="73"/>
      <c r="D993" s="74"/>
      <c r="E993" s="74"/>
      <c r="F993" s="75"/>
      <c r="G993" s="74"/>
      <c r="H993" s="76"/>
      <c r="I993" s="74"/>
      <c r="J993" s="77"/>
      <c r="K993" s="72"/>
      <c r="L993" s="75"/>
      <c r="M993" s="75"/>
      <c r="N993" s="78"/>
      <c r="O993" s="79"/>
      <c r="P993" s="2"/>
      <c r="Q993" s="13" t="str">
        <f t="shared" si="179"/>
        <v/>
      </c>
      <c r="R993" s="2"/>
      <c r="T993" s="13" t="str">
        <f t="shared" si="180"/>
        <v/>
      </c>
      <c r="V993" s="13" t="str">
        <f t="shared" si="181"/>
        <v/>
      </c>
      <c r="W993" s="24" t="str">
        <f t="shared" si="182"/>
        <v/>
      </c>
      <c r="Y993" s="46" t="str">
        <f t="shared" si="183"/>
        <v/>
      </c>
      <c r="AA993" s="31" t="str">
        <f t="shared" si="187"/>
        <v/>
      </c>
      <c r="AB993" s="10" t="str">
        <f t="shared" si="187"/>
        <v/>
      </c>
      <c r="AC993" s="10" t="str">
        <f t="shared" si="187"/>
        <v/>
      </c>
      <c r="AD993" s="10" t="str">
        <f t="shared" si="187"/>
        <v/>
      </c>
      <c r="AE993" s="10" t="str">
        <f t="shared" si="187"/>
        <v/>
      </c>
      <c r="AF993" s="10" t="str">
        <f t="shared" si="187"/>
        <v/>
      </c>
      <c r="AG993" s="10" t="str">
        <f t="shared" si="187"/>
        <v/>
      </c>
      <c r="AH993" s="10" t="str">
        <f t="shared" si="187"/>
        <v/>
      </c>
      <c r="AI993" s="10" t="str">
        <f t="shared" si="187"/>
        <v/>
      </c>
      <c r="AJ993" s="10" t="str">
        <f t="shared" si="187"/>
        <v/>
      </c>
      <c r="AK993" s="10" t="str">
        <f t="shared" si="187"/>
        <v/>
      </c>
      <c r="AL993" s="10" t="str">
        <f t="shared" si="187"/>
        <v/>
      </c>
      <c r="AM993" s="10" t="str">
        <f t="shared" si="187"/>
        <v/>
      </c>
      <c r="AN993" s="10" t="str">
        <f t="shared" si="187"/>
        <v/>
      </c>
      <c r="AO993" s="32" t="str">
        <f t="shared" si="187"/>
        <v/>
      </c>
      <c r="AU993" s="13" t="str">
        <f>IF($F993="", "", IF(COUNTIF('Intro &amp; Setup'!$T$17:$Y$26, $F993)&gt;0, "", "X"))</f>
        <v/>
      </c>
      <c r="AW993" s="39" t="str">
        <f>IF(K993="", "", IF(COUNTIF('Intro &amp; Setup'!$AP$17:$AS$31, K993)&gt;0, "", "X"))</f>
        <v/>
      </c>
      <c r="AX993" s="1" t="str">
        <f>IF(L993="", "", IF(COUNTIF('Intro &amp; Setup'!$AP$17:$AS$31, L993)&gt;0, "", "X"))</f>
        <v/>
      </c>
      <c r="AY993" s="1" t="str">
        <f>IF(M993="", "", IF(COUNTIF('Intro &amp; Setup'!$AP$17:$AS$31, M993)&gt;0, "", "X"))</f>
        <v/>
      </c>
      <c r="AZ993" s="40" t="str">
        <f>IF(N993="", "", IF(COUNTIF('Intro &amp; Setup'!$AP$17:$AS$31, N993)&gt;0, "", "X"))</f>
        <v/>
      </c>
      <c r="BB993" s="55" t="str">
        <f t="shared" si="184"/>
        <v/>
      </c>
      <c r="BC993" s="56" t="str">
        <f t="shared" si="184"/>
        <v/>
      </c>
      <c r="BE993" s="13" t="str">
        <f t="shared" si="185"/>
        <v/>
      </c>
      <c r="BG993" s="13" t="str">
        <f t="shared" si="186"/>
        <v/>
      </c>
    </row>
    <row r="994" spans="1:59" x14ac:dyDescent="0.25">
      <c r="A994" s="2"/>
      <c r="B994" s="72"/>
      <c r="C994" s="73"/>
      <c r="D994" s="74"/>
      <c r="E994" s="74"/>
      <c r="F994" s="75"/>
      <c r="G994" s="74"/>
      <c r="H994" s="76"/>
      <c r="I994" s="74"/>
      <c r="J994" s="77"/>
      <c r="K994" s="72"/>
      <c r="L994" s="75"/>
      <c r="M994" s="75"/>
      <c r="N994" s="78"/>
      <c r="O994" s="79"/>
      <c r="P994" s="2"/>
      <c r="Q994" s="13" t="str">
        <f t="shared" si="179"/>
        <v/>
      </c>
      <c r="R994" s="2"/>
      <c r="T994" s="13" t="str">
        <f t="shared" si="180"/>
        <v/>
      </c>
      <c r="V994" s="13" t="str">
        <f t="shared" si="181"/>
        <v/>
      </c>
      <c r="W994" s="24" t="str">
        <f t="shared" si="182"/>
        <v/>
      </c>
      <c r="Y994" s="46" t="str">
        <f t="shared" si="183"/>
        <v/>
      </c>
      <c r="AA994" s="31" t="str">
        <f t="shared" si="187"/>
        <v/>
      </c>
      <c r="AB994" s="10" t="str">
        <f t="shared" si="187"/>
        <v/>
      </c>
      <c r="AC994" s="10" t="str">
        <f t="shared" si="187"/>
        <v/>
      </c>
      <c r="AD994" s="10" t="str">
        <f t="shared" si="187"/>
        <v/>
      </c>
      <c r="AE994" s="10" t="str">
        <f t="shared" si="187"/>
        <v/>
      </c>
      <c r="AF994" s="10" t="str">
        <f t="shared" si="187"/>
        <v/>
      </c>
      <c r="AG994" s="10" t="str">
        <f t="shared" si="187"/>
        <v/>
      </c>
      <c r="AH994" s="10" t="str">
        <f t="shared" si="187"/>
        <v/>
      </c>
      <c r="AI994" s="10" t="str">
        <f t="shared" si="187"/>
        <v/>
      </c>
      <c r="AJ994" s="10" t="str">
        <f t="shared" si="187"/>
        <v/>
      </c>
      <c r="AK994" s="10" t="str">
        <f t="shared" si="187"/>
        <v/>
      </c>
      <c r="AL994" s="10" t="str">
        <f t="shared" si="187"/>
        <v/>
      </c>
      <c r="AM994" s="10" t="str">
        <f t="shared" si="187"/>
        <v/>
      </c>
      <c r="AN994" s="10" t="str">
        <f t="shared" si="187"/>
        <v/>
      </c>
      <c r="AO994" s="32" t="str">
        <f t="shared" si="187"/>
        <v/>
      </c>
      <c r="AU994" s="13" t="str">
        <f>IF($F994="", "", IF(COUNTIF('Intro &amp; Setup'!$T$17:$Y$26, $F994)&gt;0, "", "X"))</f>
        <v/>
      </c>
      <c r="AW994" s="39" t="str">
        <f>IF(K994="", "", IF(COUNTIF('Intro &amp; Setup'!$AP$17:$AS$31, K994)&gt;0, "", "X"))</f>
        <v/>
      </c>
      <c r="AX994" s="1" t="str">
        <f>IF(L994="", "", IF(COUNTIF('Intro &amp; Setup'!$AP$17:$AS$31, L994)&gt;0, "", "X"))</f>
        <v/>
      </c>
      <c r="AY994" s="1" t="str">
        <f>IF(M994="", "", IF(COUNTIF('Intro &amp; Setup'!$AP$17:$AS$31, M994)&gt;0, "", "X"))</f>
        <v/>
      </c>
      <c r="AZ994" s="40" t="str">
        <f>IF(N994="", "", IF(COUNTIF('Intro &amp; Setup'!$AP$17:$AS$31, N994)&gt;0, "", "X"))</f>
        <v/>
      </c>
      <c r="BB994" s="55" t="str">
        <f t="shared" si="184"/>
        <v/>
      </c>
      <c r="BC994" s="56" t="str">
        <f t="shared" si="184"/>
        <v/>
      </c>
      <c r="BE994" s="13" t="str">
        <f t="shared" si="185"/>
        <v/>
      </c>
      <c r="BG994" s="13" t="str">
        <f t="shared" si="186"/>
        <v/>
      </c>
    </row>
    <row r="995" spans="1:59" x14ac:dyDescent="0.25">
      <c r="A995" s="2"/>
      <c r="B995" s="72"/>
      <c r="C995" s="73"/>
      <c r="D995" s="74"/>
      <c r="E995" s="74"/>
      <c r="F995" s="75"/>
      <c r="G995" s="74"/>
      <c r="H995" s="76"/>
      <c r="I995" s="74"/>
      <c r="J995" s="77"/>
      <c r="K995" s="72"/>
      <c r="L995" s="75"/>
      <c r="M995" s="75"/>
      <c r="N995" s="78"/>
      <c r="O995" s="79"/>
      <c r="P995" s="2"/>
      <c r="Q995" s="13" t="str">
        <f t="shared" si="179"/>
        <v/>
      </c>
      <c r="R995" s="2"/>
      <c r="T995" s="13" t="str">
        <f t="shared" si="180"/>
        <v/>
      </c>
      <c r="V995" s="13" t="str">
        <f t="shared" si="181"/>
        <v/>
      </c>
      <c r="W995" s="24" t="str">
        <f t="shared" si="182"/>
        <v/>
      </c>
      <c r="Y995" s="46" t="str">
        <f t="shared" si="183"/>
        <v/>
      </c>
      <c r="AA995" s="31" t="str">
        <f t="shared" ref="AA995:AO1010" si="188">IF(OR(AA$10="", $J995=""), "", IF($K995=AA$10, $Y995, 0)+IF($L995=AA$10, $Y995, 0)+IF($M995=AA$10, $Y995, 0)+IF($N995=AA$10, $Y995, 0))</f>
        <v/>
      </c>
      <c r="AB995" s="10" t="str">
        <f t="shared" si="188"/>
        <v/>
      </c>
      <c r="AC995" s="10" t="str">
        <f t="shared" si="188"/>
        <v/>
      </c>
      <c r="AD995" s="10" t="str">
        <f t="shared" si="188"/>
        <v/>
      </c>
      <c r="AE995" s="10" t="str">
        <f t="shared" si="188"/>
        <v/>
      </c>
      <c r="AF995" s="10" t="str">
        <f t="shared" si="188"/>
        <v/>
      </c>
      <c r="AG995" s="10" t="str">
        <f t="shared" si="188"/>
        <v/>
      </c>
      <c r="AH995" s="10" t="str">
        <f t="shared" si="188"/>
        <v/>
      </c>
      <c r="AI995" s="10" t="str">
        <f t="shared" si="188"/>
        <v/>
      </c>
      <c r="AJ995" s="10" t="str">
        <f t="shared" si="188"/>
        <v/>
      </c>
      <c r="AK995" s="10" t="str">
        <f t="shared" si="188"/>
        <v/>
      </c>
      <c r="AL995" s="10" t="str">
        <f t="shared" si="188"/>
        <v/>
      </c>
      <c r="AM995" s="10" t="str">
        <f t="shared" si="188"/>
        <v/>
      </c>
      <c r="AN995" s="10" t="str">
        <f t="shared" si="188"/>
        <v/>
      </c>
      <c r="AO995" s="32" t="str">
        <f t="shared" si="188"/>
        <v/>
      </c>
      <c r="AU995" s="13" t="str">
        <f>IF($F995="", "", IF(COUNTIF('Intro &amp; Setup'!$T$17:$Y$26, $F995)&gt;0, "", "X"))</f>
        <v/>
      </c>
      <c r="AW995" s="39" t="str">
        <f>IF(K995="", "", IF(COUNTIF('Intro &amp; Setup'!$AP$17:$AS$31, K995)&gt;0, "", "X"))</f>
        <v/>
      </c>
      <c r="AX995" s="1" t="str">
        <f>IF(L995="", "", IF(COUNTIF('Intro &amp; Setup'!$AP$17:$AS$31, L995)&gt;0, "", "X"))</f>
        <v/>
      </c>
      <c r="AY995" s="1" t="str">
        <f>IF(M995="", "", IF(COUNTIF('Intro &amp; Setup'!$AP$17:$AS$31, M995)&gt;0, "", "X"))</f>
        <v/>
      </c>
      <c r="AZ995" s="40" t="str">
        <f>IF(N995="", "", IF(COUNTIF('Intro &amp; Setup'!$AP$17:$AS$31, N995)&gt;0, "", "X"))</f>
        <v/>
      </c>
      <c r="BB995" s="55" t="str">
        <f t="shared" si="184"/>
        <v/>
      </c>
      <c r="BC995" s="56" t="str">
        <f t="shared" si="184"/>
        <v/>
      </c>
      <c r="BE995" s="13" t="str">
        <f t="shared" si="185"/>
        <v/>
      </c>
      <c r="BG995" s="13" t="str">
        <f t="shared" si="186"/>
        <v/>
      </c>
    </row>
    <row r="996" spans="1:59" x14ac:dyDescent="0.25">
      <c r="A996" s="2"/>
      <c r="B996" s="72"/>
      <c r="C996" s="73"/>
      <c r="D996" s="74"/>
      <c r="E996" s="74"/>
      <c r="F996" s="75"/>
      <c r="G996" s="74"/>
      <c r="H996" s="76"/>
      <c r="I996" s="74"/>
      <c r="J996" s="77"/>
      <c r="K996" s="72"/>
      <c r="L996" s="75"/>
      <c r="M996" s="75"/>
      <c r="N996" s="78"/>
      <c r="O996" s="79"/>
      <c r="P996" s="2"/>
      <c r="Q996" s="13" t="str">
        <f t="shared" si="179"/>
        <v/>
      </c>
      <c r="R996" s="2"/>
      <c r="T996" s="13" t="str">
        <f t="shared" si="180"/>
        <v/>
      </c>
      <c r="V996" s="13" t="str">
        <f t="shared" si="181"/>
        <v/>
      </c>
      <c r="W996" s="24" t="str">
        <f t="shared" si="182"/>
        <v/>
      </c>
      <c r="Y996" s="46" t="str">
        <f t="shared" si="183"/>
        <v/>
      </c>
      <c r="AA996" s="31" t="str">
        <f t="shared" si="188"/>
        <v/>
      </c>
      <c r="AB996" s="10" t="str">
        <f t="shared" si="188"/>
        <v/>
      </c>
      <c r="AC996" s="10" t="str">
        <f t="shared" si="188"/>
        <v/>
      </c>
      <c r="AD996" s="10" t="str">
        <f t="shared" si="188"/>
        <v/>
      </c>
      <c r="AE996" s="10" t="str">
        <f t="shared" si="188"/>
        <v/>
      </c>
      <c r="AF996" s="10" t="str">
        <f t="shared" si="188"/>
        <v/>
      </c>
      <c r="AG996" s="10" t="str">
        <f t="shared" si="188"/>
        <v/>
      </c>
      <c r="AH996" s="10" t="str">
        <f t="shared" si="188"/>
        <v/>
      </c>
      <c r="AI996" s="10" t="str">
        <f t="shared" si="188"/>
        <v/>
      </c>
      <c r="AJ996" s="10" t="str">
        <f t="shared" si="188"/>
        <v/>
      </c>
      <c r="AK996" s="10" t="str">
        <f t="shared" si="188"/>
        <v/>
      </c>
      <c r="AL996" s="10" t="str">
        <f t="shared" si="188"/>
        <v/>
      </c>
      <c r="AM996" s="10" t="str">
        <f t="shared" si="188"/>
        <v/>
      </c>
      <c r="AN996" s="10" t="str">
        <f t="shared" si="188"/>
        <v/>
      </c>
      <c r="AO996" s="32" t="str">
        <f t="shared" si="188"/>
        <v/>
      </c>
      <c r="AU996" s="13" t="str">
        <f>IF($F996="", "", IF(COUNTIF('Intro &amp; Setup'!$T$17:$Y$26, $F996)&gt;0, "", "X"))</f>
        <v/>
      </c>
      <c r="AW996" s="39" t="str">
        <f>IF(K996="", "", IF(COUNTIF('Intro &amp; Setup'!$AP$17:$AS$31, K996)&gt;0, "", "X"))</f>
        <v/>
      </c>
      <c r="AX996" s="1" t="str">
        <f>IF(L996="", "", IF(COUNTIF('Intro &amp; Setup'!$AP$17:$AS$31, L996)&gt;0, "", "X"))</f>
        <v/>
      </c>
      <c r="AY996" s="1" t="str">
        <f>IF(M996="", "", IF(COUNTIF('Intro &amp; Setup'!$AP$17:$AS$31, M996)&gt;0, "", "X"))</f>
        <v/>
      </c>
      <c r="AZ996" s="40" t="str">
        <f>IF(N996="", "", IF(COUNTIF('Intro &amp; Setup'!$AP$17:$AS$31, N996)&gt;0, "", "X"))</f>
        <v/>
      </c>
      <c r="BB996" s="55" t="str">
        <f t="shared" si="184"/>
        <v/>
      </c>
      <c r="BC996" s="56" t="str">
        <f t="shared" si="184"/>
        <v/>
      </c>
      <c r="BE996" s="13" t="str">
        <f t="shared" si="185"/>
        <v/>
      </c>
      <c r="BG996" s="13" t="str">
        <f t="shared" si="186"/>
        <v/>
      </c>
    </row>
    <row r="997" spans="1:59" x14ac:dyDescent="0.25">
      <c r="A997" s="2"/>
      <c r="B997" s="72"/>
      <c r="C997" s="73"/>
      <c r="D997" s="74"/>
      <c r="E997" s="74"/>
      <c r="F997" s="75"/>
      <c r="G997" s="74"/>
      <c r="H997" s="76"/>
      <c r="I997" s="74"/>
      <c r="J997" s="77"/>
      <c r="K997" s="72"/>
      <c r="L997" s="75"/>
      <c r="M997" s="75"/>
      <c r="N997" s="78"/>
      <c r="O997" s="79"/>
      <c r="P997" s="2"/>
      <c r="Q997" s="13" t="str">
        <f t="shared" si="179"/>
        <v/>
      </c>
      <c r="R997" s="2"/>
      <c r="T997" s="13" t="str">
        <f t="shared" si="180"/>
        <v/>
      </c>
      <c r="V997" s="13" t="str">
        <f t="shared" si="181"/>
        <v/>
      </c>
      <c r="W997" s="24" t="str">
        <f t="shared" si="182"/>
        <v/>
      </c>
      <c r="Y997" s="46" t="str">
        <f t="shared" si="183"/>
        <v/>
      </c>
      <c r="AA997" s="31" t="str">
        <f t="shared" si="188"/>
        <v/>
      </c>
      <c r="AB997" s="10" t="str">
        <f t="shared" si="188"/>
        <v/>
      </c>
      <c r="AC997" s="10" t="str">
        <f t="shared" si="188"/>
        <v/>
      </c>
      <c r="AD997" s="10" t="str">
        <f t="shared" si="188"/>
        <v/>
      </c>
      <c r="AE997" s="10" t="str">
        <f t="shared" si="188"/>
        <v/>
      </c>
      <c r="AF997" s="10" t="str">
        <f t="shared" si="188"/>
        <v/>
      </c>
      <c r="AG997" s="10" t="str">
        <f t="shared" si="188"/>
        <v/>
      </c>
      <c r="AH997" s="10" t="str">
        <f t="shared" si="188"/>
        <v/>
      </c>
      <c r="AI997" s="10" t="str">
        <f t="shared" si="188"/>
        <v/>
      </c>
      <c r="AJ997" s="10" t="str">
        <f t="shared" si="188"/>
        <v/>
      </c>
      <c r="AK997" s="10" t="str">
        <f t="shared" si="188"/>
        <v/>
      </c>
      <c r="AL997" s="10" t="str">
        <f t="shared" si="188"/>
        <v/>
      </c>
      <c r="AM997" s="10" t="str">
        <f t="shared" si="188"/>
        <v/>
      </c>
      <c r="AN997" s="10" t="str">
        <f t="shared" si="188"/>
        <v/>
      </c>
      <c r="AO997" s="32" t="str">
        <f t="shared" si="188"/>
        <v/>
      </c>
      <c r="AU997" s="13" t="str">
        <f>IF($F997="", "", IF(COUNTIF('Intro &amp; Setup'!$T$17:$Y$26, $F997)&gt;0, "", "X"))</f>
        <v/>
      </c>
      <c r="AW997" s="39" t="str">
        <f>IF(K997="", "", IF(COUNTIF('Intro &amp; Setup'!$AP$17:$AS$31, K997)&gt;0, "", "X"))</f>
        <v/>
      </c>
      <c r="AX997" s="1" t="str">
        <f>IF(L997="", "", IF(COUNTIF('Intro &amp; Setup'!$AP$17:$AS$31, L997)&gt;0, "", "X"))</f>
        <v/>
      </c>
      <c r="AY997" s="1" t="str">
        <f>IF(M997="", "", IF(COUNTIF('Intro &amp; Setup'!$AP$17:$AS$31, M997)&gt;0, "", "X"))</f>
        <v/>
      </c>
      <c r="AZ997" s="40" t="str">
        <f>IF(N997="", "", IF(COUNTIF('Intro &amp; Setup'!$AP$17:$AS$31, N997)&gt;0, "", "X"))</f>
        <v/>
      </c>
      <c r="BB997" s="55" t="str">
        <f t="shared" si="184"/>
        <v/>
      </c>
      <c r="BC997" s="56" t="str">
        <f t="shared" si="184"/>
        <v/>
      </c>
      <c r="BE997" s="13" t="str">
        <f t="shared" si="185"/>
        <v/>
      </c>
      <c r="BG997" s="13" t="str">
        <f t="shared" si="186"/>
        <v/>
      </c>
    </row>
    <row r="998" spans="1:59" x14ac:dyDescent="0.25">
      <c r="A998" s="2"/>
      <c r="B998" s="72"/>
      <c r="C998" s="73"/>
      <c r="D998" s="74"/>
      <c r="E998" s="74"/>
      <c r="F998" s="75"/>
      <c r="G998" s="74"/>
      <c r="H998" s="76"/>
      <c r="I998" s="74"/>
      <c r="J998" s="77"/>
      <c r="K998" s="72"/>
      <c r="L998" s="75"/>
      <c r="M998" s="75"/>
      <c r="N998" s="78"/>
      <c r="O998" s="79"/>
      <c r="P998" s="2"/>
      <c r="Q998" s="13" t="str">
        <f t="shared" si="179"/>
        <v/>
      </c>
      <c r="R998" s="2"/>
      <c r="T998" s="13" t="str">
        <f t="shared" si="180"/>
        <v/>
      </c>
      <c r="V998" s="13" t="str">
        <f t="shared" si="181"/>
        <v/>
      </c>
      <c r="W998" s="24" t="str">
        <f t="shared" si="182"/>
        <v/>
      </c>
      <c r="Y998" s="46" t="str">
        <f t="shared" si="183"/>
        <v/>
      </c>
      <c r="AA998" s="31" t="str">
        <f t="shared" si="188"/>
        <v/>
      </c>
      <c r="AB998" s="10" t="str">
        <f t="shared" si="188"/>
        <v/>
      </c>
      <c r="AC998" s="10" t="str">
        <f t="shared" si="188"/>
        <v/>
      </c>
      <c r="AD998" s="10" t="str">
        <f t="shared" si="188"/>
        <v/>
      </c>
      <c r="AE998" s="10" t="str">
        <f t="shared" si="188"/>
        <v/>
      </c>
      <c r="AF998" s="10" t="str">
        <f t="shared" si="188"/>
        <v/>
      </c>
      <c r="AG998" s="10" t="str">
        <f t="shared" si="188"/>
        <v/>
      </c>
      <c r="AH998" s="10" t="str">
        <f t="shared" si="188"/>
        <v/>
      </c>
      <c r="AI998" s="10" t="str">
        <f t="shared" si="188"/>
        <v/>
      </c>
      <c r="AJ998" s="10" t="str">
        <f t="shared" si="188"/>
        <v/>
      </c>
      <c r="AK998" s="10" t="str">
        <f t="shared" si="188"/>
        <v/>
      </c>
      <c r="AL998" s="10" t="str">
        <f t="shared" si="188"/>
        <v/>
      </c>
      <c r="AM998" s="10" t="str">
        <f t="shared" si="188"/>
        <v/>
      </c>
      <c r="AN998" s="10" t="str">
        <f t="shared" si="188"/>
        <v/>
      </c>
      <c r="AO998" s="32" t="str">
        <f t="shared" si="188"/>
        <v/>
      </c>
      <c r="AU998" s="13" t="str">
        <f>IF($F998="", "", IF(COUNTIF('Intro &amp; Setup'!$T$17:$Y$26, $F998)&gt;0, "", "X"))</f>
        <v/>
      </c>
      <c r="AW998" s="39" t="str">
        <f>IF(K998="", "", IF(COUNTIF('Intro &amp; Setup'!$AP$17:$AS$31, K998)&gt;0, "", "X"))</f>
        <v/>
      </c>
      <c r="AX998" s="1" t="str">
        <f>IF(L998="", "", IF(COUNTIF('Intro &amp; Setup'!$AP$17:$AS$31, L998)&gt;0, "", "X"))</f>
        <v/>
      </c>
      <c r="AY998" s="1" t="str">
        <f>IF(M998="", "", IF(COUNTIF('Intro &amp; Setup'!$AP$17:$AS$31, M998)&gt;0, "", "X"))</f>
        <v/>
      </c>
      <c r="AZ998" s="40" t="str">
        <f>IF(N998="", "", IF(COUNTIF('Intro &amp; Setup'!$AP$17:$AS$31, N998)&gt;0, "", "X"))</f>
        <v/>
      </c>
      <c r="BB998" s="55" t="str">
        <f t="shared" si="184"/>
        <v/>
      </c>
      <c r="BC998" s="56" t="str">
        <f t="shared" si="184"/>
        <v/>
      </c>
      <c r="BE998" s="13" t="str">
        <f t="shared" si="185"/>
        <v/>
      </c>
      <c r="BG998" s="13" t="str">
        <f t="shared" si="186"/>
        <v/>
      </c>
    </row>
    <row r="999" spans="1:59" x14ac:dyDescent="0.25">
      <c r="A999" s="2"/>
      <c r="B999" s="72"/>
      <c r="C999" s="73"/>
      <c r="D999" s="74"/>
      <c r="E999" s="74"/>
      <c r="F999" s="75"/>
      <c r="G999" s="74"/>
      <c r="H999" s="76"/>
      <c r="I999" s="74"/>
      <c r="J999" s="77"/>
      <c r="K999" s="72"/>
      <c r="L999" s="75"/>
      <c r="M999" s="75"/>
      <c r="N999" s="78"/>
      <c r="O999" s="79"/>
      <c r="P999" s="2"/>
      <c r="Q999" s="13" t="str">
        <f t="shared" si="179"/>
        <v/>
      </c>
      <c r="R999" s="2"/>
      <c r="T999" s="13" t="str">
        <f t="shared" si="180"/>
        <v/>
      </c>
      <c r="V999" s="13" t="str">
        <f t="shared" si="181"/>
        <v/>
      </c>
      <c r="W999" s="24" t="str">
        <f t="shared" si="182"/>
        <v/>
      </c>
      <c r="Y999" s="46" t="str">
        <f t="shared" si="183"/>
        <v/>
      </c>
      <c r="AA999" s="31" t="str">
        <f t="shared" si="188"/>
        <v/>
      </c>
      <c r="AB999" s="10" t="str">
        <f t="shared" si="188"/>
        <v/>
      </c>
      <c r="AC999" s="10" t="str">
        <f t="shared" si="188"/>
        <v/>
      </c>
      <c r="AD999" s="10" t="str">
        <f t="shared" si="188"/>
        <v/>
      </c>
      <c r="AE999" s="10" t="str">
        <f t="shared" si="188"/>
        <v/>
      </c>
      <c r="AF999" s="10" t="str">
        <f t="shared" si="188"/>
        <v/>
      </c>
      <c r="AG999" s="10" t="str">
        <f t="shared" si="188"/>
        <v/>
      </c>
      <c r="AH999" s="10" t="str">
        <f t="shared" si="188"/>
        <v/>
      </c>
      <c r="AI999" s="10" t="str">
        <f t="shared" si="188"/>
        <v/>
      </c>
      <c r="AJ999" s="10" t="str">
        <f t="shared" si="188"/>
        <v/>
      </c>
      <c r="AK999" s="10" t="str">
        <f t="shared" si="188"/>
        <v/>
      </c>
      <c r="AL999" s="10" t="str">
        <f t="shared" si="188"/>
        <v/>
      </c>
      <c r="AM999" s="10" t="str">
        <f t="shared" si="188"/>
        <v/>
      </c>
      <c r="AN999" s="10" t="str">
        <f t="shared" si="188"/>
        <v/>
      </c>
      <c r="AO999" s="32" t="str">
        <f t="shared" si="188"/>
        <v/>
      </c>
      <c r="AU999" s="13" t="str">
        <f>IF($F999="", "", IF(COUNTIF('Intro &amp; Setup'!$T$17:$Y$26, $F999)&gt;0, "", "X"))</f>
        <v/>
      </c>
      <c r="AW999" s="39" t="str">
        <f>IF(K999="", "", IF(COUNTIF('Intro &amp; Setup'!$AP$17:$AS$31, K999)&gt;0, "", "X"))</f>
        <v/>
      </c>
      <c r="AX999" s="1" t="str">
        <f>IF(L999="", "", IF(COUNTIF('Intro &amp; Setup'!$AP$17:$AS$31, L999)&gt;0, "", "X"))</f>
        <v/>
      </c>
      <c r="AY999" s="1" t="str">
        <f>IF(M999="", "", IF(COUNTIF('Intro &amp; Setup'!$AP$17:$AS$31, M999)&gt;0, "", "X"))</f>
        <v/>
      </c>
      <c r="AZ999" s="40" t="str">
        <f>IF(N999="", "", IF(COUNTIF('Intro &amp; Setup'!$AP$17:$AS$31, N999)&gt;0, "", "X"))</f>
        <v/>
      </c>
      <c r="BB999" s="55" t="str">
        <f t="shared" si="184"/>
        <v/>
      </c>
      <c r="BC999" s="56" t="str">
        <f t="shared" si="184"/>
        <v/>
      </c>
      <c r="BE999" s="13" t="str">
        <f t="shared" si="185"/>
        <v/>
      </c>
      <c r="BG999" s="13" t="str">
        <f t="shared" si="186"/>
        <v/>
      </c>
    </row>
    <row r="1000" spans="1:59" x14ac:dyDescent="0.25">
      <c r="A1000" s="2"/>
      <c r="B1000" s="72"/>
      <c r="C1000" s="73"/>
      <c r="D1000" s="74"/>
      <c r="E1000" s="74"/>
      <c r="F1000" s="75"/>
      <c r="G1000" s="74"/>
      <c r="H1000" s="76"/>
      <c r="I1000" s="74"/>
      <c r="J1000" s="77"/>
      <c r="K1000" s="72"/>
      <c r="L1000" s="75"/>
      <c r="M1000" s="75"/>
      <c r="N1000" s="78"/>
      <c r="O1000" s="79"/>
      <c r="P1000" s="2"/>
      <c r="Q1000" s="13" t="str">
        <f t="shared" si="179"/>
        <v/>
      </c>
      <c r="R1000" s="2"/>
      <c r="T1000" s="13" t="str">
        <f t="shared" si="180"/>
        <v/>
      </c>
      <c r="V1000" s="13" t="str">
        <f t="shared" si="181"/>
        <v/>
      </c>
      <c r="W1000" s="24" t="str">
        <f t="shared" si="182"/>
        <v/>
      </c>
      <c r="Y1000" s="46" t="str">
        <f t="shared" si="183"/>
        <v/>
      </c>
      <c r="AA1000" s="31" t="str">
        <f t="shared" si="188"/>
        <v/>
      </c>
      <c r="AB1000" s="10" t="str">
        <f t="shared" si="188"/>
        <v/>
      </c>
      <c r="AC1000" s="10" t="str">
        <f t="shared" si="188"/>
        <v/>
      </c>
      <c r="AD1000" s="10" t="str">
        <f t="shared" si="188"/>
        <v/>
      </c>
      <c r="AE1000" s="10" t="str">
        <f t="shared" si="188"/>
        <v/>
      </c>
      <c r="AF1000" s="10" t="str">
        <f t="shared" si="188"/>
        <v/>
      </c>
      <c r="AG1000" s="10" t="str">
        <f t="shared" si="188"/>
        <v/>
      </c>
      <c r="AH1000" s="10" t="str">
        <f t="shared" si="188"/>
        <v/>
      </c>
      <c r="AI1000" s="10" t="str">
        <f t="shared" si="188"/>
        <v/>
      </c>
      <c r="AJ1000" s="10" t="str">
        <f t="shared" si="188"/>
        <v/>
      </c>
      <c r="AK1000" s="10" t="str">
        <f t="shared" si="188"/>
        <v/>
      </c>
      <c r="AL1000" s="10" t="str">
        <f t="shared" si="188"/>
        <v/>
      </c>
      <c r="AM1000" s="10" t="str">
        <f t="shared" si="188"/>
        <v/>
      </c>
      <c r="AN1000" s="10" t="str">
        <f t="shared" si="188"/>
        <v/>
      </c>
      <c r="AO1000" s="32" t="str">
        <f t="shared" si="188"/>
        <v/>
      </c>
      <c r="AU1000" s="13" t="str">
        <f>IF($F1000="", "", IF(COUNTIF('Intro &amp; Setup'!$T$17:$Y$26, $F1000)&gt;0, "", "X"))</f>
        <v/>
      </c>
      <c r="AW1000" s="39" t="str">
        <f>IF(K1000="", "", IF(COUNTIF('Intro &amp; Setup'!$AP$17:$AS$31, K1000)&gt;0, "", "X"))</f>
        <v/>
      </c>
      <c r="AX1000" s="1" t="str">
        <f>IF(L1000="", "", IF(COUNTIF('Intro &amp; Setup'!$AP$17:$AS$31, L1000)&gt;0, "", "X"))</f>
        <v/>
      </c>
      <c r="AY1000" s="1" t="str">
        <f>IF(M1000="", "", IF(COUNTIF('Intro &amp; Setup'!$AP$17:$AS$31, M1000)&gt;0, "", "X"))</f>
        <v/>
      </c>
      <c r="AZ1000" s="40" t="str">
        <f>IF(N1000="", "", IF(COUNTIF('Intro &amp; Setup'!$AP$17:$AS$31, N1000)&gt;0, "", "X"))</f>
        <v/>
      </c>
      <c r="BB1000" s="55" t="str">
        <f t="shared" si="184"/>
        <v/>
      </c>
      <c r="BC1000" s="56" t="str">
        <f t="shared" si="184"/>
        <v/>
      </c>
      <c r="BE1000" s="13" t="str">
        <f t="shared" si="185"/>
        <v/>
      </c>
      <c r="BG1000" s="13" t="str">
        <f t="shared" si="186"/>
        <v/>
      </c>
    </row>
    <row r="1001" spans="1:59" x14ac:dyDescent="0.25">
      <c r="A1001" s="2"/>
      <c r="B1001" s="72"/>
      <c r="C1001" s="73"/>
      <c r="D1001" s="74"/>
      <c r="E1001" s="74"/>
      <c r="F1001" s="75"/>
      <c r="G1001" s="74"/>
      <c r="H1001" s="76"/>
      <c r="I1001" s="74"/>
      <c r="J1001" s="77"/>
      <c r="K1001" s="72"/>
      <c r="L1001" s="75"/>
      <c r="M1001" s="75"/>
      <c r="N1001" s="78"/>
      <c r="O1001" s="79"/>
      <c r="P1001" s="2"/>
      <c r="Q1001" s="13" t="str">
        <f t="shared" si="179"/>
        <v/>
      </c>
      <c r="R1001" s="2"/>
      <c r="T1001" s="13" t="str">
        <f t="shared" si="180"/>
        <v/>
      </c>
      <c r="V1001" s="13" t="str">
        <f t="shared" si="181"/>
        <v/>
      </c>
      <c r="W1001" s="24" t="str">
        <f t="shared" si="182"/>
        <v/>
      </c>
      <c r="Y1001" s="46" t="str">
        <f t="shared" si="183"/>
        <v/>
      </c>
      <c r="AA1001" s="31" t="str">
        <f t="shared" si="188"/>
        <v/>
      </c>
      <c r="AB1001" s="10" t="str">
        <f t="shared" si="188"/>
        <v/>
      </c>
      <c r="AC1001" s="10" t="str">
        <f t="shared" si="188"/>
        <v/>
      </c>
      <c r="AD1001" s="10" t="str">
        <f t="shared" si="188"/>
        <v/>
      </c>
      <c r="AE1001" s="10" t="str">
        <f t="shared" si="188"/>
        <v/>
      </c>
      <c r="AF1001" s="10" t="str">
        <f t="shared" si="188"/>
        <v/>
      </c>
      <c r="AG1001" s="10" t="str">
        <f t="shared" si="188"/>
        <v/>
      </c>
      <c r="AH1001" s="10" t="str">
        <f t="shared" si="188"/>
        <v/>
      </c>
      <c r="AI1001" s="10" t="str">
        <f t="shared" si="188"/>
        <v/>
      </c>
      <c r="AJ1001" s="10" t="str">
        <f t="shared" si="188"/>
        <v/>
      </c>
      <c r="AK1001" s="10" t="str">
        <f t="shared" si="188"/>
        <v/>
      </c>
      <c r="AL1001" s="10" t="str">
        <f t="shared" si="188"/>
        <v/>
      </c>
      <c r="AM1001" s="10" t="str">
        <f t="shared" si="188"/>
        <v/>
      </c>
      <c r="AN1001" s="10" t="str">
        <f t="shared" si="188"/>
        <v/>
      </c>
      <c r="AO1001" s="32" t="str">
        <f t="shared" si="188"/>
        <v/>
      </c>
      <c r="AU1001" s="13" t="str">
        <f>IF($F1001="", "", IF(COUNTIF('Intro &amp; Setup'!$T$17:$Y$26, $F1001)&gt;0, "", "X"))</f>
        <v/>
      </c>
      <c r="AW1001" s="39" t="str">
        <f>IF(K1001="", "", IF(COUNTIF('Intro &amp; Setup'!$AP$17:$AS$31, K1001)&gt;0, "", "X"))</f>
        <v/>
      </c>
      <c r="AX1001" s="1" t="str">
        <f>IF(L1001="", "", IF(COUNTIF('Intro &amp; Setup'!$AP$17:$AS$31, L1001)&gt;0, "", "X"))</f>
        <v/>
      </c>
      <c r="AY1001" s="1" t="str">
        <f>IF(M1001="", "", IF(COUNTIF('Intro &amp; Setup'!$AP$17:$AS$31, M1001)&gt;0, "", "X"))</f>
        <v/>
      </c>
      <c r="AZ1001" s="40" t="str">
        <f>IF(N1001="", "", IF(COUNTIF('Intro &amp; Setup'!$AP$17:$AS$31, N1001)&gt;0, "", "X"))</f>
        <v/>
      </c>
      <c r="BB1001" s="55" t="str">
        <f t="shared" si="184"/>
        <v/>
      </c>
      <c r="BC1001" s="56" t="str">
        <f t="shared" si="184"/>
        <v/>
      </c>
      <c r="BE1001" s="13" t="str">
        <f t="shared" si="185"/>
        <v/>
      </c>
      <c r="BG1001" s="13" t="str">
        <f t="shared" si="186"/>
        <v/>
      </c>
    </row>
    <row r="1002" spans="1:59" x14ac:dyDescent="0.25">
      <c r="A1002" s="2"/>
      <c r="B1002" s="72"/>
      <c r="C1002" s="73"/>
      <c r="D1002" s="74"/>
      <c r="E1002" s="74"/>
      <c r="F1002" s="75"/>
      <c r="G1002" s="74"/>
      <c r="H1002" s="76"/>
      <c r="I1002" s="74"/>
      <c r="J1002" s="77"/>
      <c r="K1002" s="72"/>
      <c r="L1002" s="75"/>
      <c r="M1002" s="75"/>
      <c r="N1002" s="78"/>
      <c r="O1002" s="79"/>
      <c r="P1002" s="2"/>
      <c r="Q1002" s="13" t="str">
        <f t="shared" si="179"/>
        <v/>
      </c>
      <c r="R1002" s="2"/>
      <c r="T1002" s="13" t="str">
        <f t="shared" si="180"/>
        <v/>
      </c>
      <c r="V1002" s="13" t="str">
        <f t="shared" si="181"/>
        <v/>
      </c>
      <c r="W1002" s="24" t="str">
        <f t="shared" si="182"/>
        <v/>
      </c>
      <c r="Y1002" s="46" t="str">
        <f t="shared" si="183"/>
        <v/>
      </c>
      <c r="AA1002" s="31" t="str">
        <f t="shared" si="188"/>
        <v/>
      </c>
      <c r="AB1002" s="10" t="str">
        <f t="shared" si="188"/>
        <v/>
      </c>
      <c r="AC1002" s="10" t="str">
        <f t="shared" si="188"/>
        <v/>
      </c>
      <c r="AD1002" s="10" t="str">
        <f t="shared" si="188"/>
        <v/>
      </c>
      <c r="AE1002" s="10" t="str">
        <f t="shared" si="188"/>
        <v/>
      </c>
      <c r="AF1002" s="10" t="str">
        <f t="shared" si="188"/>
        <v/>
      </c>
      <c r="AG1002" s="10" t="str">
        <f t="shared" si="188"/>
        <v/>
      </c>
      <c r="AH1002" s="10" t="str">
        <f t="shared" si="188"/>
        <v/>
      </c>
      <c r="AI1002" s="10" t="str">
        <f t="shared" si="188"/>
        <v/>
      </c>
      <c r="AJ1002" s="10" t="str">
        <f t="shared" si="188"/>
        <v/>
      </c>
      <c r="AK1002" s="10" t="str">
        <f t="shared" si="188"/>
        <v/>
      </c>
      <c r="AL1002" s="10" t="str">
        <f t="shared" si="188"/>
        <v/>
      </c>
      <c r="AM1002" s="10" t="str">
        <f t="shared" si="188"/>
        <v/>
      </c>
      <c r="AN1002" s="10" t="str">
        <f t="shared" si="188"/>
        <v/>
      </c>
      <c r="AO1002" s="32" t="str">
        <f t="shared" si="188"/>
        <v/>
      </c>
      <c r="AU1002" s="13" t="str">
        <f>IF($F1002="", "", IF(COUNTIF('Intro &amp; Setup'!$T$17:$Y$26, $F1002)&gt;0, "", "X"))</f>
        <v/>
      </c>
      <c r="AW1002" s="39" t="str">
        <f>IF(K1002="", "", IF(COUNTIF('Intro &amp; Setup'!$AP$17:$AS$31, K1002)&gt;0, "", "X"))</f>
        <v/>
      </c>
      <c r="AX1002" s="1" t="str">
        <f>IF(L1002="", "", IF(COUNTIF('Intro &amp; Setup'!$AP$17:$AS$31, L1002)&gt;0, "", "X"))</f>
        <v/>
      </c>
      <c r="AY1002" s="1" t="str">
        <f>IF(M1002="", "", IF(COUNTIF('Intro &amp; Setup'!$AP$17:$AS$31, M1002)&gt;0, "", "X"))</f>
        <v/>
      </c>
      <c r="AZ1002" s="40" t="str">
        <f>IF(N1002="", "", IF(COUNTIF('Intro &amp; Setup'!$AP$17:$AS$31, N1002)&gt;0, "", "X"))</f>
        <v/>
      </c>
      <c r="BB1002" s="55" t="str">
        <f t="shared" si="184"/>
        <v/>
      </c>
      <c r="BC1002" s="56" t="str">
        <f t="shared" si="184"/>
        <v/>
      </c>
      <c r="BE1002" s="13" t="str">
        <f t="shared" si="185"/>
        <v/>
      </c>
      <c r="BG1002" s="13" t="str">
        <f t="shared" si="186"/>
        <v/>
      </c>
    </row>
    <row r="1003" spans="1:59" x14ac:dyDescent="0.25">
      <c r="A1003" s="2"/>
      <c r="B1003" s="72"/>
      <c r="C1003" s="73"/>
      <c r="D1003" s="74"/>
      <c r="E1003" s="74"/>
      <c r="F1003" s="75"/>
      <c r="G1003" s="74"/>
      <c r="H1003" s="76"/>
      <c r="I1003" s="74"/>
      <c r="J1003" s="77"/>
      <c r="K1003" s="72"/>
      <c r="L1003" s="75"/>
      <c r="M1003" s="75"/>
      <c r="N1003" s="78"/>
      <c r="O1003" s="79"/>
      <c r="P1003" s="2"/>
      <c r="Q1003" s="13" t="str">
        <f t="shared" si="179"/>
        <v/>
      </c>
      <c r="R1003" s="2"/>
      <c r="T1003" s="13" t="str">
        <f t="shared" si="180"/>
        <v/>
      </c>
      <c r="V1003" s="13" t="str">
        <f t="shared" si="181"/>
        <v/>
      </c>
      <c r="W1003" s="24" t="str">
        <f t="shared" si="182"/>
        <v/>
      </c>
      <c r="Y1003" s="46" t="str">
        <f t="shared" si="183"/>
        <v/>
      </c>
      <c r="AA1003" s="31" t="str">
        <f t="shared" si="188"/>
        <v/>
      </c>
      <c r="AB1003" s="10" t="str">
        <f t="shared" si="188"/>
        <v/>
      </c>
      <c r="AC1003" s="10" t="str">
        <f t="shared" si="188"/>
        <v/>
      </c>
      <c r="AD1003" s="10" t="str">
        <f t="shared" si="188"/>
        <v/>
      </c>
      <c r="AE1003" s="10" t="str">
        <f t="shared" si="188"/>
        <v/>
      </c>
      <c r="AF1003" s="10" t="str">
        <f t="shared" si="188"/>
        <v/>
      </c>
      <c r="AG1003" s="10" t="str">
        <f t="shared" si="188"/>
        <v/>
      </c>
      <c r="AH1003" s="10" t="str">
        <f t="shared" si="188"/>
        <v/>
      </c>
      <c r="AI1003" s="10" t="str">
        <f t="shared" si="188"/>
        <v/>
      </c>
      <c r="AJ1003" s="10" t="str">
        <f t="shared" si="188"/>
        <v/>
      </c>
      <c r="AK1003" s="10" t="str">
        <f t="shared" si="188"/>
        <v/>
      </c>
      <c r="AL1003" s="10" t="str">
        <f t="shared" si="188"/>
        <v/>
      </c>
      <c r="AM1003" s="10" t="str">
        <f t="shared" si="188"/>
        <v/>
      </c>
      <c r="AN1003" s="10" t="str">
        <f t="shared" si="188"/>
        <v/>
      </c>
      <c r="AO1003" s="32" t="str">
        <f t="shared" si="188"/>
        <v/>
      </c>
      <c r="AU1003" s="13" t="str">
        <f>IF($F1003="", "", IF(COUNTIF('Intro &amp; Setup'!$T$17:$Y$26, $F1003)&gt;0, "", "X"))</f>
        <v/>
      </c>
      <c r="AW1003" s="39" t="str">
        <f>IF(K1003="", "", IF(COUNTIF('Intro &amp; Setup'!$AP$17:$AS$31, K1003)&gt;0, "", "X"))</f>
        <v/>
      </c>
      <c r="AX1003" s="1" t="str">
        <f>IF(L1003="", "", IF(COUNTIF('Intro &amp; Setup'!$AP$17:$AS$31, L1003)&gt;0, "", "X"))</f>
        <v/>
      </c>
      <c r="AY1003" s="1" t="str">
        <f>IF(M1003="", "", IF(COUNTIF('Intro &amp; Setup'!$AP$17:$AS$31, M1003)&gt;0, "", "X"))</f>
        <v/>
      </c>
      <c r="AZ1003" s="40" t="str">
        <f>IF(N1003="", "", IF(COUNTIF('Intro &amp; Setup'!$AP$17:$AS$31, N1003)&gt;0, "", "X"))</f>
        <v/>
      </c>
      <c r="BB1003" s="55" t="str">
        <f t="shared" si="184"/>
        <v/>
      </c>
      <c r="BC1003" s="56" t="str">
        <f t="shared" si="184"/>
        <v/>
      </c>
      <c r="BE1003" s="13" t="str">
        <f t="shared" si="185"/>
        <v/>
      </c>
      <c r="BG1003" s="13" t="str">
        <f t="shared" si="186"/>
        <v/>
      </c>
    </row>
    <row r="1004" spans="1:59" x14ac:dyDescent="0.25">
      <c r="A1004" s="2"/>
      <c r="B1004" s="72"/>
      <c r="C1004" s="73"/>
      <c r="D1004" s="74"/>
      <c r="E1004" s="74"/>
      <c r="F1004" s="75"/>
      <c r="G1004" s="74"/>
      <c r="H1004" s="76"/>
      <c r="I1004" s="74"/>
      <c r="J1004" s="77"/>
      <c r="K1004" s="72"/>
      <c r="L1004" s="75"/>
      <c r="M1004" s="75"/>
      <c r="N1004" s="78"/>
      <c r="O1004" s="79"/>
      <c r="P1004" s="2"/>
      <c r="Q1004" s="13" t="str">
        <f t="shared" si="179"/>
        <v/>
      </c>
      <c r="R1004" s="2"/>
      <c r="T1004" s="13" t="str">
        <f t="shared" si="180"/>
        <v/>
      </c>
      <c r="V1004" s="13" t="str">
        <f t="shared" si="181"/>
        <v/>
      </c>
      <c r="W1004" s="24" t="str">
        <f t="shared" si="182"/>
        <v/>
      </c>
      <c r="Y1004" s="46" t="str">
        <f t="shared" si="183"/>
        <v/>
      </c>
      <c r="AA1004" s="31" t="str">
        <f t="shared" si="188"/>
        <v/>
      </c>
      <c r="AB1004" s="10" t="str">
        <f t="shared" si="188"/>
        <v/>
      </c>
      <c r="AC1004" s="10" t="str">
        <f t="shared" si="188"/>
        <v/>
      </c>
      <c r="AD1004" s="10" t="str">
        <f t="shared" si="188"/>
        <v/>
      </c>
      <c r="AE1004" s="10" t="str">
        <f t="shared" si="188"/>
        <v/>
      </c>
      <c r="AF1004" s="10" t="str">
        <f t="shared" si="188"/>
        <v/>
      </c>
      <c r="AG1004" s="10" t="str">
        <f t="shared" si="188"/>
        <v/>
      </c>
      <c r="AH1004" s="10" t="str">
        <f t="shared" si="188"/>
        <v/>
      </c>
      <c r="AI1004" s="10" t="str">
        <f t="shared" si="188"/>
        <v/>
      </c>
      <c r="AJ1004" s="10" t="str">
        <f t="shared" si="188"/>
        <v/>
      </c>
      <c r="AK1004" s="10" t="str">
        <f t="shared" si="188"/>
        <v/>
      </c>
      <c r="AL1004" s="10" t="str">
        <f t="shared" si="188"/>
        <v/>
      </c>
      <c r="AM1004" s="10" t="str">
        <f t="shared" si="188"/>
        <v/>
      </c>
      <c r="AN1004" s="10" t="str">
        <f t="shared" si="188"/>
        <v/>
      </c>
      <c r="AO1004" s="32" t="str">
        <f t="shared" si="188"/>
        <v/>
      </c>
      <c r="AU1004" s="13" t="str">
        <f>IF($F1004="", "", IF(COUNTIF('Intro &amp; Setup'!$T$17:$Y$26, $F1004)&gt;0, "", "X"))</f>
        <v/>
      </c>
      <c r="AW1004" s="39" t="str">
        <f>IF(K1004="", "", IF(COUNTIF('Intro &amp; Setup'!$AP$17:$AS$31, K1004)&gt;0, "", "X"))</f>
        <v/>
      </c>
      <c r="AX1004" s="1" t="str">
        <f>IF(L1004="", "", IF(COUNTIF('Intro &amp; Setup'!$AP$17:$AS$31, L1004)&gt;0, "", "X"))</f>
        <v/>
      </c>
      <c r="AY1004" s="1" t="str">
        <f>IF(M1004="", "", IF(COUNTIF('Intro &amp; Setup'!$AP$17:$AS$31, M1004)&gt;0, "", "X"))</f>
        <v/>
      </c>
      <c r="AZ1004" s="40" t="str">
        <f>IF(N1004="", "", IF(COUNTIF('Intro &amp; Setup'!$AP$17:$AS$31, N1004)&gt;0, "", "X"))</f>
        <v/>
      </c>
      <c r="BB1004" s="55" t="str">
        <f t="shared" si="184"/>
        <v/>
      </c>
      <c r="BC1004" s="56" t="str">
        <f t="shared" si="184"/>
        <v/>
      </c>
      <c r="BE1004" s="13" t="str">
        <f t="shared" si="185"/>
        <v/>
      </c>
      <c r="BG1004" s="13" t="str">
        <f t="shared" si="186"/>
        <v/>
      </c>
    </row>
    <row r="1005" spans="1:59" x14ac:dyDescent="0.25">
      <c r="A1005" s="2"/>
      <c r="B1005" s="72"/>
      <c r="C1005" s="73"/>
      <c r="D1005" s="74"/>
      <c r="E1005" s="74"/>
      <c r="F1005" s="75"/>
      <c r="G1005" s="74"/>
      <c r="H1005" s="76"/>
      <c r="I1005" s="74"/>
      <c r="J1005" s="77"/>
      <c r="K1005" s="72"/>
      <c r="L1005" s="75"/>
      <c r="M1005" s="75"/>
      <c r="N1005" s="78"/>
      <c r="O1005" s="79"/>
      <c r="P1005" s="2"/>
      <c r="Q1005" s="13" t="str">
        <f t="shared" si="179"/>
        <v/>
      </c>
      <c r="R1005" s="2"/>
      <c r="T1005" s="13" t="str">
        <f t="shared" si="180"/>
        <v/>
      </c>
      <c r="V1005" s="13" t="str">
        <f t="shared" si="181"/>
        <v/>
      </c>
      <c r="W1005" s="24" t="str">
        <f t="shared" si="182"/>
        <v/>
      </c>
      <c r="Y1005" s="46" t="str">
        <f t="shared" si="183"/>
        <v/>
      </c>
      <c r="AA1005" s="31" t="str">
        <f t="shared" si="188"/>
        <v/>
      </c>
      <c r="AB1005" s="10" t="str">
        <f t="shared" si="188"/>
        <v/>
      </c>
      <c r="AC1005" s="10" t="str">
        <f t="shared" si="188"/>
        <v/>
      </c>
      <c r="AD1005" s="10" t="str">
        <f t="shared" si="188"/>
        <v/>
      </c>
      <c r="AE1005" s="10" t="str">
        <f t="shared" si="188"/>
        <v/>
      </c>
      <c r="AF1005" s="10" t="str">
        <f t="shared" si="188"/>
        <v/>
      </c>
      <c r="AG1005" s="10" t="str">
        <f t="shared" si="188"/>
        <v/>
      </c>
      <c r="AH1005" s="10" t="str">
        <f t="shared" si="188"/>
        <v/>
      </c>
      <c r="AI1005" s="10" t="str">
        <f t="shared" si="188"/>
        <v/>
      </c>
      <c r="AJ1005" s="10" t="str">
        <f t="shared" si="188"/>
        <v/>
      </c>
      <c r="AK1005" s="10" t="str">
        <f t="shared" si="188"/>
        <v/>
      </c>
      <c r="AL1005" s="10" t="str">
        <f t="shared" si="188"/>
        <v/>
      </c>
      <c r="AM1005" s="10" t="str">
        <f t="shared" si="188"/>
        <v/>
      </c>
      <c r="AN1005" s="10" t="str">
        <f t="shared" si="188"/>
        <v/>
      </c>
      <c r="AO1005" s="32" t="str">
        <f t="shared" si="188"/>
        <v/>
      </c>
      <c r="AU1005" s="13" t="str">
        <f>IF($F1005="", "", IF(COUNTIF('Intro &amp; Setup'!$T$17:$Y$26, $F1005)&gt;0, "", "X"))</f>
        <v/>
      </c>
      <c r="AW1005" s="39" t="str">
        <f>IF(K1005="", "", IF(COUNTIF('Intro &amp; Setup'!$AP$17:$AS$31, K1005)&gt;0, "", "X"))</f>
        <v/>
      </c>
      <c r="AX1005" s="1" t="str">
        <f>IF(L1005="", "", IF(COUNTIF('Intro &amp; Setup'!$AP$17:$AS$31, L1005)&gt;0, "", "X"))</f>
        <v/>
      </c>
      <c r="AY1005" s="1" t="str">
        <f>IF(M1005="", "", IF(COUNTIF('Intro &amp; Setup'!$AP$17:$AS$31, M1005)&gt;0, "", "X"))</f>
        <v/>
      </c>
      <c r="AZ1005" s="40" t="str">
        <f>IF(N1005="", "", IF(COUNTIF('Intro &amp; Setup'!$AP$17:$AS$31, N1005)&gt;0, "", "X"))</f>
        <v/>
      </c>
      <c r="BB1005" s="55" t="str">
        <f t="shared" si="184"/>
        <v/>
      </c>
      <c r="BC1005" s="56" t="str">
        <f t="shared" si="184"/>
        <v/>
      </c>
      <c r="BE1005" s="13" t="str">
        <f t="shared" si="185"/>
        <v/>
      </c>
      <c r="BG1005" s="13" t="str">
        <f t="shared" si="186"/>
        <v/>
      </c>
    </row>
    <row r="1006" spans="1:59" x14ac:dyDescent="0.25">
      <c r="A1006" s="2"/>
      <c r="B1006" s="72"/>
      <c r="C1006" s="73"/>
      <c r="D1006" s="74"/>
      <c r="E1006" s="74"/>
      <c r="F1006" s="75"/>
      <c r="G1006" s="74"/>
      <c r="H1006" s="76"/>
      <c r="I1006" s="74"/>
      <c r="J1006" s="77"/>
      <c r="K1006" s="72"/>
      <c r="L1006" s="75"/>
      <c r="M1006" s="75"/>
      <c r="N1006" s="78"/>
      <c r="O1006" s="79"/>
      <c r="P1006" s="2"/>
      <c r="Q1006" s="13" t="str">
        <f t="shared" si="179"/>
        <v/>
      </c>
      <c r="R1006" s="2"/>
      <c r="T1006" s="13" t="str">
        <f t="shared" si="180"/>
        <v/>
      </c>
      <c r="V1006" s="13" t="str">
        <f t="shared" si="181"/>
        <v/>
      </c>
      <c r="W1006" s="24" t="str">
        <f t="shared" si="182"/>
        <v/>
      </c>
      <c r="Y1006" s="46" t="str">
        <f t="shared" si="183"/>
        <v/>
      </c>
      <c r="AA1006" s="31" t="str">
        <f t="shared" si="188"/>
        <v/>
      </c>
      <c r="AB1006" s="10" t="str">
        <f t="shared" si="188"/>
        <v/>
      </c>
      <c r="AC1006" s="10" t="str">
        <f t="shared" si="188"/>
        <v/>
      </c>
      <c r="AD1006" s="10" t="str">
        <f t="shared" si="188"/>
        <v/>
      </c>
      <c r="AE1006" s="10" t="str">
        <f t="shared" si="188"/>
        <v/>
      </c>
      <c r="AF1006" s="10" t="str">
        <f t="shared" si="188"/>
        <v/>
      </c>
      <c r="AG1006" s="10" t="str">
        <f t="shared" si="188"/>
        <v/>
      </c>
      <c r="AH1006" s="10" t="str">
        <f t="shared" si="188"/>
        <v/>
      </c>
      <c r="AI1006" s="10" t="str">
        <f t="shared" si="188"/>
        <v/>
      </c>
      <c r="AJ1006" s="10" t="str">
        <f t="shared" si="188"/>
        <v/>
      </c>
      <c r="AK1006" s="10" t="str">
        <f t="shared" si="188"/>
        <v/>
      </c>
      <c r="AL1006" s="10" t="str">
        <f t="shared" si="188"/>
        <v/>
      </c>
      <c r="AM1006" s="10" t="str">
        <f t="shared" si="188"/>
        <v/>
      </c>
      <c r="AN1006" s="10" t="str">
        <f t="shared" si="188"/>
        <v/>
      </c>
      <c r="AO1006" s="32" t="str">
        <f t="shared" si="188"/>
        <v/>
      </c>
      <c r="AU1006" s="13" t="str">
        <f>IF($F1006="", "", IF(COUNTIF('Intro &amp; Setup'!$T$17:$Y$26, $F1006)&gt;0, "", "X"))</f>
        <v/>
      </c>
      <c r="AW1006" s="39" t="str">
        <f>IF(K1006="", "", IF(COUNTIF('Intro &amp; Setup'!$AP$17:$AS$31, K1006)&gt;0, "", "X"))</f>
        <v/>
      </c>
      <c r="AX1006" s="1" t="str">
        <f>IF(L1006="", "", IF(COUNTIF('Intro &amp; Setup'!$AP$17:$AS$31, L1006)&gt;0, "", "X"))</f>
        <v/>
      </c>
      <c r="AY1006" s="1" t="str">
        <f>IF(M1006="", "", IF(COUNTIF('Intro &amp; Setup'!$AP$17:$AS$31, M1006)&gt;0, "", "X"))</f>
        <v/>
      </c>
      <c r="AZ1006" s="40" t="str">
        <f>IF(N1006="", "", IF(COUNTIF('Intro &amp; Setup'!$AP$17:$AS$31, N1006)&gt;0, "", "X"))</f>
        <v/>
      </c>
      <c r="BB1006" s="55" t="str">
        <f t="shared" si="184"/>
        <v/>
      </c>
      <c r="BC1006" s="56" t="str">
        <f t="shared" si="184"/>
        <v/>
      </c>
      <c r="BE1006" s="13" t="str">
        <f t="shared" si="185"/>
        <v/>
      </c>
      <c r="BG1006" s="13" t="str">
        <f t="shared" si="186"/>
        <v/>
      </c>
    </row>
    <row r="1007" spans="1:59" x14ac:dyDescent="0.25">
      <c r="A1007" s="2"/>
      <c r="B1007" s="72"/>
      <c r="C1007" s="73"/>
      <c r="D1007" s="74"/>
      <c r="E1007" s="74"/>
      <c r="F1007" s="75"/>
      <c r="G1007" s="74"/>
      <c r="H1007" s="76"/>
      <c r="I1007" s="74"/>
      <c r="J1007" s="77"/>
      <c r="K1007" s="72"/>
      <c r="L1007" s="75"/>
      <c r="M1007" s="75"/>
      <c r="N1007" s="78"/>
      <c r="O1007" s="79"/>
      <c r="P1007" s="2"/>
      <c r="Q1007" s="13" t="str">
        <f t="shared" si="179"/>
        <v/>
      </c>
      <c r="R1007" s="2"/>
      <c r="T1007" s="13" t="str">
        <f t="shared" si="180"/>
        <v/>
      </c>
      <c r="V1007" s="13" t="str">
        <f t="shared" si="181"/>
        <v/>
      </c>
      <c r="W1007" s="24" t="str">
        <f t="shared" si="182"/>
        <v/>
      </c>
      <c r="Y1007" s="46" t="str">
        <f t="shared" si="183"/>
        <v/>
      </c>
      <c r="AA1007" s="31" t="str">
        <f t="shared" si="188"/>
        <v/>
      </c>
      <c r="AB1007" s="10" t="str">
        <f t="shared" si="188"/>
        <v/>
      </c>
      <c r="AC1007" s="10" t="str">
        <f t="shared" si="188"/>
        <v/>
      </c>
      <c r="AD1007" s="10" t="str">
        <f t="shared" si="188"/>
        <v/>
      </c>
      <c r="AE1007" s="10" t="str">
        <f t="shared" si="188"/>
        <v/>
      </c>
      <c r="AF1007" s="10" t="str">
        <f t="shared" si="188"/>
        <v/>
      </c>
      <c r="AG1007" s="10" t="str">
        <f t="shared" si="188"/>
        <v/>
      </c>
      <c r="AH1007" s="10" t="str">
        <f t="shared" si="188"/>
        <v/>
      </c>
      <c r="AI1007" s="10" t="str">
        <f t="shared" si="188"/>
        <v/>
      </c>
      <c r="AJ1007" s="10" t="str">
        <f t="shared" si="188"/>
        <v/>
      </c>
      <c r="AK1007" s="10" t="str">
        <f t="shared" si="188"/>
        <v/>
      </c>
      <c r="AL1007" s="10" t="str">
        <f t="shared" si="188"/>
        <v/>
      </c>
      <c r="AM1007" s="10" t="str">
        <f t="shared" si="188"/>
        <v/>
      </c>
      <c r="AN1007" s="10" t="str">
        <f t="shared" si="188"/>
        <v/>
      </c>
      <c r="AO1007" s="32" t="str">
        <f t="shared" si="188"/>
        <v/>
      </c>
      <c r="AU1007" s="13" t="str">
        <f>IF($F1007="", "", IF(COUNTIF('Intro &amp; Setup'!$T$17:$Y$26, $F1007)&gt;0, "", "X"))</f>
        <v/>
      </c>
      <c r="AW1007" s="39" t="str">
        <f>IF(K1007="", "", IF(COUNTIF('Intro &amp; Setup'!$AP$17:$AS$31, K1007)&gt;0, "", "X"))</f>
        <v/>
      </c>
      <c r="AX1007" s="1" t="str">
        <f>IF(L1007="", "", IF(COUNTIF('Intro &amp; Setup'!$AP$17:$AS$31, L1007)&gt;0, "", "X"))</f>
        <v/>
      </c>
      <c r="AY1007" s="1" t="str">
        <f>IF(M1007="", "", IF(COUNTIF('Intro &amp; Setup'!$AP$17:$AS$31, M1007)&gt;0, "", "X"))</f>
        <v/>
      </c>
      <c r="AZ1007" s="40" t="str">
        <f>IF(N1007="", "", IF(COUNTIF('Intro &amp; Setup'!$AP$17:$AS$31, N1007)&gt;0, "", "X"))</f>
        <v/>
      </c>
      <c r="BB1007" s="55" t="str">
        <f t="shared" si="184"/>
        <v/>
      </c>
      <c r="BC1007" s="56" t="str">
        <f t="shared" si="184"/>
        <v/>
      </c>
      <c r="BE1007" s="13" t="str">
        <f t="shared" si="185"/>
        <v/>
      </c>
      <c r="BG1007" s="13" t="str">
        <f t="shared" si="186"/>
        <v/>
      </c>
    </row>
    <row r="1008" spans="1:59" x14ac:dyDescent="0.25">
      <c r="A1008" s="2"/>
      <c r="B1008" s="72"/>
      <c r="C1008" s="73"/>
      <c r="D1008" s="74"/>
      <c r="E1008" s="74"/>
      <c r="F1008" s="75"/>
      <c r="G1008" s="74"/>
      <c r="H1008" s="76"/>
      <c r="I1008" s="74"/>
      <c r="J1008" s="77"/>
      <c r="K1008" s="72"/>
      <c r="L1008" s="75"/>
      <c r="M1008" s="75"/>
      <c r="N1008" s="78"/>
      <c r="O1008" s="79"/>
      <c r="P1008" s="2"/>
      <c r="Q1008" s="13" t="str">
        <f t="shared" si="179"/>
        <v/>
      </c>
      <c r="R1008" s="2"/>
      <c r="T1008" s="13" t="str">
        <f t="shared" si="180"/>
        <v/>
      </c>
      <c r="V1008" s="13" t="str">
        <f t="shared" si="181"/>
        <v/>
      </c>
      <c r="W1008" s="24" t="str">
        <f t="shared" si="182"/>
        <v/>
      </c>
      <c r="Y1008" s="46" t="str">
        <f t="shared" si="183"/>
        <v/>
      </c>
      <c r="AA1008" s="31" t="str">
        <f t="shared" si="188"/>
        <v/>
      </c>
      <c r="AB1008" s="10" t="str">
        <f t="shared" si="188"/>
        <v/>
      </c>
      <c r="AC1008" s="10" t="str">
        <f t="shared" si="188"/>
        <v/>
      </c>
      <c r="AD1008" s="10" t="str">
        <f t="shared" si="188"/>
        <v/>
      </c>
      <c r="AE1008" s="10" t="str">
        <f t="shared" si="188"/>
        <v/>
      </c>
      <c r="AF1008" s="10" t="str">
        <f t="shared" si="188"/>
        <v/>
      </c>
      <c r="AG1008" s="10" t="str">
        <f t="shared" si="188"/>
        <v/>
      </c>
      <c r="AH1008" s="10" t="str">
        <f t="shared" si="188"/>
        <v/>
      </c>
      <c r="AI1008" s="10" t="str">
        <f t="shared" si="188"/>
        <v/>
      </c>
      <c r="AJ1008" s="10" t="str">
        <f t="shared" si="188"/>
        <v/>
      </c>
      <c r="AK1008" s="10" t="str">
        <f t="shared" si="188"/>
        <v/>
      </c>
      <c r="AL1008" s="10" t="str">
        <f t="shared" si="188"/>
        <v/>
      </c>
      <c r="AM1008" s="10" t="str">
        <f t="shared" si="188"/>
        <v/>
      </c>
      <c r="AN1008" s="10" t="str">
        <f t="shared" si="188"/>
        <v/>
      </c>
      <c r="AO1008" s="32" t="str">
        <f t="shared" si="188"/>
        <v/>
      </c>
      <c r="AU1008" s="13" t="str">
        <f>IF($F1008="", "", IF(COUNTIF('Intro &amp; Setup'!$T$17:$Y$26, $F1008)&gt;0, "", "X"))</f>
        <v/>
      </c>
      <c r="AW1008" s="39" t="str">
        <f>IF(K1008="", "", IF(COUNTIF('Intro &amp; Setup'!$AP$17:$AS$31, K1008)&gt;0, "", "X"))</f>
        <v/>
      </c>
      <c r="AX1008" s="1" t="str">
        <f>IF(L1008="", "", IF(COUNTIF('Intro &amp; Setup'!$AP$17:$AS$31, L1008)&gt;0, "", "X"))</f>
        <v/>
      </c>
      <c r="AY1008" s="1" t="str">
        <f>IF(M1008="", "", IF(COUNTIF('Intro &amp; Setup'!$AP$17:$AS$31, M1008)&gt;0, "", "X"))</f>
        <v/>
      </c>
      <c r="AZ1008" s="40" t="str">
        <f>IF(N1008="", "", IF(COUNTIF('Intro &amp; Setup'!$AP$17:$AS$31, N1008)&gt;0, "", "X"))</f>
        <v/>
      </c>
      <c r="BB1008" s="55" t="str">
        <f t="shared" si="184"/>
        <v/>
      </c>
      <c r="BC1008" s="56" t="str">
        <f t="shared" si="184"/>
        <v/>
      </c>
      <c r="BE1008" s="13" t="str">
        <f t="shared" si="185"/>
        <v/>
      </c>
      <c r="BG1008" s="13" t="str">
        <f t="shared" si="186"/>
        <v/>
      </c>
    </row>
    <row r="1009" spans="1:59" x14ac:dyDescent="0.25">
      <c r="A1009" s="2"/>
      <c r="B1009" s="72"/>
      <c r="C1009" s="73"/>
      <c r="D1009" s="74"/>
      <c r="E1009" s="74"/>
      <c r="F1009" s="75"/>
      <c r="G1009" s="74"/>
      <c r="H1009" s="76"/>
      <c r="I1009" s="74"/>
      <c r="J1009" s="77"/>
      <c r="K1009" s="72"/>
      <c r="L1009" s="75"/>
      <c r="M1009" s="75"/>
      <c r="N1009" s="78"/>
      <c r="O1009" s="79"/>
      <c r="P1009" s="2"/>
      <c r="Q1009" s="13" t="str">
        <f t="shared" si="179"/>
        <v/>
      </c>
      <c r="R1009" s="2"/>
      <c r="T1009" s="13" t="str">
        <f t="shared" si="180"/>
        <v/>
      </c>
      <c r="V1009" s="13" t="str">
        <f t="shared" si="181"/>
        <v/>
      </c>
      <c r="W1009" s="24" t="str">
        <f t="shared" si="182"/>
        <v/>
      </c>
      <c r="Y1009" s="46" t="str">
        <f t="shared" si="183"/>
        <v/>
      </c>
      <c r="AA1009" s="31" t="str">
        <f t="shared" si="188"/>
        <v/>
      </c>
      <c r="AB1009" s="10" t="str">
        <f t="shared" si="188"/>
        <v/>
      </c>
      <c r="AC1009" s="10" t="str">
        <f t="shared" si="188"/>
        <v/>
      </c>
      <c r="AD1009" s="10" t="str">
        <f t="shared" si="188"/>
        <v/>
      </c>
      <c r="AE1009" s="10" t="str">
        <f t="shared" si="188"/>
        <v/>
      </c>
      <c r="AF1009" s="10" t="str">
        <f t="shared" si="188"/>
        <v/>
      </c>
      <c r="AG1009" s="10" t="str">
        <f t="shared" si="188"/>
        <v/>
      </c>
      <c r="AH1009" s="10" t="str">
        <f t="shared" si="188"/>
        <v/>
      </c>
      <c r="AI1009" s="10" t="str">
        <f t="shared" si="188"/>
        <v/>
      </c>
      <c r="AJ1009" s="10" t="str">
        <f t="shared" si="188"/>
        <v/>
      </c>
      <c r="AK1009" s="10" t="str">
        <f t="shared" si="188"/>
        <v/>
      </c>
      <c r="AL1009" s="10" t="str">
        <f t="shared" si="188"/>
        <v/>
      </c>
      <c r="AM1009" s="10" t="str">
        <f t="shared" si="188"/>
        <v/>
      </c>
      <c r="AN1009" s="10" t="str">
        <f t="shared" si="188"/>
        <v/>
      </c>
      <c r="AO1009" s="32" t="str">
        <f t="shared" si="188"/>
        <v/>
      </c>
      <c r="AU1009" s="13" t="str">
        <f>IF($F1009="", "", IF(COUNTIF('Intro &amp; Setup'!$T$17:$Y$26, $F1009)&gt;0, "", "X"))</f>
        <v/>
      </c>
      <c r="AW1009" s="39" t="str">
        <f>IF(K1009="", "", IF(COUNTIF('Intro &amp; Setup'!$AP$17:$AS$31, K1009)&gt;0, "", "X"))</f>
        <v/>
      </c>
      <c r="AX1009" s="1" t="str">
        <f>IF(L1009="", "", IF(COUNTIF('Intro &amp; Setup'!$AP$17:$AS$31, L1009)&gt;0, "", "X"))</f>
        <v/>
      </c>
      <c r="AY1009" s="1" t="str">
        <f>IF(M1009="", "", IF(COUNTIF('Intro &amp; Setup'!$AP$17:$AS$31, M1009)&gt;0, "", "X"))</f>
        <v/>
      </c>
      <c r="AZ1009" s="40" t="str">
        <f>IF(N1009="", "", IF(COUNTIF('Intro &amp; Setup'!$AP$17:$AS$31, N1009)&gt;0, "", "X"))</f>
        <v/>
      </c>
      <c r="BB1009" s="55" t="str">
        <f t="shared" si="184"/>
        <v/>
      </c>
      <c r="BC1009" s="56" t="str">
        <f t="shared" si="184"/>
        <v/>
      </c>
      <c r="BE1009" s="13" t="str">
        <f t="shared" si="185"/>
        <v/>
      </c>
      <c r="BG1009" s="13" t="str">
        <f t="shared" si="186"/>
        <v/>
      </c>
    </row>
    <row r="1010" spans="1:59" x14ac:dyDescent="0.25">
      <c r="A1010" s="2"/>
      <c r="B1010" s="80"/>
      <c r="C1010" s="81"/>
      <c r="D1010" s="82"/>
      <c r="E1010" s="82"/>
      <c r="F1010" s="83"/>
      <c r="G1010" s="82"/>
      <c r="H1010" s="84"/>
      <c r="I1010" s="82"/>
      <c r="J1010" s="85"/>
      <c r="K1010" s="80"/>
      <c r="L1010" s="83"/>
      <c r="M1010" s="83"/>
      <c r="N1010" s="86"/>
      <c r="O1010" s="87"/>
      <c r="P1010" s="2"/>
      <c r="Q1010" s="14" t="str">
        <f t="shared" si="179"/>
        <v/>
      </c>
      <c r="R1010" s="2"/>
      <c r="T1010" s="14" t="str">
        <f t="shared" si="180"/>
        <v/>
      </c>
      <c r="V1010" s="14" t="str">
        <f t="shared" si="181"/>
        <v/>
      </c>
      <c r="W1010" s="25" t="str">
        <f t="shared" si="182"/>
        <v/>
      </c>
      <c r="Y1010" s="47" t="str">
        <f t="shared" si="183"/>
        <v/>
      </c>
      <c r="AA1010" s="33" t="str">
        <f t="shared" si="188"/>
        <v/>
      </c>
      <c r="AB1010" s="11" t="str">
        <f t="shared" si="188"/>
        <v/>
      </c>
      <c r="AC1010" s="11" t="str">
        <f t="shared" si="188"/>
        <v/>
      </c>
      <c r="AD1010" s="11" t="str">
        <f t="shared" si="188"/>
        <v/>
      </c>
      <c r="AE1010" s="11" t="str">
        <f t="shared" si="188"/>
        <v/>
      </c>
      <c r="AF1010" s="11" t="str">
        <f t="shared" si="188"/>
        <v/>
      </c>
      <c r="AG1010" s="11" t="str">
        <f t="shared" si="188"/>
        <v/>
      </c>
      <c r="AH1010" s="11" t="str">
        <f t="shared" si="188"/>
        <v/>
      </c>
      <c r="AI1010" s="11" t="str">
        <f t="shared" si="188"/>
        <v/>
      </c>
      <c r="AJ1010" s="11" t="str">
        <f t="shared" si="188"/>
        <v/>
      </c>
      <c r="AK1010" s="11" t="str">
        <f t="shared" si="188"/>
        <v/>
      </c>
      <c r="AL1010" s="11" t="str">
        <f t="shared" si="188"/>
        <v/>
      </c>
      <c r="AM1010" s="11" t="str">
        <f t="shared" si="188"/>
        <v/>
      </c>
      <c r="AN1010" s="11" t="str">
        <f t="shared" si="188"/>
        <v/>
      </c>
      <c r="AO1010" s="34" t="str">
        <f t="shared" si="188"/>
        <v/>
      </c>
      <c r="AU1010" s="14" t="str">
        <f>IF($F1010="", "", IF(COUNTIF('Intro &amp; Setup'!$T$17:$Y$26, $F1010)&gt;0, "", "X"))</f>
        <v/>
      </c>
      <c r="AW1010" s="41" t="str">
        <f>IF(K1010="", "", IF(COUNTIF('Intro &amp; Setup'!$AP$17:$AS$31, K1010)&gt;0, "", "X"))</f>
        <v/>
      </c>
      <c r="AX1010" s="42" t="str">
        <f>IF(L1010="", "", IF(COUNTIF('Intro &amp; Setup'!$AP$17:$AS$31, L1010)&gt;0, "", "X"))</f>
        <v/>
      </c>
      <c r="AY1010" s="42" t="str">
        <f>IF(M1010="", "", IF(COUNTIF('Intro &amp; Setup'!$AP$17:$AS$31, M1010)&gt;0, "", "X"))</f>
        <v/>
      </c>
      <c r="AZ1010" s="43" t="str">
        <f>IF(N1010="", "", IF(COUNTIF('Intro &amp; Setup'!$AP$17:$AS$31, N1010)&gt;0, "", "X"))</f>
        <v/>
      </c>
      <c r="BB1010" s="57" t="str">
        <f t="shared" si="184"/>
        <v/>
      </c>
      <c r="BC1010" s="58" t="str">
        <f t="shared" si="184"/>
        <v/>
      </c>
      <c r="BE1010" s="14" t="str">
        <f t="shared" si="185"/>
        <v/>
      </c>
      <c r="BG1010" s="14" t="str">
        <f t="shared" si="186"/>
        <v/>
      </c>
    </row>
    <row r="1011" spans="1:59" x14ac:dyDescent="0.25">
      <c r="A1011" s="2"/>
      <c r="B1011" s="2"/>
      <c r="C1011" s="2"/>
      <c r="D1011" s="2"/>
      <c r="E1011" s="2"/>
      <c r="F1011" s="2"/>
      <c r="G1011" s="2"/>
      <c r="H1011" s="2"/>
      <c r="I1011" s="2"/>
      <c r="J1011" s="2"/>
      <c r="K1011" s="2"/>
      <c r="L1011" s="2"/>
      <c r="M1011" s="2"/>
      <c r="N1011" s="2"/>
      <c r="O1011" s="2"/>
      <c r="P1011" s="2"/>
      <c r="Q1011" s="2"/>
      <c r="R1011" s="2"/>
    </row>
  </sheetData>
  <sheetProtection algorithmName="SHA-512" hashValue="m0G/+kILq2GmF7YVouP5n+P8TWI9fJKO0/rAzR+u0vGGn28f4hqkNMy2B6CIzuH21NJ249UtCqNBAL6t8r4iSQ==" saltValue="nj9FAxI1A0uXjh20Ctlt+w==" spinCount="100000" sheet="1" objects="1" scenarios="1" sort="0" autoFilter="0"/>
  <autoFilter ref="B10:O20" xr:uid="{BC7507F3-5CA6-4528-953A-727C29530326}"/>
  <mergeCells count="4">
    <mergeCell ref="K5:O7"/>
    <mergeCell ref="B2:D3"/>
    <mergeCell ref="B5:G7"/>
    <mergeCell ref="K2:N2"/>
  </mergeCells>
  <conditionalFormatting sqref="Q11:Q1010">
    <cfRule type="expression" dxfId="5" priority="8">
      <formula>$Q11=$T$5</formula>
    </cfRule>
    <cfRule type="expression" dxfId="4" priority="9">
      <formula>$Q11=$T$4</formula>
    </cfRule>
  </conditionalFormatting>
  <conditionalFormatting sqref="F11:F1010">
    <cfRule type="expression" dxfId="3" priority="5">
      <formula>$AU11="X"</formula>
    </cfRule>
  </conditionalFormatting>
  <conditionalFormatting sqref="K11:N1010">
    <cfRule type="expression" dxfId="2" priority="4">
      <formula>AW11="X"</formula>
    </cfRule>
  </conditionalFormatting>
  <conditionalFormatting sqref="F3">
    <cfRule type="expression" dxfId="1" priority="2">
      <formula>NOT($F$3="")</formula>
    </cfRule>
  </conditionalFormatting>
  <conditionalFormatting sqref="K2:N2">
    <cfRule type="expression" dxfId="0" priority="1">
      <formula>NOT($K$2="")</formula>
    </cfRule>
  </conditionalFormatting>
  <dataValidations count="2">
    <dataValidation type="list" allowBlank="1" showInputMessage="1" showErrorMessage="1" sqref="F11:F1010" xr:uid="{B3B426BD-8A4E-4B90-8890-9C0A0A01DDA7}">
      <formula1>$AQ$10:$AQ$20</formula1>
    </dataValidation>
    <dataValidation type="list" allowBlank="1" showInputMessage="1" showErrorMessage="1" sqref="K11:N1010" xr:uid="{F2D0099D-8243-4EB7-8516-E72F1FB21395}">
      <formula1>$AS$10:$AS$25</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CCE02-D408-4B9C-820C-D5B2F05AFF46}">
  <sheetPr>
    <tabColor rgb="FF002060"/>
  </sheetPr>
  <dimension ref="A1:BD99"/>
  <sheetViews>
    <sheetView zoomScaleNormal="100" workbookViewId="0"/>
  </sheetViews>
  <sheetFormatPr defaultColWidth="0" defaultRowHeight="15" zeroHeight="1" x14ac:dyDescent="0.25"/>
  <cols>
    <col min="1" max="46" width="2.85546875" style="1" customWidth="1"/>
    <col min="47" max="52" width="2.85546875" style="1" hidden="1" customWidth="1"/>
    <col min="53" max="56" width="14.28515625" style="1" hidden="1" customWidth="1"/>
    <col min="57" max="16384" width="2.85546875" style="1" hidden="1"/>
  </cols>
  <sheetData>
    <row r="1" spans="1:5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6" x14ac:dyDescent="0.25">
      <c r="A2" s="2"/>
      <c r="B2" s="136" t="str">
        <f>_xlfn.CONCAT("Job Breakdown Report for ", 'Intro &amp; Setup'!$H$16)</f>
        <v>Job Breakdown Report for Your Business</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2"/>
      <c r="BB2" s="51">
        <f>MIN('Job List'!$C$11:$C$1010)</f>
        <v>43344</v>
      </c>
    </row>
    <row r="3" spans="1:56" x14ac:dyDescent="0.25">
      <c r="A3" s="2"/>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2"/>
      <c r="BB3" s="52">
        <f>MAX('Job List'!$C$11:$C$1010)</f>
        <v>43525</v>
      </c>
    </row>
    <row r="4" spans="1:5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56" x14ac:dyDescent="0.25">
      <c r="A5" s="2"/>
      <c r="B5" s="193" t="str">
        <f>_xlfn.CONCAT("For enquiries and jobs started between ", TEXT($BB$2, "dd mmmm yyyy"), " and ", TEXT($BB$3, "dd mmmm yyyy"))</f>
        <v>For enquiries and jobs started between 01 September 2018 and 01 March 2019</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2"/>
      <c r="BA5" s="22" t="s">
        <v>8</v>
      </c>
      <c r="BB5" s="22" t="s">
        <v>33</v>
      </c>
      <c r="BC5" s="22" t="s">
        <v>29</v>
      </c>
      <c r="BD5" s="22" t="s">
        <v>30</v>
      </c>
    </row>
    <row r="6" spans="1:5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2" t="str">
        <f>IF('Intro &amp; Setup'!$AP17="", "", 'Intro &amp; Setup'!$AP17)</f>
        <v>Source 1</v>
      </c>
      <c r="BB6" s="48">
        <f>SUM('Job List'!$AA$11:$AA$1010)</f>
        <v>500</v>
      </c>
      <c r="BC6" s="48">
        <f>SUMIF('Job List'!$Q$11:$Q$1010, 'Job List'!$T$5, 'Job List'!$AA$11:$AA$1010)</f>
        <v>500</v>
      </c>
      <c r="BD6" s="48">
        <f>SUMIF('Job List'!$Q$11:$Q$1010, 'Job List'!$T$4, 'Job List'!$AA$11:$AA$1010)</f>
        <v>0</v>
      </c>
    </row>
    <row r="7" spans="1:56" x14ac:dyDescent="0.25">
      <c r="A7" s="2"/>
      <c r="B7" s="103" t="s">
        <v>31</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5"/>
      <c r="AT7" s="2"/>
      <c r="BA7" s="13" t="str">
        <f>IF('Intro &amp; Setup'!$AP18="", "", 'Intro &amp; Setup'!$AP18)</f>
        <v>Source 2</v>
      </c>
      <c r="BB7" s="49">
        <f>SUM('Job List'!$AB$11:$AB$1010)</f>
        <v>400</v>
      </c>
      <c r="BC7" s="49">
        <f>SUMIF('Job List'!$Q$11:$Q$1010, 'Job List'!$T$5, 'Job List'!$AB$11:$AB$1010)</f>
        <v>400</v>
      </c>
      <c r="BD7" s="49">
        <f>SUMIF('Job List'!$Q$11:$Q$1010, 'Job List'!$T$4, 'Job List'!$AB$11:$AB$1010)</f>
        <v>0</v>
      </c>
    </row>
    <row r="8" spans="1:56"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BA8" s="13" t="str">
        <f>IF('Intro &amp; Setup'!$AP19="", "", 'Intro &amp; Setup'!$AP19)</f>
        <v>Source 3</v>
      </c>
      <c r="BB8" s="49">
        <f>SUM('Job List'!$AC$11:$AC$1010)</f>
        <v>300</v>
      </c>
      <c r="BC8" s="49">
        <f>SUMIF('Job List'!$Q$11:$Q$1010, 'Job List'!$T$5, 'Job List'!$AC$11:$AC$1010)</f>
        <v>300</v>
      </c>
      <c r="BD8" s="49">
        <f>SUMIF('Job List'!$Q$11:$Q$1010, 'Job List'!$T$4, 'Job List'!$AC$11:$AC$1010)</f>
        <v>0</v>
      </c>
    </row>
    <row r="9" spans="1:56"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BA9" s="13" t="str">
        <f>IF('Intro &amp; Setup'!$AP20="", "", 'Intro &amp; Setup'!$AP20)</f>
        <v>Source 4</v>
      </c>
      <c r="BB9" s="49">
        <f>SUM('Job List'!$AD$11:$AD$1010)</f>
        <v>600</v>
      </c>
      <c r="BC9" s="49">
        <f>SUMIF('Job List'!$Q$11:$Q$1010, 'Job List'!$T$5, 'Job List'!$AD$11:$AD$1010)</f>
        <v>600</v>
      </c>
      <c r="BD9" s="49">
        <f>SUMIF('Job List'!$Q$11:$Q$1010, 'Job List'!$T$4, 'Job List'!$AD$11:$AD$1010)</f>
        <v>0</v>
      </c>
    </row>
    <row r="10" spans="1:5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BA10" s="13" t="str">
        <f>IF('Intro &amp; Setup'!$AP21="", "", 'Intro &amp; Setup'!$AP21)</f>
        <v>Source 5</v>
      </c>
      <c r="BB10" s="49">
        <f>SUM('Job List'!$AE$11:$AE$1010)</f>
        <v>650</v>
      </c>
      <c r="BC10" s="49">
        <f>SUMIF('Job List'!$Q$11:$Q$1010, 'Job List'!$T$5, 'Job List'!$AE$11:$AE$1010)</f>
        <v>0</v>
      </c>
      <c r="BD10" s="49">
        <f>SUMIF('Job List'!$Q$11:$Q$1010, 'Job List'!$T$4, 'Job List'!$AE$11:$AE$1010)</f>
        <v>650</v>
      </c>
    </row>
    <row r="11" spans="1:5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BA11" s="13" t="str">
        <f>IF('Intro &amp; Setup'!$AP22="", "", 'Intro &amp; Setup'!$AP22)</f>
        <v>Source 6</v>
      </c>
      <c r="BB11" s="49">
        <f>SUM('Job List'!$AF$11:$AF$1010)</f>
        <v>0</v>
      </c>
      <c r="BC11" s="49">
        <f>SUMIF('Job List'!$Q$11:$Q$1010, 'Job List'!$T$5, 'Job List'!$AF$11:$AF$1010)</f>
        <v>0</v>
      </c>
      <c r="BD11" s="49">
        <f>SUMIF('Job List'!$Q$11:$Q$1010, 'Job List'!$T$4, 'Job List'!$AF$11:$AF$1010)</f>
        <v>0</v>
      </c>
    </row>
    <row r="12" spans="1:5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A12" s="13" t="str">
        <f>IF('Intro &amp; Setup'!$AP23="", "", 'Intro &amp; Setup'!$AP23)</f>
        <v>Source 7</v>
      </c>
      <c r="BB12" s="49">
        <f>SUM('Job List'!$AG$11:$AG$1010)</f>
        <v>450</v>
      </c>
      <c r="BC12" s="49">
        <f>SUMIF('Job List'!$Q$11:$Q$1010, 'Job List'!$T$5, 'Job List'!$AG$11:$AG$1010)</f>
        <v>450</v>
      </c>
      <c r="BD12" s="49">
        <f>SUMIF('Job List'!$Q$11:$Q$1010, 'Job List'!$T$4, 'Job List'!$AG$11:$AG$1010)</f>
        <v>0</v>
      </c>
    </row>
    <row r="13" spans="1:5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13" t="str">
        <f>IF('Intro &amp; Setup'!$AP24="", "", 'Intro &amp; Setup'!$AP24)</f>
        <v>Source 8</v>
      </c>
      <c r="BB13" s="49">
        <f>SUM('Job List'!$AH$11:$AH$1010)</f>
        <v>400</v>
      </c>
      <c r="BC13" s="49">
        <f>SUMIF('Job List'!$Q$11:$Q$1010, 'Job List'!$T$5, 'Job List'!$AH$11:$AH$1010)</f>
        <v>400</v>
      </c>
      <c r="BD13" s="49">
        <f>SUMIF('Job List'!$Q$11:$Q$1010, 'Job List'!$T$4, 'Job List'!$AH$11:$AH$1010)</f>
        <v>0</v>
      </c>
    </row>
    <row r="14" spans="1:5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A14" s="13" t="str">
        <f>IF('Intro &amp; Setup'!$AP25="", "", 'Intro &amp; Setup'!$AP25)</f>
        <v>Source 9</v>
      </c>
      <c r="BB14" s="49">
        <f>SUM('Job List'!$AI$11:$AI$1010)</f>
        <v>480</v>
      </c>
      <c r="BC14" s="49">
        <f>SUMIF('Job List'!$Q$11:$Q$1010, 'Job List'!$T$5, 'Job List'!$AI$11:$AI$1010)</f>
        <v>0</v>
      </c>
      <c r="BD14" s="49">
        <f>SUMIF('Job List'!$Q$11:$Q$1010, 'Job List'!$T$4, 'Job List'!$AI$11:$AI$1010)</f>
        <v>480</v>
      </c>
    </row>
    <row r="15" spans="1:5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13" t="str">
        <f>IF('Intro &amp; Setup'!$AP26="", "", 'Intro &amp; Setup'!$AP26)</f>
        <v>Source 10</v>
      </c>
      <c r="BB15" s="49">
        <f>SUM('Job List'!$AJ$11:$AJ$1010)</f>
        <v>300</v>
      </c>
      <c r="BC15" s="49">
        <f>SUMIF('Job List'!$Q$11:$Q$1010, 'Job List'!$T$5, 'Job List'!$AJ$11:$AJ$1010)</f>
        <v>0</v>
      </c>
      <c r="BD15" s="49">
        <f>SUMIF('Job List'!$Q$11:$Q$1010, 'Job List'!$T$4, 'Job List'!$AJ$11:$AJ$1010)</f>
        <v>300</v>
      </c>
    </row>
    <row r="16" spans="1:5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BA16" s="13" t="str">
        <f>IF('Intro &amp; Setup'!$AP27="", "", 'Intro &amp; Setup'!$AP27)</f>
        <v>Source 11</v>
      </c>
      <c r="BB16" s="49">
        <f>SUM('Job List'!$AK$11:$AK$1010)</f>
        <v>550</v>
      </c>
      <c r="BC16" s="49">
        <f>SUMIF('Job List'!$Q$11:$Q$1010, 'Job List'!$T$5, 'Job List'!$AK$11:$AK$1010)</f>
        <v>550</v>
      </c>
      <c r="BD16" s="49">
        <f>SUMIF('Job List'!$Q$11:$Q$1010, 'Job List'!$T$4, 'Job List'!$AK$11:$AK$1010)</f>
        <v>0</v>
      </c>
    </row>
    <row r="17" spans="1:5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BA17" s="13" t="str">
        <f>IF('Intro &amp; Setup'!$AP28="", "", 'Intro &amp; Setup'!$AP28)</f>
        <v>Source 12</v>
      </c>
      <c r="BB17" s="49">
        <f>SUM('Job List'!$AL$11:$AL$1010)</f>
        <v>0</v>
      </c>
      <c r="BC17" s="49">
        <f>SUMIF('Job List'!$Q$11:$Q$1010, 'Job List'!$T$5, 'Job List'!$AL$11:$AL$1010)</f>
        <v>0</v>
      </c>
      <c r="BD17" s="49">
        <f>SUMIF('Job List'!$Q$11:$Q$1010, 'Job List'!$T$4, 'Job List'!$AL$11:$AL$1010)</f>
        <v>0</v>
      </c>
    </row>
    <row r="18" spans="1:5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BA18" s="13" t="str">
        <f>IF('Intro &amp; Setup'!$AP29="", "", 'Intro &amp; Setup'!$AP29)</f>
        <v>Source 13</v>
      </c>
      <c r="BB18" s="49">
        <f>SUM('Job List'!$AM$11:$AM$1010)</f>
        <v>0</v>
      </c>
      <c r="BC18" s="49">
        <f>SUMIF('Job List'!$Q$11:$Q$1010, 'Job List'!$T$5, 'Job List'!$AM$11:$AM$1010)</f>
        <v>0</v>
      </c>
      <c r="BD18" s="49">
        <f>SUMIF('Job List'!$Q$11:$Q$1010, 'Job List'!$T$4, 'Job List'!$AM$11:$AM$1010)</f>
        <v>0</v>
      </c>
    </row>
    <row r="19" spans="1:5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BA19" s="13" t="str">
        <f>IF('Intro &amp; Setup'!$AP30="", "", 'Intro &amp; Setup'!$AP30)</f>
        <v>Source 14</v>
      </c>
      <c r="BB19" s="49">
        <f>SUM('Job List'!$AN$11:$AN$1010)</f>
        <v>0</v>
      </c>
      <c r="BC19" s="49">
        <f>SUMIF('Job List'!$Q$11:$Q$1010, 'Job List'!$T$5, 'Job List'!$AN$11:$AN$1010)</f>
        <v>0</v>
      </c>
      <c r="BD19" s="49">
        <f>SUMIF('Job List'!$Q$11:$Q$1010, 'Job List'!$T$4, 'Job List'!$AN$11:$AN$1010)</f>
        <v>0</v>
      </c>
    </row>
    <row r="20" spans="1:5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A20" s="14" t="str">
        <f>IF('Intro &amp; Setup'!$AP31="", "", 'Intro &amp; Setup'!$AP31)</f>
        <v>Source 15</v>
      </c>
      <c r="BB20" s="50">
        <f>SUM('Job List'!$AO$11:$AO$1010)</f>
        <v>0</v>
      </c>
      <c r="BC20" s="50">
        <f>SUMIF('Job List'!$Q$11:$Q$1010, 'Job List'!$T$5, 'Job List'!$AO$11:$AO$1010)</f>
        <v>0</v>
      </c>
      <c r="BD20" s="50">
        <f>SUMIF('Job List'!$Q$11:$Q$1010, 'Job List'!$T$4, 'Job List'!$AO$11:$AO$1010)</f>
        <v>0</v>
      </c>
    </row>
    <row r="21" spans="1:5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5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BA22" s="22" t="s">
        <v>8</v>
      </c>
      <c r="BB22" s="22" t="s">
        <v>33</v>
      </c>
      <c r="BC22" s="22" t="s">
        <v>29</v>
      </c>
      <c r="BD22" s="22" t="s">
        <v>30</v>
      </c>
    </row>
    <row r="23" spans="1:5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BA23" s="12" t="str">
        <f>'Job List'!$AQ11</f>
        <v>Project 1</v>
      </c>
      <c r="BB23" s="48">
        <f>IF($BA23="", "", SUMIF('Job List'!$F$11:$F$1010, $BA23, 'Job List'!$J$11:$J$1010))</f>
        <v>500</v>
      </c>
      <c r="BC23" s="48">
        <f>IF($BA23="", "", SUMIF('Job List'!$F$11:$F$1010, $BA23, 'Job List'!$BC$11:$BC$1010))</f>
        <v>500</v>
      </c>
      <c r="BD23" s="48">
        <f>IF($BA23="", "", SUMIF('Job List'!$F$11:$F$1010, $BA23, 'Job List'!$BB$11:$BB$1010))</f>
        <v>0</v>
      </c>
    </row>
    <row r="24" spans="1:56" x14ac:dyDescent="0.25">
      <c r="A24" s="2"/>
      <c r="B24" s="2"/>
      <c r="C24" s="2"/>
      <c r="D24" s="2"/>
      <c r="E24" s="2"/>
      <c r="F24" s="2"/>
      <c r="G24" s="2"/>
      <c r="H24" s="2"/>
      <c r="I24" s="2"/>
      <c r="J24" s="2"/>
      <c r="K24" s="2"/>
      <c r="L24" s="2"/>
      <c r="M24" s="2"/>
      <c r="N24" s="2"/>
      <c r="O24" s="2"/>
      <c r="P24" s="2"/>
      <c r="Q24" s="2"/>
      <c r="R24" s="2"/>
      <c r="S24" s="2"/>
      <c r="T24" s="2"/>
      <c r="U24" s="2"/>
      <c r="V24" s="106" t="s">
        <v>32</v>
      </c>
      <c r="W24" s="107"/>
      <c r="X24" s="107"/>
      <c r="Y24" s="107"/>
      <c r="Z24" s="107"/>
      <c r="AA24" s="107"/>
      <c r="AB24" s="107"/>
      <c r="AC24" s="108"/>
      <c r="AD24" s="186" t="str">
        <f>$BA$6</f>
        <v>Source 1</v>
      </c>
      <c r="AE24" s="187"/>
      <c r="AF24" s="187"/>
      <c r="AG24" s="188"/>
      <c r="AH24" s="189" t="str">
        <f>$BA$7</f>
        <v>Source 2</v>
      </c>
      <c r="AI24" s="190"/>
      <c r="AJ24" s="190"/>
      <c r="AK24" s="191"/>
      <c r="AL24" s="183" t="str">
        <f>$BA$8</f>
        <v>Source 3</v>
      </c>
      <c r="AM24" s="184"/>
      <c r="AN24" s="184"/>
      <c r="AO24" s="185"/>
      <c r="AP24" s="162" t="str">
        <f>$BA$9</f>
        <v>Source 4</v>
      </c>
      <c r="AQ24" s="163"/>
      <c r="AR24" s="163"/>
      <c r="AS24" s="164"/>
      <c r="AT24" s="2"/>
      <c r="BA24" s="13" t="str">
        <f>'Job List'!$AQ12</f>
        <v>Project 2</v>
      </c>
      <c r="BB24" s="49">
        <f>IF($BA24="", "", SUMIF('Job List'!$F$11:$F$1010, $BA24, 'Job List'!$J$11:$J$1010))</f>
        <v>400</v>
      </c>
      <c r="BC24" s="49">
        <f>IF($BA24="", "", SUMIF('Job List'!$F$11:$F$1010, $BA24, 'Job List'!$BC$11:$BC$1010))</f>
        <v>400</v>
      </c>
      <c r="BD24" s="49">
        <f>IF($BA24="", "", SUMIF('Job List'!$F$11:$F$1010, $BA24, 'Job List'!$BB$11:$BB$1010))</f>
        <v>0</v>
      </c>
    </row>
    <row r="25" spans="1:56" x14ac:dyDescent="0.25">
      <c r="A25" s="2"/>
      <c r="B25" s="165" t="str">
        <f>$BA$10</f>
        <v>Source 5</v>
      </c>
      <c r="C25" s="166"/>
      <c r="D25" s="166"/>
      <c r="E25" s="167"/>
      <c r="F25" s="168" t="str">
        <f>$BA$11</f>
        <v>Source 6</v>
      </c>
      <c r="G25" s="169"/>
      <c r="H25" s="169"/>
      <c r="I25" s="170"/>
      <c r="J25" s="171" t="str">
        <f>$BA$12</f>
        <v>Source 7</v>
      </c>
      <c r="K25" s="172"/>
      <c r="L25" s="172"/>
      <c r="M25" s="173"/>
      <c r="N25" s="174" t="str">
        <f>$BA$13</f>
        <v>Source 8</v>
      </c>
      <c r="O25" s="175"/>
      <c r="P25" s="175"/>
      <c r="Q25" s="176"/>
      <c r="R25" s="177" t="str">
        <f>$BA$14</f>
        <v>Source 9</v>
      </c>
      <c r="S25" s="178"/>
      <c r="T25" s="178"/>
      <c r="U25" s="179"/>
      <c r="V25" s="194" t="str">
        <f>$BA$15</f>
        <v>Source 10</v>
      </c>
      <c r="W25" s="195"/>
      <c r="X25" s="195"/>
      <c r="Y25" s="196"/>
      <c r="Z25" s="197" t="str">
        <f>$BA$16</f>
        <v>Source 11</v>
      </c>
      <c r="AA25" s="198"/>
      <c r="AB25" s="198"/>
      <c r="AC25" s="199"/>
      <c r="AD25" s="200" t="str">
        <f>$BA$17</f>
        <v>Source 12</v>
      </c>
      <c r="AE25" s="201"/>
      <c r="AF25" s="201"/>
      <c r="AG25" s="202"/>
      <c r="AH25" s="203" t="str">
        <f>$BA$18</f>
        <v>Source 13</v>
      </c>
      <c r="AI25" s="204"/>
      <c r="AJ25" s="204"/>
      <c r="AK25" s="205"/>
      <c r="AL25" s="206" t="str">
        <f>$BA$19</f>
        <v>Source 14</v>
      </c>
      <c r="AM25" s="207"/>
      <c r="AN25" s="207"/>
      <c r="AO25" s="208"/>
      <c r="AP25" s="209" t="str">
        <f>$BA$20</f>
        <v>Source 15</v>
      </c>
      <c r="AQ25" s="210"/>
      <c r="AR25" s="210"/>
      <c r="AS25" s="211"/>
      <c r="AT25" s="2"/>
      <c r="BA25" s="13" t="str">
        <f>'Job List'!$AQ13</f>
        <v>Project 3</v>
      </c>
      <c r="BB25" s="49">
        <f>IF($BA25="", "", SUMIF('Job List'!$F$11:$F$1010, $BA25, 'Job List'!$J$11:$J$1010))</f>
        <v>400</v>
      </c>
      <c r="BC25" s="49">
        <f>IF($BA25="", "", SUMIF('Job List'!$F$11:$F$1010, $BA25, 'Job List'!$BC$11:$BC$1010))</f>
        <v>400</v>
      </c>
      <c r="BD25" s="49">
        <f>IF($BA25="", "", SUMIF('Job List'!$F$11:$F$1010, $BA25, 'Job List'!$BB$11:$BB$1010))</f>
        <v>0</v>
      </c>
    </row>
    <row r="26" spans="1:5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BA26" s="13" t="str">
        <f>'Job List'!$AQ14</f>
        <v>Project 4</v>
      </c>
      <c r="BB26" s="49">
        <f>IF($BA26="", "", SUMIF('Job List'!$F$11:$F$1010, $BA26, 'Job List'!$J$11:$J$1010))</f>
        <v>550</v>
      </c>
      <c r="BC26" s="49">
        <f>IF($BA26="", "", SUMIF('Job List'!$F$11:$F$1010, $BA26, 'Job List'!$BC$11:$BC$1010))</f>
        <v>550</v>
      </c>
      <c r="BD26" s="49">
        <f>IF($BA26="", "", SUMIF('Job List'!$F$11:$F$1010, $BA26, 'Job List'!$BB$11:$BB$1010))</f>
        <v>0</v>
      </c>
    </row>
    <row r="27" spans="1:5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BA27" s="13" t="str">
        <f>'Job List'!$AQ15</f>
        <v>Project 5</v>
      </c>
      <c r="BB27" s="49">
        <f>IF($BA27="", "", SUMIF('Job List'!$F$11:$F$1010, $BA27, 'Job List'!$J$11:$J$1010))</f>
        <v>900</v>
      </c>
      <c r="BC27" s="49">
        <f>IF($BA27="", "", SUMIF('Job List'!$F$11:$F$1010, $BA27, 'Job List'!$BC$11:$BC$1010))</f>
        <v>900</v>
      </c>
      <c r="BD27" s="49">
        <f>IF($BA27="", "", SUMIF('Job List'!$F$11:$F$1010, $BA27, 'Job List'!$BB$11:$BB$1010))</f>
        <v>0</v>
      </c>
    </row>
    <row r="28" spans="1:5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BA28" s="13" t="str">
        <f>'Job List'!$AQ16</f>
        <v>Project 6</v>
      </c>
      <c r="BB28" s="49">
        <f>IF($BA28="", "", SUMIF('Job List'!$F$11:$F$1010, $BA28, 'Job List'!$J$11:$J$1010))</f>
        <v>450</v>
      </c>
      <c r="BC28" s="49">
        <f>IF($BA28="", "", SUMIF('Job List'!$F$11:$F$1010, $BA28, 'Job List'!$BC$11:$BC$1010))</f>
        <v>450</v>
      </c>
      <c r="BD28" s="49">
        <f>IF($BA28="", "", SUMIF('Job List'!$F$11:$F$1010, $BA28, 'Job List'!$BB$11:$BB$1010))</f>
        <v>0</v>
      </c>
    </row>
    <row r="29" spans="1:5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BA29" s="13" t="str">
        <f>'Job List'!$AQ17</f>
        <v>Project 7</v>
      </c>
      <c r="BB29" s="49">
        <f>IF($BA29="", "", SUMIF('Job List'!$F$11:$F$1010, $BA29, 'Job List'!$J$11:$J$1010))</f>
        <v>480</v>
      </c>
      <c r="BC29" s="49">
        <f>IF($BA29="", "", SUMIF('Job List'!$F$11:$F$1010, $BA29, 'Job List'!$BC$11:$BC$1010))</f>
        <v>0</v>
      </c>
      <c r="BD29" s="49">
        <f>IF($BA29="", "", SUMIF('Job List'!$F$11:$F$1010, $BA29, 'Job List'!$BB$11:$BB$1010))</f>
        <v>480</v>
      </c>
    </row>
    <row r="30" spans="1:5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BA30" s="13" t="str">
        <f>'Job List'!$AQ18</f>
        <v>Project 8</v>
      </c>
      <c r="BB30" s="49">
        <f>IF($BA30="", "", SUMIF('Job List'!$F$11:$F$1010, $BA30, 'Job List'!$J$11:$J$1010))</f>
        <v>0</v>
      </c>
      <c r="BC30" s="49">
        <f>IF($BA30="", "", SUMIF('Job List'!$F$11:$F$1010, $BA30, 'Job List'!$BC$11:$BC$1010))</f>
        <v>0</v>
      </c>
      <c r="BD30" s="49">
        <f>IF($BA30="", "", SUMIF('Job List'!$F$11:$F$1010, $BA30, 'Job List'!$BB$11:$BB$1010))</f>
        <v>0</v>
      </c>
    </row>
    <row r="31" spans="1:5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BA31" s="13" t="str">
        <f>'Job List'!$AQ19</f>
        <v>Project 9</v>
      </c>
      <c r="BB31" s="49">
        <f>IF($BA31="", "", SUMIF('Job List'!$F$11:$F$1010, $BA31, 'Job List'!$J$11:$J$1010))</f>
        <v>300</v>
      </c>
      <c r="BC31" s="49">
        <f>IF($BA31="", "", SUMIF('Job List'!$F$11:$F$1010, $BA31, 'Job List'!$BC$11:$BC$1010))</f>
        <v>0</v>
      </c>
      <c r="BD31" s="49">
        <f>IF($BA31="", "", SUMIF('Job List'!$F$11:$F$1010, $BA31, 'Job List'!$BB$11:$BB$1010))</f>
        <v>300</v>
      </c>
    </row>
    <row r="32" spans="1:5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BA32" s="14" t="str">
        <f>'Job List'!$AQ20</f>
        <v>Project 10</v>
      </c>
      <c r="BB32" s="50">
        <f>IF($BA32="", "", SUMIF('Job List'!$F$11:$F$1010, $BA32, 'Job List'!$J$11:$J$1010))</f>
        <v>650</v>
      </c>
      <c r="BC32" s="50">
        <f>IF($BA32="", "", SUMIF('Job List'!$F$11:$F$1010, $BA32, 'Job List'!$BC$11:$BC$1010))</f>
        <v>0</v>
      </c>
      <c r="BD32" s="50">
        <f>IF($BA32="", "", SUMIF('Job List'!$F$11:$F$1010, $BA32, 'Job List'!$BB$11:$BB$1010))</f>
        <v>650</v>
      </c>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103" t="s">
        <v>35</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5"/>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x14ac:dyDescent="0.25">
      <c r="A52" s="2"/>
      <c r="B52" s="2"/>
      <c r="C52" s="2"/>
      <c r="D52" s="2"/>
      <c r="E52" s="2"/>
      <c r="F52" s="2"/>
      <c r="G52" s="2"/>
      <c r="H52" s="2"/>
      <c r="I52" s="2"/>
      <c r="J52" s="2"/>
      <c r="K52" s="2"/>
      <c r="L52" s="2"/>
      <c r="M52" s="2"/>
      <c r="N52" s="2"/>
      <c r="O52" s="106" t="s">
        <v>34</v>
      </c>
      <c r="P52" s="107"/>
      <c r="Q52" s="107"/>
      <c r="R52" s="107"/>
      <c r="S52" s="107"/>
      <c r="T52" s="107"/>
      <c r="U52" s="107"/>
      <c r="V52" s="107"/>
      <c r="W52" s="107"/>
      <c r="X52" s="107"/>
      <c r="Y52" s="107"/>
      <c r="Z52" s="108"/>
      <c r="AA52" s="186" t="str">
        <f>$BA$23</f>
        <v>Project 1</v>
      </c>
      <c r="AB52" s="187"/>
      <c r="AC52" s="187"/>
      <c r="AD52" s="187"/>
      <c r="AE52" s="187"/>
      <c r="AF52" s="188"/>
      <c r="AG52" s="189" t="str">
        <f>$BA$24</f>
        <v>Project 2</v>
      </c>
      <c r="AH52" s="190"/>
      <c r="AI52" s="190"/>
      <c r="AJ52" s="190"/>
      <c r="AK52" s="190"/>
      <c r="AL52" s="191"/>
      <c r="AM52" s="183" t="str">
        <f>$BA$25</f>
        <v>Project 3</v>
      </c>
      <c r="AN52" s="184"/>
      <c r="AO52" s="184"/>
      <c r="AP52" s="184"/>
      <c r="AQ52" s="184"/>
      <c r="AR52" s="185"/>
      <c r="AS52" s="2"/>
      <c r="AT52" s="2"/>
    </row>
    <row r="53" spans="1:46" x14ac:dyDescent="0.25">
      <c r="A53" s="2"/>
      <c r="B53" s="2"/>
      <c r="C53" s="162" t="str">
        <f>$BA$26</f>
        <v>Project 4</v>
      </c>
      <c r="D53" s="163"/>
      <c r="E53" s="163"/>
      <c r="F53" s="163"/>
      <c r="G53" s="163"/>
      <c r="H53" s="164"/>
      <c r="I53" s="165" t="str">
        <f>$BA$27</f>
        <v>Project 5</v>
      </c>
      <c r="J53" s="166"/>
      <c r="K53" s="166"/>
      <c r="L53" s="166"/>
      <c r="M53" s="166"/>
      <c r="N53" s="167"/>
      <c r="O53" s="168" t="str">
        <f>$BA$28</f>
        <v>Project 6</v>
      </c>
      <c r="P53" s="169"/>
      <c r="Q53" s="169"/>
      <c r="R53" s="169"/>
      <c r="S53" s="169"/>
      <c r="T53" s="170"/>
      <c r="U53" s="171" t="str">
        <f>$BA$29</f>
        <v>Project 7</v>
      </c>
      <c r="V53" s="172"/>
      <c r="W53" s="172"/>
      <c r="X53" s="172"/>
      <c r="Y53" s="172"/>
      <c r="Z53" s="173"/>
      <c r="AA53" s="174" t="str">
        <f>$BA$30</f>
        <v>Project 8</v>
      </c>
      <c r="AB53" s="175"/>
      <c r="AC53" s="175"/>
      <c r="AD53" s="175"/>
      <c r="AE53" s="175"/>
      <c r="AF53" s="176"/>
      <c r="AG53" s="177" t="str">
        <f>$BA$31</f>
        <v>Project 9</v>
      </c>
      <c r="AH53" s="178"/>
      <c r="AI53" s="178"/>
      <c r="AJ53" s="178"/>
      <c r="AK53" s="178"/>
      <c r="AL53" s="179"/>
      <c r="AM53" s="180" t="str">
        <f>$BA$32</f>
        <v>Project 10</v>
      </c>
      <c r="AN53" s="181"/>
      <c r="AO53" s="181"/>
      <c r="AP53" s="181"/>
      <c r="AQ53" s="181"/>
      <c r="AR53" s="182"/>
      <c r="AS53" s="2"/>
      <c r="AT53" s="2"/>
    </row>
    <row r="54" spans="1:4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5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5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5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56" x14ac:dyDescent="0.25">
      <c r="A68" s="2"/>
      <c r="B68" s="103" t="s">
        <v>36</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5"/>
      <c r="AT68" s="2"/>
    </row>
    <row r="69" spans="1:5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5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103" t="s">
        <v>43</v>
      </c>
      <c r="AG70" s="104"/>
      <c r="AH70" s="104"/>
      <c r="AI70" s="104"/>
      <c r="AJ70" s="104"/>
      <c r="AK70" s="104"/>
      <c r="AL70" s="104"/>
      <c r="AM70" s="104"/>
      <c r="AN70" s="104"/>
      <c r="AO70" s="104"/>
      <c r="AP70" s="104"/>
      <c r="AQ70" s="104"/>
      <c r="AR70" s="104"/>
      <c r="AS70" s="105"/>
      <c r="AT70" s="2"/>
      <c r="BB70" s="22" t="s">
        <v>37</v>
      </c>
      <c r="BC70" s="22" t="s">
        <v>38</v>
      </c>
    </row>
    <row r="71" spans="1:5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BA71" s="59" t="str">
        <f>'Job List'!$T$5</f>
        <v>Confirmed</v>
      </c>
      <c r="BB71" s="45">
        <f>SUM('Job List'!$BC$11:$BC$1010)</f>
        <v>3200</v>
      </c>
      <c r="BC71" s="12">
        <f>COUNTIF('Job List'!$Q$11:$Q$1010, $BA71)</f>
        <v>7</v>
      </c>
    </row>
    <row r="72" spans="1:56" ht="1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152" t="s">
        <v>44</v>
      </c>
      <c r="AG72" s="153"/>
      <c r="AH72" s="153"/>
      <c r="AI72" s="153"/>
      <c r="AJ72" s="153"/>
      <c r="AK72" s="153"/>
      <c r="AL72" s="153"/>
      <c r="AM72" s="153"/>
      <c r="AN72" s="153"/>
      <c r="AO72" s="153"/>
      <c r="AP72" s="153"/>
      <c r="AQ72" s="153"/>
      <c r="AR72" s="153"/>
      <c r="AS72" s="154"/>
      <c r="AT72" s="2"/>
      <c r="BA72" s="60" t="str">
        <f>'Job List'!$T$4</f>
        <v>Enquiry</v>
      </c>
      <c r="BB72" s="61">
        <f>SUM('Job List'!$BB$11:$BB$1010)</f>
        <v>1430</v>
      </c>
      <c r="BC72" s="14">
        <f>COUNTIF('Job List'!$Q$11:$Q$1010, $BA72)</f>
        <v>3</v>
      </c>
    </row>
    <row r="73" spans="1:56" ht="1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155"/>
      <c r="AG73" s="156"/>
      <c r="AH73" s="156"/>
      <c r="AI73" s="156"/>
      <c r="AJ73" s="156"/>
      <c r="AK73" s="156"/>
      <c r="AL73" s="156"/>
      <c r="AM73" s="156"/>
      <c r="AN73" s="156"/>
      <c r="AO73" s="156"/>
      <c r="AP73" s="156"/>
      <c r="AQ73" s="156"/>
      <c r="AR73" s="156"/>
      <c r="AS73" s="157"/>
      <c r="AT73" s="2"/>
    </row>
    <row r="74" spans="1:56" ht="1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158"/>
      <c r="AG74" s="159"/>
      <c r="AH74" s="159"/>
      <c r="AI74" s="159"/>
      <c r="AJ74" s="159"/>
      <c r="AK74" s="159"/>
      <c r="AL74" s="159"/>
      <c r="AM74" s="159"/>
      <c r="AN74" s="159"/>
      <c r="AO74" s="159"/>
      <c r="AP74" s="159"/>
      <c r="AQ74" s="159"/>
      <c r="AR74" s="159"/>
      <c r="AS74" s="160"/>
      <c r="AT74" s="2"/>
    </row>
    <row r="75" spans="1:5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BA75" s="62">
        <f>$BB$3</f>
        <v>43525</v>
      </c>
    </row>
    <row r="76" spans="1:5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103" t="s">
        <v>42</v>
      </c>
      <c r="AG76" s="104"/>
      <c r="AH76" s="104"/>
      <c r="AI76" s="104"/>
      <c r="AJ76" s="104"/>
      <c r="AK76" s="104"/>
      <c r="AL76" s="104"/>
      <c r="AM76" s="104"/>
      <c r="AN76" s="104"/>
      <c r="AO76" s="105"/>
      <c r="AP76" s="212">
        <f>MIN('Job List'!$BG$11:$BG$1010)</f>
        <v>5</v>
      </c>
      <c r="AQ76" s="213"/>
      <c r="AR76" s="213"/>
      <c r="AS76" s="214"/>
      <c r="AT76" s="2"/>
    </row>
    <row r="77" spans="1:5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BB77" s="22" t="s">
        <v>39</v>
      </c>
      <c r="BC77" s="22" t="str">
        <f>'Job List'!$T$5</f>
        <v>Confirmed</v>
      </c>
      <c r="BD77" s="22" t="str">
        <f>'Job List'!$T$4</f>
        <v>Enquiry</v>
      </c>
    </row>
    <row r="78" spans="1:5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103" t="s">
        <v>45</v>
      </c>
      <c r="AG78" s="104"/>
      <c r="AH78" s="104"/>
      <c r="AI78" s="104"/>
      <c r="AJ78" s="104"/>
      <c r="AK78" s="104"/>
      <c r="AL78" s="104"/>
      <c r="AM78" s="104"/>
      <c r="AN78" s="104"/>
      <c r="AO78" s="105"/>
      <c r="AP78" s="212">
        <f>MAX('Job List'!$BG$11:$BG$1010)</f>
        <v>139</v>
      </c>
      <c r="AQ78" s="213"/>
      <c r="AR78" s="213"/>
      <c r="AS78" s="214"/>
      <c r="AT78" s="2"/>
      <c r="BA78" s="51">
        <f t="shared" ref="BA78:BA87" si="0">DATE(YEAR(BA79), MONTH(BA79)-1, 1)</f>
        <v>43191</v>
      </c>
      <c r="BB78" s="12" t="str">
        <f>TEXT($BA78, "mmm yyyy")</f>
        <v>Apr 2018</v>
      </c>
      <c r="BC78" s="48">
        <f>SUMIF('Job List'!$BE$11:$BE$1010, $BB78, 'Job List'!$BC$11:$BC$1010)</f>
        <v>0</v>
      </c>
      <c r="BD78" s="30">
        <f>SUMIF('Job List'!$BE$11:$BE$1010, $BB78, 'Job List'!$BB$11:$BB$1010)</f>
        <v>0</v>
      </c>
    </row>
    <row r="79" spans="1:5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BA79" s="63">
        <f t="shared" si="0"/>
        <v>43221</v>
      </c>
      <c r="BB79" s="13" t="str">
        <f t="shared" ref="BB79:BB89" si="1">TEXT($BA79, "mmm yyyy")</f>
        <v>May 2018</v>
      </c>
      <c r="BC79" s="49">
        <f>SUMIF('Job List'!$BE$11:$BE$1010, $BB79, 'Job List'!$BC$11:$BC$1010)</f>
        <v>0</v>
      </c>
      <c r="BD79" s="32">
        <f>SUMIF('Job List'!$BE$11:$BE$1010, $BB79, 'Job List'!$BB$11:$BB$1010)</f>
        <v>0</v>
      </c>
    </row>
    <row r="80" spans="1:5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103" t="s">
        <v>46</v>
      </c>
      <c r="AG80" s="104"/>
      <c r="AH80" s="104"/>
      <c r="AI80" s="104"/>
      <c r="AJ80" s="104"/>
      <c r="AK80" s="104"/>
      <c r="AL80" s="104"/>
      <c r="AM80" s="104"/>
      <c r="AN80" s="104"/>
      <c r="AO80" s="105"/>
      <c r="AP80" s="212">
        <f>ROUND('Job List'!$BG$8, 2)</f>
        <v>87.57</v>
      </c>
      <c r="AQ80" s="213"/>
      <c r="AR80" s="213"/>
      <c r="AS80" s="214"/>
      <c r="AT80" s="2"/>
      <c r="BA80" s="63">
        <f t="shared" si="0"/>
        <v>43252</v>
      </c>
      <c r="BB80" s="13" t="str">
        <f t="shared" si="1"/>
        <v>Jun 2018</v>
      </c>
      <c r="BC80" s="49">
        <f>SUMIF('Job List'!$BE$11:$BE$1010, $BB80, 'Job List'!$BC$11:$BC$1010)</f>
        <v>0</v>
      </c>
      <c r="BD80" s="32">
        <f>SUMIF('Job List'!$BE$11:$BE$1010, $BB80, 'Job List'!$BB$11:$BB$1010)</f>
        <v>0</v>
      </c>
    </row>
    <row r="81" spans="1:5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BA81" s="63">
        <f t="shared" si="0"/>
        <v>43282</v>
      </c>
      <c r="BB81" s="13" t="str">
        <f t="shared" si="1"/>
        <v>Jul 2018</v>
      </c>
      <c r="BC81" s="49">
        <f>SUMIF('Job List'!$BE$11:$BE$1010, $BB81, 'Job List'!$BC$11:$BC$1010)</f>
        <v>0</v>
      </c>
      <c r="BD81" s="32">
        <f>SUMIF('Job List'!$BE$11:$BE$1010, $BB81, 'Job List'!$BB$11:$BB$1010)</f>
        <v>0</v>
      </c>
    </row>
    <row r="82" spans="1:5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BA82" s="63">
        <f t="shared" si="0"/>
        <v>43313</v>
      </c>
      <c r="BB82" s="13" t="str">
        <f t="shared" si="1"/>
        <v>Aug 2018</v>
      </c>
      <c r="BC82" s="49">
        <f>SUMIF('Job List'!$BE$11:$BE$1010, $BB82, 'Job List'!$BC$11:$BC$1010)</f>
        <v>0</v>
      </c>
      <c r="BD82" s="32">
        <f>SUMIF('Job List'!$BE$11:$BE$1010, $BB82, 'Job List'!$BB$11:$BB$1010)</f>
        <v>0</v>
      </c>
    </row>
    <row r="83" spans="1:5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BA83" s="63">
        <f t="shared" si="0"/>
        <v>43344</v>
      </c>
      <c r="BB83" s="13" t="str">
        <f t="shared" si="1"/>
        <v>Sep 2018</v>
      </c>
      <c r="BC83" s="49">
        <f>SUMIF('Job List'!$BE$11:$BE$1010, $BB83, 'Job List'!$BC$11:$BC$1010)</f>
        <v>900</v>
      </c>
      <c r="BD83" s="32">
        <f>SUMIF('Job List'!$BE$11:$BE$1010, $BB83, 'Job List'!$BB$11:$BB$1010)</f>
        <v>0</v>
      </c>
    </row>
    <row r="84" spans="1:5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BA84" s="63">
        <f t="shared" si="0"/>
        <v>43374</v>
      </c>
      <c r="BB84" s="13" t="str">
        <f t="shared" si="1"/>
        <v>Oct 2018</v>
      </c>
      <c r="BC84" s="49">
        <f>SUMIF('Job List'!$BE$11:$BE$1010, $BB84, 'Job List'!$BC$11:$BC$1010)</f>
        <v>950</v>
      </c>
      <c r="BD84" s="32">
        <f>SUMIF('Job List'!$BE$11:$BE$1010, $BB84, 'Job List'!$BB$11:$BB$1010)</f>
        <v>0</v>
      </c>
    </row>
    <row r="85" spans="1:5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BA85" s="63">
        <f t="shared" si="0"/>
        <v>43405</v>
      </c>
      <c r="BB85" s="13" t="str">
        <f t="shared" si="1"/>
        <v>Nov 2018</v>
      </c>
      <c r="BC85" s="49">
        <f>SUMIF('Job List'!$BE$11:$BE$1010, $BB85, 'Job List'!$BC$11:$BC$1010)</f>
        <v>600</v>
      </c>
      <c r="BD85" s="32">
        <f>SUMIF('Job List'!$BE$11:$BE$1010, $BB85, 'Job List'!$BB$11:$BB$1010)</f>
        <v>480</v>
      </c>
    </row>
    <row r="86" spans="1:5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BA86" s="63">
        <f t="shared" si="0"/>
        <v>43435</v>
      </c>
      <c r="BB86" s="13" t="str">
        <f t="shared" si="1"/>
        <v>Dec 2018</v>
      </c>
      <c r="BC86" s="49">
        <f>SUMIF('Job List'!$BE$11:$BE$1010, $BB86, 'Job List'!$BC$11:$BC$1010)</f>
        <v>450</v>
      </c>
      <c r="BD86" s="32">
        <f>SUMIF('Job List'!$BE$11:$BE$1010, $BB86, 'Job List'!$BB$11:$BB$1010)</f>
        <v>0</v>
      </c>
    </row>
    <row r="87" spans="1:5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BA87" s="63">
        <f t="shared" si="0"/>
        <v>43466</v>
      </c>
      <c r="BB87" s="13" t="str">
        <f t="shared" si="1"/>
        <v>Jan 2019</v>
      </c>
      <c r="BC87" s="49">
        <f>SUMIF('Job List'!$BE$11:$BE$1010, $BB87, 'Job List'!$BC$11:$BC$1010)</f>
        <v>0</v>
      </c>
      <c r="BD87" s="32">
        <f>SUMIF('Job List'!$BE$11:$BE$1010, $BB87, 'Job List'!$BB$11:$BB$1010)</f>
        <v>300</v>
      </c>
    </row>
    <row r="88" spans="1:5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BA88" s="63">
        <f>DATE(YEAR(BA89), MONTH(BA89)-1, 1)</f>
        <v>43497</v>
      </c>
      <c r="BB88" s="13" t="str">
        <f t="shared" si="1"/>
        <v>Feb 2019</v>
      </c>
      <c r="BC88" s="49">
        <f>SUMIF('Job List'!$BE$11:$BE$1010, $BB88, 'Job List'!$BC$11:$BC$1010)</f>
        <v>0</v>
      </c>
      <c r="BD88" s="32">
        <f>SUMIF('Job List'!$BE$11:$BE$1010, $BB88, 'Job List'!$BB$11:$BB$1010)</f>
        <v>650</v>
      </c>
    </row>
    <row r="89" spans="1:5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BA89" s="52">
        <f>DATE(YEAR($BA$75), MONTH($BA$75), 1)</f>
        <v>43525</v>
      </c>
      <c r="BB89" s="14" t="str">
        <f t="shared" si="1"/>
        <v>Mar 2019</v>
      </c>
      <c r="BC89" s="50">
        <f>SUMIF('Job List'!$BE$11:$BE$1010, $BB89, 'Job List'!$BC$11:$BC$1010)</f>
        <v>300</v>
      </c>
      <c r="BD89" s="34">
        <f>SUMIF('Job List'!$BE$11:$BE$1010, $BB89, 'Job List'!$BB$11:$BB$1010)</f>
        <v>0</v>
      </c>
    </row>
    <row r="90" spans="1:5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5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5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5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5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5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5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x14ac:dyDescent="0.25">
      <c r="A99" s="2"/>
      <c r="B99" s="192" t="s">
        <v>40</v>
      </c>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2"/>
    </row>
  </sheetData>
  <sheetProtection algorithmName="SHA-512" hashValue="kCPZ5kTrx2M9HRNGjz7rrMy6BvasoPr2a5+RH4/HXoij45MBz97hR0wwFrnzLJDiGMVmPwO1YRAnQFm1g4ZyUg==" saltValue="4iwV557MGP+4yhOpUG7I1Q==" spinCount="100000" sheet="1" objects="1" scenarios="1"/>
  <mergeCells count="41">
    <mergeCell ref="AF70:AS70"/>
    <mergeCell ref="AF72:AS74"/>
    <mergeCell ref="AF80:AO80"/>
    <mergeCell ref="AP80:AS80"/>
    <mergeCell ref="AF78:AO78"/>
    <mergeCell ref="AP78:AS78"/>
    <mergeCell ref="AF76:AO76"/>
    <mergeCell ref="AP76:AS76"/>
    <mergeCell ref="B99:AS99"/>
    <mergeCell ref="B68:AS68"/>
    <mergeCell ref="B2:AS3"/>
    <mergeCell ref="B5:AS5"/>
    <mergeCell ref="B7:AS7"/>
    <mergeCell ref="B25:E25"/>
    <mergeCell ref="F25:I25"/>
    <mergeCell ref="J25:M25"/>
    <mergeCell ref="N25:Q25"/>
    <mergeCell ref="R25:U25"/>
    <mergeCell ref="V25:Y25"/>
    <mergeCell ref="Z25:AC25"/>
    <mergeCell ref="AD25:AG25"/>
    <mergeCell ref="AH25:AK25"/>
    <mergeCell ref="AL25:AO25"/>
    <mergeCell ref="AP25:AS25"/>
    <mergeCell ref="AP24:AS24"/>
    <mergeCell ref="AD24:AG24"/>
    <mergeCell ref="O52:Z52"/>
    <mergeCell ref="AH24:AK24"/>
    <mergeCell ref="AL24:AO24"/>
    <mergeCell ref="V24:AC24"/>
    <mergeCell ref="B35:AS35"/>
    <mergeCell ref="AG53:AL53"/>
    <mergeCell ref="AM53:AR53"/>
    <mergeCell ref="AM52:AR52"/>
    <mergeCell ref="AA52:AF52"/>
    <mergeCell ref="AG52:AL52"/>
    <mergeCell ref="C53:H53"/>
    <mergeCell ref="I53:N53"/>
    <mergeCell ref="O53:T53"/>
    <mergeCell ref="U53:Z53"/>
    <mergeCell ref="AA53:AF53"/>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3DB4E-3ECD-4737-BE6A-E510EC399357}">
  <ds:schemaRefs>
    <ds:schemaRef ds:uri="http://schemas.microsoft.com/sharepoint/v3/contenttype/forms"/>
  </ds:schemaRefs>
</ds:datastoreItem>
</file>

<file path=customXml/itemProps2.xml><?xml version="1.0" encoding="utf-8"?>
<ds:datastoreItem xmlns:ds="http://schemas.openxmlformats.org/officeDocument/2006/customXml" ds:itemID="{CD6B9BE4-08EC-49FE-81F4-C39A0EF907CB}">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c22b865-9d05-42be-b306-86f259ab344c"/>
    <ds:schemaRef ds:uri="0224aa69-f8be-496a-942a-f68b2082be9d"/>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00891F8-D1FE-4F98-94E9-347401C088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Job List</vt:lpstr>
      <vt:lpstr>Report</vt:lpstr>
      <vt:lpstr>'Intro &amp; Setup'!Print_Area</vt:lpstr>
      <vt:lpstr>'Job List'!Print_Area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2019-03-08T10:16:24Z</dcterms:created>
  <dcterms:modified xsi:type="dcterms:W3CDTF">2019-12-02T21:34:21Z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