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Medicine Scheduler\"/>
    </mc:Choice>
  </mc:AlternateContent>
  <xr:revisionPtr revIDLastSave="30" documentId="8_{E3F2A84C-2439-4837-B5C4-6A036298F30A}" xr6:coauthVersionLast="45" xr6:coauthVersionMax="45" xr10:uidLastSave="{BBB3A592-E70A-4405-894D-2A8AA10AAFF5}"/>
  <workbookProtection workbookAlgorithmName="SHA-512" workbookHashValue="PQ0OQ9Tsrc8Guq9fVzVAhF+eHxJA/JRceqIvhy6tXTnfVdGuNH9t4AxqTVJ57YAupgU5Bt3cskATXWScx5VwaA==" workbookSaltValue="4kjZJWbO3ual8LRNH1WcCQ==" workbookSpinCount="100000" lockStructure="1"/>
  <bookViews>
    <workbookView xWindow="-120" yWindow="-120" windowWidth="20730" windowHeight="11160" xr2:uid="{5E8CE8C1-5EC7-477D-AF6E-2D58DC983AC8}"/>
  </bookViews>
  <sheets>
    <sheet name="Intro &amp; Setup" sheetId="1" r:id="rId1"/>
    <sheet name="Medicine &amp; Dosage" sheetId="2" r:id="rId2"/>
    <sheet name="Medicine Schedule" sheetId="3" r:id="rId3"/>
  </sheets>
  <definedNames>
    <definedName name="_xlnm._FilterDatabase" localSheetId="1" hidden="1">'Medicine &amp; Dosage'!$B$10:$P$13</definedName>
    <definedName name="_xlnm.Print_Area" localSheetId="0">'Intro &amp; Setup'!$A$1:$AT$50</definedName>
    <definedName name="_xlnm.Print_Area" localSheetId="1">'Medicine &amp; Dosage'!$A$1:$U$66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19" i="1" l="1"/>
  <c r="BB20" i="1"/>
  <c r="BB21" i="1"/>
  <c r="BB18" i="1"/>
  <c r="AO4" i="3"/>
  <c r="AO5" i="3"/>
  <c r="AO6" i="3"/>
  <c r="AO3" i="3"/>
  <c r="AL10" i="3"/>
  <c r="AL11" i="3" s="1"/>
  <c r="B2" i="3"/>
  <c r="DF10" i="2" l="1"/>
  <c r="AT10" i="3"/>
  <c r="DG10" i="2"/>
  <c r="DH10" i="2" s="1"/>
  <c r="DI10" i="2" s="1"/>
  <c r="DJ10" i="2" s="1"/>
  <c r="DK10" i="2" s="1"/>
  <c r="DL10" i="2" s="1"/>
  <c r="DM10" i="2" s="1"/>
  <c r="DN10" i="2" s="1"/>
  <c r="DO10" i="2" s="1"/>
  <c r="DP10" i="2" s="1"/>
  <c r="DQ10" i="2" s="1"/>
  <c r="DR10" i="2" s="1"/>
  <c r="DS10" i="2" s="1"/>
  <c r="DT10" i="2" s="1"/>
  <c r="DU10" i="2" s="1"/>
  <c r="DV10" i="2" s="1"/>
  <c r="DW10" i="2" s="1"/>
  <c r="DX10" i="2" s="1"/>
  <c r="DY10" i="2" s="1"/>
  <c r="DZ10" i="2" s="1"/>
  <c r="EA10" i="2" s="1"/>
  <c r="EB10" i="2" s="1"/>
  <c r="EC10" i="2" s="1"/>
  <c r="ED10" i="2" s="1"/>
  <c r="EE10" i="2" s="1"/>
  <c r="EF10" i="2" s="1"/>
  <c r="EG10" i="2" s="1"/>
  <c r="EH10" i="2" s="1"/>
  <c r="EI10" i="2" s="1"/>
  <c r="EJ10" i="2" s="1"/>
  <c r="EK10" i="2" s="1"/>
  <c r="EL10" i="2" s="1"/>
  <c r="EM10" i="2" s="1"/>
  <c r="EN10" i="2" s="1"/>
  <c r="EO10" i="2" s="1"/>
  <c r="EP10" i="2" s="1"/>
  <c r="EQ10" i="2" s="1"/>
  <c r="ER10" i="2" s="1"/>
  <c r="ES10" i="2" s="1"/>
  <c r="AL12" i="3"/>
  <c r="AL13" i="3" l="1"/>
  <c r="AM9" i="2"/>
  <c r="AL14" i="3" l="1"/>
  <c r="CY10" i="2"/>
  <c r="DD10" i="2" s="1"/>
  <c r="FV10" i="2" s="1"/>
  <c r="CX10" i="2"/>
  <c r="DC10" i="2" s="1"/>
  <c r="FU10" i="2" s="1"/>
  <c r="CW10" i="2"/>
  <c r="DB10" i="2" s="1"/>
  <c r="FT10" i="2" s="1"/>
  <c r="CV10" i="2"/>
  <c r="DA10" i="2" s="1"/>
  <c r="FS10" i="2" s="1"/>
  <c r="CN10" i="2"/>
  <c r="CS10" i="2" s="1"/>
  <c r="FR10" i="2" s="1"/>
  <c r="CM10" i="2"/>
  <c r="CR10" i="2" s="1"/>
  <c r="FQ10" i="2" s="1"/>
  <c r="CL10" i="2"/>
  <c r="CQ10" i="2" s="1"/>
  <c r="FP10" i="2" s="1"/>
  <c r="CK10" i="2"/>
  <c r="CP10" i="2" s="1"/>
  <c r="FO10" i="2" s="1"/>
  <c r="CC10" i="2"/>
  <c r="CH10" i="2" s="1"/>
  <c r="FN10" i="2" s="1"/>
  <c r="CB10" i="2"/>
  <c r="CG10" i="2" s="1"/>
  <c r="FM10" i="2" s="1"/>
  <c r="CA10" i="2"/>
  <c r="CF10" i="2" s="1"/>
  <c r="FL10" i="2" s="1"/>
  <c r="BZ10" i="2"/>
  <c r="CE10" i="2" s="1"/>
  <c r="FK10" i="2" s="1"/>
  <c r="BR10" i="2"/>
  <c r="BW10" i="2" s="1"/>
  <c r="FJ10" i="2" s="1"/>
  <c r="BQ10" i="2"/>
  <c r="BV10" i="2" s="1"/>
  <c r="FI10" i="2" s="1"/>
  <c r="BP10" i="2"/>
  <c r="BU10" i="2" s="1"/>
  <c r="FH10" i="2" s="1"/>
  <c r="BO10" i="2"/>
  <c r="BT10" i="2" s="1"/>
  <c r="FG10" i="2" s="1"/>
  <c r="BG10" i="2"/>
  <c r="BL10" i="2" s="1"/>
  <c r="FF10" i="2" s="1"/>
  <c r="BF10" i="2"/>
  <c r="BK10" i="2" s="1"/>
  <c r="FE10" i="2" s="1"/>
  <c r="BE10" i="2"/>
  <c r="BJ10" i="2" s="1"/>
  <c r="FD10" i="2" s="1"/>
  <c r="BD10" i="2"/>
  <c r="BI10" i="2" s="1"/>
  <c r="FC10" i="2" s="1"/>
  <c r="AV10" i="2"/>
  <c r="BA10" i="2" s="1"/>
  <c r="FB10" i="2" s="1"/>
  <c r="AU10" i="2"/>
  <c r="AZ10" i="2" s="1"/>
  <c r="FA10" i="2" s="1"/>
  <c r="AT10" i="2"/>
  <c r="AY10" i="2" s="1"/>
  <c r="EZ10" i="2" s="1"/>
  <c r="AS10" i="2"/>
  <c r="AX10" i="2" s="1"/>
  <c r="EY10" i="2" s="1"/>
  <c r="AL15" i="3" l="1"/>
  <c r="AK10" i="2"/>
  <c r="AP10" i="2" s="1"/>
  <c r="EX10" i="2" s="1"/>
  <c r="AJ10" i="2"/>
  <c r="AO10" i="2" s="1"/>
  <c r="EW10" i="2" s="1"/>
  <c r="AI10" i="2"/>
  <c r="AN10" i="2" s="1"/>
  <c r="EV10" i="2" s="1"/>
  <c r="AH10" i="2"/>
  <c r="AM10" i="2" s="1"/>
  <c r="EU10" i="2" s="1"/>
  <c r="AL16" i="3" l="1"/>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A12" i="2"/>
  <c r="AB12" i="2" s="1"/>
  <c r="AA13" i="2"/>
  <c r="AC13" i="2" s="1"/>
  <c r="AA14" i="2"/>
  <c r="AC14" i="2" s="1"/>
  <c r="AA15" i="2"/>
  <c r="AC15" i="2" s="1"/>
  <c r="AA16" i="2"/>
  <c r="AC16" i="2" s="1"/>
  <c r="AA17" i="2"/>
  <c r="AC17" i="2" s="1"/>
  <c r="AA18" i="2"/>
  <c r="AC18" i="2" s="1"/>
  <c r="AA19" i="2"/>
  <c r="AC19" i="2" s="1"/>
  <c r="AA20" i="2"/>
  <c r="AC20" i="2" s="1"/>
  <c r="AA21" i="2"/>
  <c r="AC21" i="2" s="1"/>
  <c r="AA22" i="2"/>
  <c r="AC22" i="2" s="1"/>
  <c r="AA23" i="2"/>
  <c r="AC23" i="2" s="1"/>
  <c r="AA24" i="2"/>
  <c r="AC24" i="2" s="1"/>
  <c r="AA25" i="2"/>
  <c r="AC25" i="2" s="1"/>
  <c r="AA26" i="2"/>
  <c r="AC26" i="2" s="1"/>
  <c r="AA27" i="2"/>
  <c r="AC27" i="2" s="1"/>
  <c r="AA28" i="2"/>
  <c r="AC28" i="2" s="1"/>
  <c r="AA29" i="2"/>
  <c r="AC29" i="2" s="1"/>
  <c r="AA30" i="2"/>
  <c r="AC30" i="2" s="1"/>
  <c r="AA31" i="2"/>
  <c r="AC31" i="2" s="1"/>
  <c r="AA32" i="2"/>
  <c r="AC32" i="2" s="1"/>
  <c r="AA33" i="2"/>
  <c r="AC33" i="2" s="1"/>
  <c r="AA34" i="2"/>
  <c r="AC34" i="2" s="1"/>
  <c r="AA35" i="2"/>
  <c r="AC35" i="2" s="1"/>
  <c r="AA36" i="2"/>
  <c r="AC36" i="2" s="1"/>
  <c r="AA37" i="2"/>
  <c r="AC37" i="2" s="1"/>
  <c r="AA38" i="2"/>
  <c r="AC38" i="2" s="1"/>
  <c r="AA39" i="2"/>
  <c r="AC39" i="2" s="1"/>
  <c r="AA40" i="2"/>
  <c r="AC40" i="2" s="1"/>
  <c r="AA41" i="2"/>
  <c r="AC41" i="2" s="1"/>
  <c r="AA42" i="2"/>
  <c r="AC42" i="2" s="1"/>
  <c r="AA43" i="2"/>
  <c r="AC43" i="2" s="1"/>
  <c r="AA44" i="2"/>
  <c r="AC44" i="2" s="1"/>
  <c r="AA45" i="2"/>
  <c r="AC45" i="2" s="1"/>
  <c r="AA46" i="2"/>
  <c r="AC46" i="2" s="1"/>
  <c r="AA47" i="2"/>
  <c r="AC47" i="2" s="1"/>
  <c r="AA48" i="2"/>
  <c r="AC48" i="2" s="1"/>
  <c r="AA49" i="2"/>
  <c r="AC49" i="2" s="1"/>
  <c r="AA50" i="2"/>
  <c r="AC50" i="2" s="1"/>
  <c r="AA51" i="2"/>
  <c r="AC51" i="2" s="1"/>
  <c r="AA52" i="2"/>
  <c r="AC52" i="2" s="1"/>
  <c r="AA53" i="2"/>
  <c r="AC53" i="2" s="1"/>
  <c r="AA54" i="2"/>
  <c r="AC54" i="2" s="1"/>
  <c r="AA55" i="2"/>
  <c r="AC55" i="2" s="1"/>
  <c r="AA56" i="2"/>
  <c r="AC56" i="2" s="1"/>
  <c r="AA57" i="2"/>
  <c r="AC57" i="2" s="1"/>
  <c r="AA58" i="2"/>
  <c r="AC58" i="2" s="1"/>
  <c r="AA59" i="2"/>
  <c r="AC59" i="2" s="1"/>
  <c r="AA60" i="2"/>
  <c r="AC60" i="2" s="1"/>
  <c r="AA11" i="2"/>
  <c r="AC11" i="2" s="1"/>
  <c r="R60" i="2"/>
  <c r="R59" i="2"/>
  <c r="R58" i="2"/>
  <c r="R57" i="2"/>
  <c r="R56" i="2"/>
  <c r="R55" i="2"/>
  <c r="R54" i="2"/>
  <c r="R53" i="2"/>
  <c r="R52" i="2"/>
  <c r="R51" i="2"/>
  <c r="R50" i="2"/>
  <c r="R49" i="2"/>
  <c r="R48" i="2"/>
  <c r="R47" i="2"/>
  <c r="R46" i="2"/>
  <c r="R45" i="2"/>
  <c r="R44" i="2"/>
  <c r="R43" i="2"/>
  <c r="R42" i="2"/>
  <c r="R41" i="2"/>
  <c r="R40" i="2"/>
  <c r="R39" i="2"/>
  <c r="R38" i="2"/>
  <c r="R37" i="2"/>
  <c r="R36" i="2"/>
  <c r="R35" i="2"/>
  <c r="X35" i="2" s="1"/>
  <c r="R34" i="2"/>
  <c r="R33" i="2"/>
  <c r="R32" i="2"/>
  <c r="R31" i="2"/>
  <c r="R30" i="2"/>
  <c r="R29" i="2"/>
  <c r="R28" i="2"/>
  <c r="R27" i="2"/>
  <c r="R26" i="2"/>
  <c r="R25" i="2"/>
  <c r="R24" i="2"/>
  <c r="R23" i="2"/>
  <c r="X23" i="2" s="1"/>
  <c r="R22" i="2"/>
  <c r="R21" i="2"/>
  <c r="R20" i="2"/>
  <c r="R19" i="2"/>
  <c r="R18" i="2"/>
  <c r="R17" i="2"/>
  <c r="R16" i="2"/>
  <c r="R15" i="2"/>
  <c r="R14" i="2"/>
  <c r="R13" i="2"/>
  <c r="R12" i="2"/>
  <c r="R11" i="2"/>
  <c r="T23" i="2" l="1"/>
  <c r="T35" i="2"/>
  <c r="AL17" i="3"/>
  <c r="AB29" i="2"/>
  <c r="AB21" i="2"/>
  <c r="AB25" i="2"/>
  <c r="AB33" i="2"/>
  <c r="AB17" i="2"/>
  <c r="X13" i="2"/>
  <c r="CU13" i="2"/>
  <c r="CJ13" i="2"/>
  <c r="AG13" i="2"/>
  <c r="BN13" i="2"/>
  <c r="BC13" i="2"/>
  <c r="BY13" i="2"/>
  <c r="AR13" i="2"/>
  <c r="CU17" i="2"/>
  <c r="CJ17" i="2"/>
  <c r="AR17" i="2"/>
  <c r="AG17" i="2"/>
  <c r="BY17" i="2"/>
  <c r="BC17" i="2"/>
  <c r="BN17" i="2"/>
  <c r="CJ21" i="2"/>
  <c r="CU21" i="2"/>
  <c r="BC21" i="2"/>
  <c r="AG21" i="2"/>
  <c r="BY21" i="2"/>
  <c r="BN21" i="2"/>
  <c r="AR21" i="2"/>
  <c r="CJ25" i="2"/>
  <c r="BY25" i="2"/>
  <c r="CU25" i="2"/>
  <c r="AG25" i="2"/>
  <c r="BN25" i="2"/>
  <c r="BC25" i="2"/>
  <c r="AR25" i="2"/>
  <c r="CJ29" i="2"/>
  <c r="BY29" i="2"/>
  <c r="CU29" i="2"/>
  <c r="BC29" i="2"/>
  <c r="AR29" i="2"/>
  <c r="AG29" i="2"/>
  <c r="BN29" i="2"/>
  <c r="CU33" i="2"/>
  <c r="BY33" i="2"/>
  <c r="BN33" i="2"/>
  <c r="AG33" i="2"/>
  <c r="CJ33" i="2"/>
  <c r="BC33" i="2"/>
  <c r="AR33" i="2"/>
  <c r="CU37" i="2"/>
  <c r="BY37" i="2"/>
  <c r="CJ37" i="2"/>
  <c r="AG37" i="2"/>
  <c r="BC37" i="2"/>
  <c r="AR37" i="2"/>
  <c r="BN37" i="2"/>
  <c r="CU41" i="2"/>
  <c r="BY41" i="2"/>
  <c r="CJ41" i="2"/>
  <c r="BN41" i="2"/>
  <c r="AG41" i="2"/>
  <c r="AR41" i="2"/>
  <c r="BC41" i="2"/>
  <c r="CU45" i="2"/>
  <c r="CJ45" i="2"/>
  <c r="AG45" i="2"/>
  <c r="BN45" i="2"/>
  <c r="BC45" i="2"/>
  <c r="AR45" i="2"/>
  <c r="BY45" i="2"/>
  <c r="CU49" i="2"/>
  <c r="CJ49" i="2"/>
  <c r="BC49" i="2"/>
  <c r="AR49" i="2"/>
  <c r="AG49" i="2"/>
  <c r="BY49" i="2"/>
  <c r="BN49" i="2"/>
  <c r="CU53" i="2"/>
  <c r="BY53" i="2"/>
  <c r="CJ53" i="2"/>
  <c r="AG53" i="2"/>
  <c r="BC53" i="2"/>
  <c r="AR53" i="2"/>
  <c r="BN53" i="2"/>
  <c r="CU57" i="2"/>
  <c r="BN57" i="2"/>
  <c r="AG57" i="2"/>
  <c r="AR57" i="2"/>
  <c r="BY57" i="2"/>
  <c r="CJ57" i="2"/>
  <c r="BC57" i="2"/>
  <c r="X17" i="2"/>
  <c r="X21" i="2"/>
  <c r="T21" i="2" s="1"/>
  <c r="X25" i="2"/>
  <c r="T25" i="2" s="1"/>
  <c r="X29" i="2"/>
  <c r="X33" i="2"/>
  <c r="T33" i="2" s="1"/>
  <c r="X37" i="2"/>
  <c r="T37" i="2" s="1"/>
  <c r="X41" i="2"/>
  <c r="T41" i="2" s="1"/>
  <c r="X45" i="2"/>
  <c r="X49" i="2"/>
  <c r="X53" i="2"/>
  <c r="T53" i="2" s="1"/>
  <c r="X57" i="2"/>
  <c r="T57" i="2" s="1"/>
  <c r="AB59" i="2"/>
  <c r="AB55" i="2"/>
  <c r="AB51" i="2"/>
  <c r="AB47" i="2"/>
  <c r="AB43" i="2"/>
  <c r="AB39" i="2"/>
  <c r="AB35" i="2"/>
  <c r="AB31" i="2"/>
  <c r="AB27" i="2"/>
  <c r="AB23" i="2"/>
  <c r="AB19" i="2"/>
  <c r="CU19" i="2"/>
  <c r="BN19" i="2"/>
  <c r="BC19" i="2"/>
  <c r="BY19" i="2"/>
  <c r="AR19" i="2"/>
  <c r="CJ19" i="2"/>
  <c r="AG19" i="2"/>
  <c r="CU31" i="2"/>
  <c r="CJ31" i="2"/>
  <c r="BY31" i="2"/>
  <c r="AR31" i="2"/>
  <c r="BC31" i="2"/>
  <c r="BN31" i="2"/>
  <c r="AG31" i="2"/>
  <c r="X14" i="2"/>
  <c r="T14" i="2" s="1"/>
  <c r="CU14" i="2"/>
  <c r="BY14" i="2"/>
  <c r="BN14" i="2"/>
  <c r="BC14" i="2"/>
  <c r="AR14" i="2"/>
  <c r="CJ14" i="2"/>
  <c r="AG14" i="2"/>
  <c r="CU18" i="2"/>
  <c r="AR18" i="2"/>
  <c r="AG18" i="2"/>
  <c r="BY18" i="2"/>
  <c r="BN18" i="2"/>
  <c r="BC18" i="2"/>
  <c r="CJ18" i="2"/>
  <c r="CJ22" i="2"/>
  <c r="BY22" i="2"/>
  <c r="CU22" i="2"/>
  <c r="AR22" i="2"/>
  <c r="AG22" i="2"/>
  <c r="BC22" i="2"/>
  <c r="BN22" i="2"/>
  <c r="CJ26" i="2"/>
  <c r="CU26" i="2"/>
  <c r="AR26" i="2"/>
  <c r="BY26" i="2"/>
  <c r="BN26" i="2"/>
  <c r="BC26" i="2"/>
  <c r="AG26" i="2"/>
  <c r="CU30" i="2"/>
  <c r="AR30" i="2"/>
  <c r="AG30" i="2"/>
  <c r="BN30" i="2"/>
  <c r="CJ30" i="2"/>
  <c r="BY30" i="2"/>
  <c r="BC30" i="2"/>
  <c r="BY34" i="2"/>
  <c r="CJ34" i="2"/>
  <c r="CU34" i="2"/>
  <c r="BN34" i="2"/>
  <c r="BC34" i="2"/>
  <c r="AG34" i="2"/>
  <c r="AR34" i="2"/>
  <c r="CU38" i="2"/>
  <c r="CJ38" i="2"/>
  <c r="BY38" i="2"/>
  <c r="BN38" i="2"/>
  <c r="BC38" i="2"/>
  <c r="AR38" i="2"/>
  <c r="AG38" i="2"/>
  <c r="CJ42" i="2"/>
  <c r="BN42" i="2"/>
  <c r="BC42" i="2"/>
  <c r="BY42" i="2"/>
  <c r="AR42" i="2"/>
  <c r="AG42" i="2"/>
  <c r="CU42" i="2"/>
  <c r="CU46" i="2"/>
  <c r="CJ46" i="2"/>
  <c r="BY46" i="2"/>
  <c r="BN46" i="2"/>
  <c r="AG46" i="2"/>
  <c r="BC46" i="2"/>
  <c r="AR46" i="2"/>
  <c r="CU50" i="2"/>
  <c r="CJ50" i="2"/>
  <c r="AR50" i="2"/>
  <c r="BN50" i="2"/>
  <c r="BY50" i="2"/>
  <c r="BC50" i="2"/>
  <c r="AG50" i="2"/>
  <c r="CU54" i="2"/>
  <c r="CJ54" i="2"/>
  <c r="BY54" i="2"/>
  <c r="BN54" i="2"/>
  <c r="BC54" i="2"/>
  <c r="AR54" i="2"/>
  <c r="AG54" i="2"/>
  <c r="CJ58" i="2"/>
  <c r="CU58" i="2"/>
  <c r="BY58" i="2"/>
  <c r="BC58" i="2"/>
  <c r="AG58" i="2"/>
  <c r="AR58" i="2"/>
  <c r="BN58" i="2"/>
  <c r="X18" i="2"/>
  <c r="T18" i="2" s="1"/>
  <c r="X22" i="2"/>
  <c r="T22" i="2" s="1"/>
  <c r="X26" i="2"/>
  <c r="T26" i="2" s="1"/>
  <c r="X30" i="2"/>
  <c r="T30" i="2" s="1"/>
  <c r="X34" i="2"/>
  <c r="T34" i="2" s="1"/>
  <c r="X38" i="2"/>
  <c r="T38" i="2" s="1"/>
  <c r="X42" i="2"/>
  <c r="T42" i="2" s="1"/>
  <c r="X46" i="2"/>
  <c r="T46" i="2" s="1"/>
  <c r="X50" i="2"/>
  <c r="T50" i="2" s="1"/>
  <c r="X54" i="2"/>
  <c r="T54" i="2" s="1"/>
  <c r="X58" i="2"/>
  <c r="T58" i="2" s="1"/>
  <c r="AB58" i="2"/>
  <c r="AB54" i="2"/>
  <c r="AB50" i="2"/>
  <c r="AB46" i="2"/>
  <c r="AB42" i="2"/>
  <c r="AB38" i="2"/>
  <c r="AB34" i="2"/>
  <c r="AB30" i="2"/>
  <c r="AB26" i="2"/>
  <c r="AB22" i="2"/>
  <c r="AB18" i="2"/>
  <c r="X15" i="2"/>
  <c r="T15" i="2" s="1"/>
  <c r="CU15" i="2"/>
  <c r="CJ15" i="2"/>
  <c r="BY15" i="2"/>
  <c r="BN15" i="2"/>
  <c r="AR15" i="2"/>
  <c r="AG15" i="2"/>
  <c r="BC15" i="2"/>
  <c r="CU27" i="2"/>
  <c r="CJ27" i="2"/>
  <c r="BY27" i="2"/>
  <c r="AR27" i="2"/>
  <c r="AG27" i="2"/>
  <c r="BN27" i="2"/>
  <c r="BC27" i="2"/>
  <c r="CU39" i="2"/>
  <c r="BN39" i="2"/>
  <c r="CJ39" i="2"/>
  <c r="BY39" i="2"/>
  <c r="BC39" i="2"/>
  <c r="AG39" i="2"/>
  <c r="AR39" i="2"/>
  <c r="CU43" i="2"/>
  <c r="BY43" i="2"/>
  <c r="AR43" i="2"/>
  <c r="CJ43" i="2"/>
  <c r="BC43" i="2"/>
  <c r="BN43" i="2"/>
  <c r="AG43" i="2"/>
  <c r="CU47" i="2"/>
  <c r="BY47" i="2"/>
  <c r="BC47" i="2"/>
  <c r="CJ47" i="2"/>
  <c r="BN47" i="2"/>
  <c r="AR47" i="2"/>
  <c r="AG47" i="2"/>
  <c r="CU51" i="2"/>
  <c r="BY51" i="2"/>
  <c r="BN51" i="2"/>
  <c r="CJ51" i="2"/>
  <c r="BC51" i="2"/>
  <c r="AG51" i="2"/>
  <c r="AR51" i="2"/>
  <c r="CU55" i="2"/>
  <c r="AR55" i="2"/>
  <c r="BY55" i="2"/>
  <c r="BC55" i="2"/>
  <c r="AG55" i="2"/>
  <c r="CJ55" i="2"/>
  <c r="BN55" i="2"/>
  <c r="CU59" i="2"/>
  <c r="BY59" i="2"/>
  <c r="CJ59" i="2"/>
  <c r="BC59" i="2"/>
  <c r="BN59" i="2"/>
  <c r="AR59" i="2"/>
  <c r="AG59" i="2"/>
  <c r="X19" i="2"/>
  <c r="T19" i="2" s="1"/>
  <c r="X27" i="2"/>
  <c r="T27" i="2" s="1"/>
  <c r="X31" i="2"/>
  <c r="T31" i="2" s="1"/>
  <c r="X39" i="2"/>
  <c r="T39" i="2" s="1"/>
  <c r="X43" i="2"/>
  <c r="T43" i="2" s="1"/>
  <c r="X47" i="2"/>
  <c r="T47" i="2" s="1"/>
  <c r="X51" i="2"/>
  <c r="T51" i="2" s="1"/>
  <c r="X55" i="2"/>
  <c r="T55" i="2" s="1"/>
  <c r="X59" i="2"/>
  <c r="T59" i="2" s="1"/>
  <c r="AB57" i="2"/>
  <c r="AB53" i="2"/>
  <c r="AB49" i="2"/>
  <c r="AB45" i="2"/>
  <c r="AB41" i="2"/>
  <c r="AB37" i="2"/>
  <c r="X11" i="2"/>
  <c r="CU11" i="2"/>
  <c r="CJ11" i="2"/>
  <c r="AR11" i="2"/>
  <c r="BY11" i="2"/>
  <c r="BN11" i="2"/>
  <c r="BC11" i="2"/>
  <c r="AG11" i="2"/>
  <c r="CU23" i="2"/>
  <c r="CJ23" i="2"/>
  <c r="AR23" i="2"/>
  <c r="BY23" i="2"/>
  <c r="BN23" i="2"/>
  <c r="AG23" i="2"/>
  <c r="BC23" i="2"/>
  <c r="CJ35" i="2"/>
  <c r="CU35" i="2"/>
  <c r="AR35" i="2"/>
  <c r="BN35" i="2"/>
  <c r="BC35" i="2"/>
  <c r="AG35" i="2"/>
  <c r="BY35" i="2"/>
  <c r="X12" i="2"/>
  <c r="T12" i="2" s="1"/>
  <c r="CJ12" i="2"/>
  <c r="CU12" i="2"/>
  <c r="BY12" i="2"/>
  <c r="BN12" i="2"/>
  <c r="AG12" i="2"/>
  <c r="BC12" i="2"/>
  <c r="AR12" i="2"/>
  <c r="X16" i="2"/>
  <c r="T16" i="2" s="1"/>
  <c r="CJ16" i="2"/>
  <c r="AR16" i="2"/>
  <c r="AG16" i="2"/>
  <c r="CU16" i="2"/>
  <c r="BC16" i="2"/>
  <c r="BY16" i="2"/>
  <c r="BN16" i="2"/>
  <c r="CJ20" i="2"/>
  <c r="BY20" i="2"/>
  <c r="CU20" i="2"/>
  <c r="BC20" i="2"/>
  <c r="AR20" i="2"/>
  <c r="AG20" i="2"/>
  <c r="BN20" i="2"/>
  <c r="CU24" i="2"/>
  <c r="CJ24" i="2"/>
  <c r="BC24" i="2"/>
  <c r="BY24" i="2"/>
  <c r="BN24" i="2"/>
  <c r="AG24" i="2"/>
  <c r="AR24" i="2"/>
  <c r="CJ28" i="2"/>
  <c r="BN28" i="2"/>
  <c r="BC28" i="2"/>
  <c r="BY28" i="2"/>
  <c r="AG28" i="2"/>
  <c r="AR28" i="2"/>
  <c r="CU28" i="2"/>
  <c r="CJ32" i="2"/>
  <c r="BY32" i="2"/>
  <c r="BC32" i="2"/>
  <c r="BN32" i="2"/>
  <c r="AR32" i="2"/>
  <c r="AG32" i="2"/>
  <c r="CU32" i="2"/>
  <c r="CU36" i="2"/>
  <c r="BY36" i="2"/>
  <c r="CJ36" i="2"/>
  <c r="BN36" i="2"/>
  <c r="AG36" i="2"/>
  <c r="BC36" i="2"/>
  <c r="AR36" i="2"/>
  <c r="CJ40" i="2"/>
  <c r="AR40" i="2"/>
  <c r="AG40" i="2"/>
  <c r="CU40" i="2"/>
  <c r="BN40" i="2"/>
  <c r="BY40" i="2"/>
  <c r="BC40" i="2"/>
  <c r="CU44" i="2"/>
  <c r="CJ44" i="2"/>
  <c r="BY44" i="2"/>
  <c r="BC44" i="2"/>
  <c r="AR44" i="2"/>
  <c r="AG44" i="2"/>
  <c r="BN44" i="2"/>
  <c r="CU48" i="2"/>
  <c r="CJ48" i="2"/>
  <c r="BY48" i="2"/>
  <c r="BN48" i="2"/>
  <c r="BC48" i="2"/>
  <c r="AR48" i="2"/>
  <c r="AG48" i="2"/>
  <c r="CJ52" i="2"/>
  <c r="BY52" i="2"/>
  <c r="AR52" i="2"/>
  <c r="BN52" i="2"/>
  <c r="AG52" i="2"/>
  <c r="CU52" i="2"/>
  <c r="BC52" i="2"/>
  <c r="CJ56" i="2"/>
  <c r="CU56" i="2"/>
  <c r="BY56" i="2"/>
  <c r="BN56" i="2"/>
  <c r="AG56" i="2"/>
  <c r="BC56" i="2"/>
  <c r="AR56" i="2"/>
  <c r="CU60" i="2"/>
  <c r="CJ60" i="2"/>
  <c r="AG60" i="2"/>
  <c r="BY60" i="2"/>
  <c r="BN60" i="2"/>
  <c r="BC60" i="2"/>
  <c r="AR60" i="2"/>
  <c r="X20" i="2"/>
  <c r="T20" i="2" s="1"/>
  <c r="X24" i="2"/>
  <c r="T24" i="2" s="1"/>
  <c r="X28" i="2"/>
  <c r="T28" i="2" s="1"/>
  <c r="X32" i="2"/>
  <c r="T32" i="2" s="1"/>
  <c r="X36" i="2"/>
  <c r="T36" i="2" s="1"/>
  <c r="X40" i="2"/>
  <c r="T40" i="2" s="1"/>
  <c r="X44" i="2"/>
  <c r="T44" i="2" s="1"/>
  <c r="X48" i="2"/>
  <c r="T48" i="2" s="1"/>
  <c r="X52" i="2"/>
  <c r="T52" i="2" s="1"/>
  <c r="X56" i="2"/>
  <c r="T56" i="2" s="1"/>
  <c r="X60" i="2"/>
  <c r="T60" i="2" s="1"/>
  <c r="AB60" i="2"/>
  <c r="AB56" i="2"/>
  <c r="AB52" i="2"/>
  <c r="AB48" i="2"/>
  <c r="AB44" i="2"/>
  <c r="AB40" i="2"/>
  <c r="AB36" i="2"/>
  <c r="AB32" i="2"/>
  <c r="AB28" i="2"/>
  <c r="AB24" i="2"/>
  <c r="AB20" i="2"/>
  <c r="AE8" i="2"/>
  <c r="C8" i="2" s="1"/>
  <c r="T17" i="2"/>
  <c r="T29" i="2"/>
  <c r="T45" i="2"/>
  <c r="T49" i="2"/>
  <c r="AB16" i="2"/>
  <c r="T13" i="2"/>
  <c r="T11" i="2"/>
  <c r="AC12" i="2"/>
  <c r="AB15" i="2"/>
  <c r="AB14" i="2"/>
  <c r="AB13" i="2"/>
  <c r="AB11" i="2"/>
  <c r="AL18" i="3" l="1"/>
  <c r="BF56" i="2"/>
  <c r="BK56" i="2" s="1"/>
  <c r="FE56" i="2" s="1"/>
  <c r="BE56" i="2"/>
  <c r="BJ56" i="2" s="1"/>
  <c r="FD56" i="2" s="1"/>
  <c r="BD56" i="2"/>
  <c r="BI56" i="2" s="1"/>
  <c r="FC56" i="2" s="1"/>
  <c r="BG56" i="2"/>
  <c r="BL56" i="2" s="1"/>
  <c r="FF56" i="2" s="1"/>
  <c r="BQ48" i="2"/>
  <c r="BV48" i="2" s="1"/>
  <c r="FI48" i="2" s="1"/>
  <c r="BP48" i="2"/>
  <c r="BU48" i="2" s="1"/>
  <c r="FH48" i="2" s="1"/>
  <c r="BO48" i="2"/>
  <c r="BT48" i="2" s="1"/>
  <c r="FG48" i="2" s="1"/>
  <c r="BR48" i="2"/>
  <c r="BW48" i="2" s="1"/>
  <c r="FJ48" i="2" s="1"/>
  <c r="CC40" i="2"/>
  <c r="CH40" i="2" s="1"/>
  <c r="FN40" i="2" s="1"/>
  <c r="CB40" i="2"/>
  <c r="CG40" i="2" s="1"/>
  <c r="FM40" i="2" s="1"/>
  <c r="CA40" i="2"/>
  <c r="CF40" i="2" s="1"/>
  <c r="FL40" i="2" s="1"/>
  <c r="BZ40" i="2"/>
  <c r="CE40" i="2" s="1"/>
  <c r="FK40" i="2" s="1"/>
  <c r="CV28" i="2"/>
  <c r="DA28" i="2" s="1"/>
  <c r="FS28" i="2" s="1"/>
  <c r="CY28" i="2"/>
  <c r="DD28" i="2" s="1"/>
  <c r="FV28" i="2" s="1"/>
  <c r="CX28" i="2"/>
  <c r="DC28" i="2" s="1"/>
  <c r="FU28" i="2" s="1"/>
  <c r="CW28" i="2"/>
  <c r="DB28" i="2" s="1"/>
  <c r="FT28" i="2" s="1"/>
  <c r="AS20" i="2"/>
  <c r="AX20" i="2" s="1"/>
  <c r="EY20" i="2" s="1"/>
  <c r="AV20" i="2"/>
  <c r="BA20" i="2" s="1"/>
  <c r="FB20" i="2" s="1"/>
  <c r="AU20" i="2"/>
  <c r="AZ20" i="2" s="1"/>
  <c r="FA20" i="2" s="1"/>
  <c r="AT20" i="2"/>
  <c r="AY20" i="2" s="1"/>
  <c r="EZ20" i="2" s="1"/>
  <c r="BQ60" i="2"/>
  <c r="BV60" i="2" s="1"/>
  <c r="FI60" i="2" s="1"/>
  <c r="BP60" i="2"/>
  <c r="BU60" i="2" s="1"/>
  <c r="FH60" i="2" s="1"/>
  <c r="BO60" i="2"/>
  <c r="BT60" i="2" s="1"/>
  <c r="FG60" i="2" s="1"/>
  <c r="BR60" i="2"/>
  <c r="BW60" i="2" s="1"/>
  <c r="FJ60" i="2" s="1"/>
  <c r="BQ56" i="2"/>
  <c r="BV56" i="2" s="1"/>
  <c r="FI56" i="2" s="1"/>
  <c r="BP56" i="2"/>
  <c r="BU56" i="2" s="1"/>
  <c r="FH56" i="2" s="1"/>
  <c r="BO56" i="2"/>
  <c r="BT56" i="2" s="1"/>
  <c r="FG56" i="2" s="1"/>
  <c r="BR56" i="2"/>
  <c r="BW56" i="2" s="1"/>
  <c r="FJ56" i="2" s="1"/>
  <c r="AU52" i="2"/>
  <c r="AZ52" i="2" s="1"/>
  <c r="FA52" i="2" s="1"/>
  <c r="AT52" i="2"/>
  <c r="AY52" i="2" s="1"/>
  <c r="EZ52" i="2" s="1"/>
  <c r="AS52" i="2"/>
  <c r="AX52" i="2" s="1"/>
  <c r="EY52" i="2" s="1"/>
  <c r="AV52" i="2"/>
  <c r="BA52" i="2" s="1"/>
  <c r="FB52" i="2" s="1"/>
  <c r="AU48" i="2"/>
  <c r="AZ48" i="2" s="1"/>
  <c r="FA48" i="2" s="1"/>
  <c r="AT48" i="2"/>
  <c r="AY48" i="2" s="1"/>
  <c r="EZ48" i="2" s="1"/>
  <c r="AS48" i="2"/>
  <c r="AX48" i="2" s="1"/>
  <c r="EY48" i="2" s="1"/>
  <c r="AV48" i="2"/>
  <c r="BA48" i="2" s="1"/>
  <c r="FB48" i="2" s="1"/>
  <c r="AU44" i="2"/>
  <c r="AZ44" i="2" s="1"/>
  <c r="FA44" i="2" s="1"/>
  <c r="AT44" i="2"/>
  <c r="AY44" i="2" s="1"/>
  <c r="EZ44" i="2" s="1"/>
  <c r="AS44" i="2"/>
  <c r="AX44" i="2" s="1"/>
  <c r="EY44" i="2" s="1"/>
  <c r="AV44" i="2"/>
  <c r="BA44" i="2" s="1"/>
  <c r="FB44" i="2" s="1"/>
  <c r="CV44" i="2"/>
  <c r="DA44" i="2" s="1"/>
  <c r="FS44" i="2" s="1"/>
  <c r="CY44" i="2"/>
  <c r="DD44" i="2" s="1"/>
  <c r="FV44" i="2" s="1"/>
  <c r="CX44" i="2"/>
  <c r="DC44" i="2" s="1"/>
  <c r="FU44" i="2" s="1"/>
  <c r="CW44" i="2"/>
  <c r="DB44" i="2" s="1"/>
  <c r="FT44" i="2" s="1"/>
  <c r="AU36" i="2"/>
  <c r="AZ36" i="2" s="1"/>
  <c r="FA36" i="2" s="1"/>
  <c r="AT36" i="2"/>
  <c r="AY36" i="2" s="1"/>
  <c r="EZ36" i="2" s="1"/>
  <c r="AS36" i="2"/>
  <c r="AX36" i="2" s="1"/>
  <c r="EY36" i="2" s="1"/>
  <c r="AV36" i="2"/>
  <c r="BA36" i="2" s="1"/>
  <c r="FB36" i="2" s="1"/>
  <c r="CM36" i="2"/>
  <c r="CR36" i="2" s="1"/>
  <c r="FQ36" i="2" s="1"/>
  <c r="CL36" i="2"/>
  <c r="CQ36" i="2" s="1"/>
  <c r="FP36" i="2" s="1"/>
  <c r="CN36" i="2"/>
  <c r="CS36" i="2" s="1"/>
  <c r="FR36" i="2" s="1"/>
  <c r="CK36" i="2"/>
  <c r="CP36" i="2" s="1"/>
  <c r="FO36" i="2" s="1"/>
  <c r="AH32" i="2"/>
  <c r="AM32" i="2" s="1"/>
  <c r="EU32" i="2" s="1"/>
  <c r="AK32" i="2"/>
  <c r="AP32" i="2" s="1"/>
  <c r="EX32" i="2" s="1"/>
  <c r="AJ32" i="2"/>
  <c r="AO32" i="2" s="1"/>
  <c r="EW32" i="2" s="1"/>
  <c r="AI32" i="2"/>
  <c r="AN32" i="2" s="1"/>
  <c r="EV32" i="2" s="1"/>
  <c r="AH28" i="2"/>
  <c r="AM28" i="2" s="1"/>
  <c r="EU28" i="2" s="1"/>
  <c r="AK28" i="2"/>
  <c r="AP28" i="2" s="1"/>
  <c r="EX28" i="2" s="1"/>
  <c r="AJ28" i="2"/>
  <c r="AO28" i="2" s="1"/>
  <c r="EW28" i="2" s="1"/>
  <c r="AI28" i="2"/>
  <c r="AN28" i="2" s="1"/>
  <c r="EV28" i="2" s="1"/>
  <c r="CM28" i="2"/>
  <c r="CR28" i="2" s="1"/>
  <c r="FQ28" i="2" s="1"/>
  <c r="CL28" i="2"/>
  <c r="CQ28" i="2" s="1"/>
  <c r="FP28" i="2" s="1"/>
  <c r="CN28" i="2"/>
  <c r="CS28" i="2" s="1"/>
  <c r="FR28" i="2" s="1"/>
  <c r="CK28" i="2"/>
  <c r="CP28" i="2" s="1"/>
  <c r="FO28" i="2" s="1"/>
  <c r="BQ20" i="2"/>
  <c r="BV20" i="2" s="1"/>
  <c r="FI20" i="2" s="1"/>
  <c r="BP20" i="2"/>
  <c r="BU20" i="2" s="1"/>
  <c r="FH20" i="2" s="1"/>
  <c r="BO20" i="2"/>
  <c r="BT20" i="2" s="1"/>
  <c r="FG20" i="2" s="1"/>
  <c r="BR20" i="2"/>
  <c r="BW20" i="2" s="1"/>
  <c r="FJ20" i="2" s="1"/>
  <c r="CB16" i="2"/>
  <c r="CG16" i="2" s="1"/>
  <c r="FM16" i="2" s="1"/>
  <c r="CA16" i="2"/>
  <c r="CF16" i="2" s="1"/>
  <c r="FL16" i="2" s="1"/>
  <c r="BZ16" i="2"/>
  <c r="CE16" i="2" s="1"/>
  <c r="FK16" i="2" s="1"/>
  <c r="CC16" i="2"/>
  <c r="CH16" i="2" s="1"/>
  <c r="FN16" i="2" s="1"/>
  <c r="CC60" i="2"/>
  <c r="CH60" i="2" s="1"/>
  <c r="FN60" i="2" s="1"/>
  <c r="CB60" i="2"/>
  <c r="CG60" i="2" s="1"/>
  <c r="FM60" i="2" s="1"/>
  <c r="CA60" i="2"/>
  <c r="CF60" i="2" s="1"/>
  <c r="FL60" i="2" s="1"/>
  <c r="BZ60" i="2"/>
  <c r="CE60" i="2" s="1"/>
  <c r="FK60" i="2" s="1"/>
  <c r="AU56" i="2"/>
  <c r="AZ56" i="2" s="1"/>
  <c r="FA56" i="2" s="1"/>
  <c r="AT56" i="2"/>
  <c r="AY56" i="2" s="1"/>
  <c r="EZ56" i="2" s="1"/>
  <c r="AS56" i="2"/>
  <c r="AX56" i="2" s="1"/>
  <c r="EY56" i="2" s="1"/>
  <c r="AV56" i="2"/>
  <c r="BA56" i="2" s="1"/>
  <c r="FB56" i="2" s="1"/>
  <c r="CC56" i="2"/>
  <c r="CH56" i="2" s="1"/>
  <c r="FN56" i="2" s="1"/>
  <c r="CB56" i="2"/>
  <c r="CG56" i="2" s="1"/>
  <c r="FM56" i="2" s="1"/>
  <c r="CA56" i="2"/>
  <c r="CF56" i="2" s="1"/>
  <c r="FL56" i="2" s="1"/>
  <c r="BZ56" i="2"/>
  <c r="CE56" i="2" s="1"/>
  <c r="FK56" i="2" s="1"/>
  <c r="CV52" i="2"/>
  <c r="DA52" i="2" s="1"/>
  <c r="FS52" i="2" s="1"/>
  <c r="CY52" i="2"/>
  <c r="DD52" i="2" s="1"/>
  <c r="FV52" i="2" s="1"/>
  <c r="CX52" i="2"/>
  <c r="DC52" i="2" s="1"/>
  <c r="FU52" i="2" s="1"/>
  <c r="CW52" i="2"/>
  <c r="DB52" i="2" s="1"/>
  <c r="FT52" i="2" s="1"/>
  <c r="CC52" i="2"/>
  <c r="CH52" i="2" s="1"/>
  <c r="FN52" i="2" s="1"/>
  <c r="CB52" i="2"/>
  <c r="CG52" i="2" s="1"/>
  <c r="FM52" i="2" s="1"/>
  <c r="CA52" i="2"/>
  <c r="CF52" i="2" s="1"/>
  <c r="FL52" i="2" s="1"/>
  <c r="BZ52" i="2"/>
  <c r="CE52" i="2" s="1"/>
  <c r="FK52" i="2" s="1"/>
  <c r="BF48" i="2"/>
  <c r="BK48" i="2" s="1"/>
  <c r="FE48" i="2" s="1"/>
  <c r="BE48" i="2"/>
  <c r="BJ48" i="2" s="1"/>
  <c r="FD48" i="2" s="1"/>
  <c r="BD48" i="2"/>
  <c r="BI48" i="2" s="1"/>
  <c r="FC48" i="2" s="1"/>
  <c r="BG48" i="2"/>
  <c r="BL48" i="2" s="1"/>
  <c r="FF48" i="2" s="1"/>
  <c r="CV48" i="2"/>
  <c r="DA48" i="2" s="1"/>
  <c r="FS48" i="2" s="1"/>
  <c r="CY48" i="2"/>
  <c r="DD48" i="2" s="1"/>
  <c r="FV48" i="2" s="1"/>
  <c r="CX48" i="2"/>
  <c r="DC48" i="2" s="1"/>
  <c r="FU48" i="2" s="1"/>
  <c r="CW48" i="2"/>
  <c r="DB48" i="2" s="1"/>
  <c r="FT48" i="2" s="1"/>
  <c r="BF44" i="2"/>
  <c r="BK44" i="2" s="1"/>
  <c r="FE44" i="2" s="1"/>
  <c r="BE44" i="2"/>
  <c r="BJ44" i="2" s="1"/>
  <c r="FD44" i="2" s="1"/>
  <c r="BD44" i="2"/>
  <c r="BI44" i="2" s="1"/>
  <c r="FC44" i="2" s="1"/>
  <c r="BG44" i="2"/>
  <c r="BL44" i="2" s="1"/>
  <c r="FF44" i="2" s="1"/>
  <c r="BF40" i="2"/>
  <c r="BK40" i="2" s="1"/>
  <c r="FE40" i="2" s="1"/>
  <c r="BE40" i="2"/>
  <c r="BJ40" i="2" s="1"/>
  <c r="FD40" i="2" s="1"/>
  <c r="BD40" i="2"/>
  <c r="BI40" i="2" s="1"/>
  <c r="FC40" i="2" s="1"/>
  <c r="BG40" i="2"/>
  <c r="BL40" i="2" s="1"/>
  <c r="FF40" i="2" s="1"/>
  <c r="AH40" i="2"/>
  <c r="AM40" i="2" s="1"/>
  <c r="EU40" i="2" s="1"/>
  <c r="AK40" i="2"/>
  <c r="AP40" i="2" s="1"/>
  <c r="EX40" i="2" s="1"/>
  <c r="AJ40" i="2"/>
  <c r="AO40" i="2" s="1"/>
  <c r="EW40" i="2" s="1"/>
  <c r="AI40" i="2"/>
  <c r="AN40" i="2" s="1"/>
  <c r="EV40" i="2" s="1"/>
  <c r="BF36" i="2"/>
  <c r="BK36" i="2" s="1"/>
  <c r="FE36" i="2" s="1"/>
  <c r="BE36" i="2"/>
  <c r="BJ36" i="2" s="1"/>
  <c r="FD36" i="2" s="1"/>
  <c r="BD36" i="2"/>
  <c r="BI36" i="2" s="1"/>
  <c r="FC36" i="2" s="1"/>
  <c r="BG36" i="2"/>
  <c r="BL36" i="2" s="1"/>
  <c r="FF36" i="2" s="1"/>
  <c r="CC36" i="2"/>
  <c r="CH36" i="2" s="1"/>
  <c r="FN36" i="2" s="1"/>
  <c r="CB36" i="2"/>
  <c r="CG36" i="2" s="1"/>
  <c r="FM36" i="2" s="1"/>
  <c r="CA36" i="2"/>
  <c r="CF36" i="2" s="1"/>
  <c r="FL36" i="2" s="1"/>
  <c r="BZ36" i="2"/>
  <c r="CE36" i="2" s="1"/>
  <c r="FK36" i="2" s="1"/>
  <c r="AU32" i="2"/>
  <c r="AZ32" i="2" s="1"/>
  <c r="FA32" i="2" s="1"/>
  <c r="AT32" i="2"/>
  <c r="AY32" i="2" s="1"/>
  <c r="EZ32" i="2" s="1"/>
  <c r="AS32" i="2"/>
  <c r="AX32" i="2" s="1"/>
  <c r="EY32" i="2" s="1"/>
  <c r="AV32" i="2"/>
  <c r="BA32" i="2" s="1"/>
  <c r="FB32" i="2" s="1"/>
  <c r="CM32" i="2"/>
  <c r="CR32" i="2" s="1"/>
  <c r="FQ32" i="2" s="1"/>
  <c r="CL32" i="2"/>
  <c r="CQ32" i="2" s="1"/>
  <c r="FP32" i="2" s="1"/>
  <c r="CN32" i="2"/>
  <c r="CS32" i="2" s="1"/>
  <c r="FR32" i="2" s="1"/>
  <c r="CK32" i="2"/>
  <c r="CP32" i="2" s="1"/>
  <c r="FO32" i="2" s="1"/>
  <c r="CC28" i="2"/>
  <c r="CH28" i="2" s="1"/>
  <c r="FN28" i="2" s="1"/>
  <c r="CB28" i="2"/>
  <c r="CG28" i="2" s="1"/>
  <c r="FM28" i="2" s="1"/>
  <c r="CA28" i="2"/>
  <c r="CF28" i="2" s="1"/>
  <c r="FL28" i="2" s="1"/>
  <c r="BZ28" i="2"/>
  <c r="CE28" i="2" s="1"/>
  <c r="FK28" i="2" s="1"/>
  <c r="AS24" i="2"/>
  <c r="AX24" i="2" s="1"/>
  <c r="EY24" i="2" s="1"/>
  <c r="AV24" i="2"/>
  <c r="BA24" i="2" s="1"/>
  <c r="FB24" i="2" s="1"/>
  <c r="AU24" i="2"/>
  <c r="AZ24" i="2" s="1"/>
  <c r="FA24" i="2" s="1"/>
  <c r="AT24" i="2"/>
  <c r="AY24" i="2" s="1"/>
  <c r="EZ24" i="2" s="1"/>
  <c r="BF24" i="2"/>
  <c r="BK24" i="2" s="1"/>
  <c r="FE24" i="2" s="1"/>
  <c r="BE24" i="2"/>
  <c r="BJ24" i="2" s="1"/>
  <c r="FD24" i="2" s="1"/>
  <c r="BD24" i="2"/>
  <c r="BI24" i="2" s="1"/>
  <c r="FC24" i="2" s="1"/>
  <c r="BG24" i="2"/>
  <c r="BL24" i="2" s="1"/>
  <c r="FF24" i="2" s="1"/>
  <c r="AH20" i="2"/>
  <c r="AM20" i="2" s="1"/>
  <c r="EU20" i="2" s="1"/>
  <c r="AK20" i="2"/>
  <c r="AP20" i="2" s="1"/>
  <c r="EX20" i="2" s="1"/>
  <c r="AJ20" i="2"/>
  <c r="AO20" i="2" s="1"/>
  <c r="EW20" i="2" s="1"/>
  <c r="AI20" i="2"/>
  <c r="AN20" i="2" s="1"/>
  <c r="EV20" i="2" s="1"/>
  <c r="CB20" i="2"/>
  <c r="CG20" i="2" s="1"/>
  <c r="FM20" i="2" s="1"/>
  <c r="CA20" i="2"/>
  <c r="CF20" i="2" s="1"/>
  <c r="FL20" i="2" s="1"/>
  <c r="BZ20" i="2"/>
  <c r="CE20" i="2" s="1"/>
  <c r="FK20" i="2" s="1"/>
  <c r="CC20" i="2"/>
  <c r="CH20" i="2" s="1"/>
  <c r="FN20" i="2" s="1"/>
  <c r="BF16" i="2"/>
  <c r="BK16" i="2" s="1"/>
  <c r="FE16" i="2" s="1"/>
  <c r="BE16" i="2"/>
  <c r="BJ16" i="2" s="1"/>
  <c r="FD16" i="2" s="1"/>
  <c r="BD16" i="2"/>
  <c r="BI16" i="2" s="1"/>
  <c r="FC16" i="2" s="1"/>
  <c r="BG16" i="2"/>
  <c r="BL16" i="2" s="1"/>
  <c r="FF16" i="2" s="1"/>
  <c r="CN16" i="2"/>
  <c r="CS16" i="2" s="1"/>
  <c r="FR16" i="2" s="1"/>
  <c r="CM16" i="2"/>
  <c r="CR16" i="2" s="1"/>
  <c r="FQ16" i="2" s="1"/>
  <c r="CL16" i="2"/>
  <c r="CQ16" i="2" s="1"/>
  <c r="FP16" i="2" s="1"/>
  <c r="CK16" i="2"/>
  <c r="CP16" i="2" s="1"/>
  <c r="FO16" i="2" s="1"/>
  <c r="AH12" i="2"/>
  <c r="AK12" i="2"/>
  <c r="AP12" i="2" s="1"/>
  <c r="EX12" i="2" s="1"/>
  <c r="AJ12" i="2"/>
  <c r="AO12" i="2" s="1"/>
  <c r="EW12" i="2" s="1"/>
  <c r="AI12" i="2"/>
  <c r="AN12" i="2" s="1"/>
  <c r="EV12" i="2" s="1"/>
  <c r="CN12" i="2"/>
  <c r="CS12" i="2" s="1"/>
  <c r="FR12" i="2" s="1"/>
  <c r="CM12" i="2"/>
  <c r="CR12" i="2" s="1"/>
  <c r="FQ12" i="2" s="1"/>
  <c r="CL12" i="2"/>
  <c r="CQ12" i="2" s="1"/>
  <c r="FP12" i="2" s="1"/>
  <c r="CK12" i="2"/>
  <c r="CP12" i="2" s="1"/>
  <c r="FO12" i="2" s="1"/>
  <c r="BF35" i="2"/>
  <c r="BK35" i="2" s="1"/>
  <c r="FE35" i="2" s="1"/>
  <c r="BE35" i="2"/>
  <c r="BJ35" i="2" s="1"/>
  <c r="FD35" i="2" s="1"/>
  <c r="BD35" i="2"/>
  <c r="BI35" i="2" s="1"/>
  <c r="FC35" i="2" s="1"/>
  <c r="BG35" i="2"/>
  <c r="BL35" i="2" s="1"/>
  <c r="FF35" i="2" s="1"/>
  <c r="CM35" i="2"/>
  <c r="CR35" i="2" s="1"/>
  <c r="FQ35" i="2" s="1"/>
  <c r="CL35" i="2"/>
  <c r="CQ35" i="2" s="1"/>
  <c r="FP35" i="2" s="1"/>
  <c r="CN35" i="2"/>
  <c r="CS35" i="2" s="1"/>
  <c r="FR35" i="2" s="1"/>
  <c r="CK35" i="2"/>
  <c r="CP35" i="2" s="1"/>
  <c r="FO35" i="2" s="1"/>
  <c r="CB23" i="2"/>
  <c r="CG23" i="2" s="1"/>
  <c r="FM23" i="2" s="1"/>
  <c r="CA23" i="2"/>
  <c r="CF23" i="2" s="1"/>
  <c r="FL23" i="2" s="1"/>
  <c r="CC23" i="2"/>
  <c r="CH23" i="2" s="1"/>
  <c r="FN23" i="2" s="1"/>
  <c r="BZ23" i="2"/>
  <c r="CE23" i="2" s="1"/>
  <c r="FK23" i="2" s="1"/>
  <c r="AH11" i="2"/>
  <c r="AK11" i="2"/>
  <c r="AP11" i="2" s="1"/>
  <c r="EX11" i="2" s="1"/>
  <c r="AJ11" i="2"/>
  <c r="AO11" i="2" s="1"/>
  <c r="EW11" i="2" s="1"/>
  <c r="AI11" i="2"/>
  <c r="AN11" i="2" s="1"/>
  <c r="EV11" i="2" s="1"/>
  <c r="AS11" i="2"/>
  <c r="AX11" i="2" s="1"/>
  <c r="EY11" i="2" s="1"/>
  <c r="AV11" i="2"/>
  <c r="AU11" i="2"/>
  <c r="AZ11" i="2" s="1"/>
  <c r="FA11" i="2" s="1"/>
  <c r="AT11" i="2"/>
  <c r="AY11" i="2" s="1"/>
  <c r="EZ11" i="2" s="1"/>
  <c r="AU59" i="2"/>
  <c r="AZ59" i="2" s="1"/>
  <c r="FA59" i="2" s="1"/>
  <c r="AT59" i="2"/>
  <c r="AY59" i="2" s="1"/>
  <c r="EZ59" i="2" s="1"/>
  <c r="AS59" i="2"/>
  <c r="AX59" i="2" s="1"/>
  <c r="EY59" i="2" s="1"/>
  <c r="AV59" i="2"/>
  <c r="BA59" i="2" s="1"/>
  <c r="FB59" i="2" s="1"/>
  <c r="CC59" i="2"/>
  <c r="CH59" i="2" s="1"/>
  <c r="FN59" i="2" s="1"/>
  <c r="CB59" i="2"/>
  <c r="CG59" i="2" s="1"/>
  <c r="FM59" i="2" s="1"/>
  <c r="CA59" i="2"/>
  <c r="CF59" i="2" s="1"/>
  <c r="FL59" i="2" s="1"/>
  <c r="BZ59" i="2"/>
  <c r="CE59" i="2" s="1"/>
  <c r="FK59" i="2" s="1"/>
  <c r="AH55" i="2"/>
  <c r="AM55" i="2" s="1"/>
  <c r="EU55" i="2" s="1"/>
  <c r="AK55" i="2"/>
  <c r="AP55" i="2" s="1"/>
  <c r="EX55" i="2" s="1"/>
  <c r="AJ55" i="2"/>
  <c r="AO55" i="2" s="1"/>
  <c r="EW55" i="2" s="1"/>
  <c r="AI55" i="2"/>
  <c r="AN55" i="2" s="1"/>
  <c r="EV55" i="2" s="1"/>
  <c r="CV55" i="2"/>
  <c r="DA55" i="2" s="1"/>
  <c r="FS55" i="2" s="1"/>
  <c r="CY55" i="2"/>
  <c r="DD55" i="2" s="1"/>
  <c r="FV55" i="2" s="1"/>
  <c r="CX55" i="2"/>
  <c r="DC55" i="2" s="1"/>
  <c r="FU55" i="2" s="1"/>
  <c r="CW55" i="2"/>
  <c r="DB55" i="2" s="1"/>
  <c r="FT55" i="2" s="1"/>
  <c r="CM51" i="2"/>
  <c r="CR51" i="2" s="1"/>
  <c r="FQ51" i="2" s="1"/>
  <c r="CL51" i="2"/>
  <c r="CQ51" i="2" s="1"/>
  <c r="FP51" i="2" s="1"/>
  <c r="CN51" i="2"/>
  <c r="CS51" i="2" s="1"/>
  <c r="FR51" i="2" s="1"/>
  <c r="CK51" i="2"/>
  <c r="CP51" i="2" s="1"/>
  <c r="FO51" i="2" s="1"/>
  <c r="AH47" i="2"/>
  <c r="AM47" i="2" s="1"/>
  <c r="EU47" i="2" s="1"/>
  <c r="AK47" i="2"/>
  <c r="AP47" i="2" s="1"/>
  <c r="EX47" i="2" s="1"/>
  <c r="AJ47" i="2"/>
  <c r="AO47" i="2" s="1"/>
  <c r="EW47" i="2" s="1"/>
  <c r="AI47" i="2"/>
  <c r="AN47" i="2" s="1"/>
  <c r="EV47" i="2" s="1"/>
  <c r="BF47" i="2"/>
  <c r="BK47" i="2" s="1"/>
  <c r="FE47" i="2" s="1"/>
  <c r="BE47" i="2"/>
  <c r="BJ47" i="2" s="1"/>
  <c r="FD47" i="2" s="1"/>
  <c r="BD47" i="2"/>
  <c r="BI47" i="2" s="1"/>
  <c r="FC47" i="2" s="1"/>
  <c r="BG47" i="2"/>
  <c r="BL47" i="2" s="1"/>
  <c r="FF47" i="2" s="1"/>
  <c r="BQ43" i="2"/>
  <c r="BV43" i="2" s="1"/>
  <c r="FI43" i="2" s="1"/>
  <c r="BP43" i="2"/>
  <c r="BU43" i="2" s="1"/>
  <c r="FH43" i="2" s="1"/>
  <c r="BO43" i="2"/>
  <c r="BT43" i="2" s="1"/>
  <c r="FG43" i="2" s="1"/>
  <c r="BR43" i="2"/>
  <c r="BW43" i="2" s="1"/>
  <c r="FJ43" i="2" s="1"/>
  <c r="CC43" i="2"/>
  <c r="CH43" i="2" s="1"/>
  <c r="FN43" i="2" s="1"/>
  <c r="CB43" i="2"/>
  <c r="CG43" i="2" s="1"/>
  <c r="FM43" i="2" s="1"/>
  <c r="CA43" i="2"/>
  <c r="CF43" i="2" s="1"/>
  <c r="FL43" i="2" s="1"/>
  <c r="BZ43" i="2"/>
  <c r="CE43" i="2" s="1"/>
  <c r="FK43" i="2" s="1"/>
  <c r="BF39" i="2"/>
  <c r="BK39" i="2" s="1"/>
  <c r="FE39" i="2" s="1"/>
  <c r="BE39" i="2"/>
  <c r="BJ39" i="2" s="1"/>
  <c r="FD39" i="2" s="1"/>
  <c r="BD39" i="2"/>
  <c r="BI39" i="2" s="1"/>
  <c r="FC39" i="2" s="1"/>
  <c r="BG39" i="2"/>
  <c r="BL39" i="2" s="1"/>
  <c r="FF39" i="2" s="1"/>
  <c r="CV39" i="2"/>
  <c r="DA39" i="2" s="1"/>
  <c r="FS39" i="2" s="1"/>
  <c r="CY39" i="2"/>
  <c r="DD39" i="2" s="1"/>
  <c r="FV39" i="2" s="1"/>
  <c r="CX39" i="2"/>
  <c r="DC39" i="2" s="1"/>
  <c r="FU39" i="2" s="1"/>
  <c r="CW39" i="2"/>
  <c r="DB39" i="2" s="1"/>
  <c r="FT39" i="2" s="1"/>
  <c r="AU27" i="2"/>
  <c r="AZ27" i="2" s="1"/>
  <c r="FA27" i="2" s="1"/>
  <c r="AT27" i="2"/>
  <c r="AY27" i="2" s="1"/>
  <c r="EZ27" i="2" s="1"/>
  <c r="AS27" i="2"/>
  <c r="AX27" i="2" s="1"/>
  <c r="EY27" i="2" s="1"/>
  <c r="AV27" i="2"/>
  <c r="BA27" i="2" s="1"/>
  <c r="FB27" i="2" s="1"/>
  <c r="BF15" i="2"/>
  <c r="BE15" i="2"/>
  <c r="BD15" i="2"/>
  <c r="BG15" i="2"/>
  <c r="CB15" i="2"/>
  <c r="CA15" i="2"/>
  <c r="BZ15" i="2"/>
  <c r="CC15" i="2"/>
  <c r="AH58" i="2"/>
  <c r="AM58" i="2" s="1"/>
  <c r="EU58" i="2" s="1"/>
  <c r="AK58" i="2"/>
  <c r="AP58" i="2" s="1"/>
  <c r="EX58" i="2" s="1"/>
  <c r="AJ58" i="2"/>
  <c r="AO58" i="2" s="1"/>
  <c r="EW58" i="2" s="1"/>
  <c r="AI58" i="2"/>
  <c r="AN58" i="2" s="1"/>
  <c r="EV58" i="2" s="1"/>
  <c r="CM58" i="2"/>
  <c r="CR58" i="2" s="1"/>
  <c r="FQ58" i="2" s="1"/>
  <c r="CL58" i="2"/>
  <c r="CQ58" i="2" s="1"/>
  <c r="FP58" i="2" s="1"/>
  <c r="CN58" i="2"/>
  <c r="CS58" i="2" s="1"/>
  <c r="FR58" i="2" s="1"/>
  <c r="CK58" i="2"/>
  <c r="CP58" i="2" s="1"/>
  <c r="FO58" i="2" s="1"/>
  <c r="BQ54" i="2"/>
  <c r="BV54" i="2" s="1"/>
  <c r="FI54" i="2" s="1"/>
  <c r="BP54" i="2"/>
  <c r="BU54" i="2" s="1"/>
  <c r="FH54" i="2" s="1"/>
  <c r="BO54" i="2"/>
  <c r="BT54" i="2" s="1"/>
  <c r="FG54" i="2" s="1"/>
  <c r="BR54" i="2"/>
  <c r="BW54" i="2" s="1"/>
  <c r="FJ54" i="2" s="1"/>
  <c r="AH50" i="2"/>
  <c r="AM50" i="2" s="1"/>
  <c r="EU50" i="2" s="1"/>
  <c r="AK50" i="2"/>
  <c r="AP50" i="2" s="1"/>
  <c r="EX50" i="2" s="1"/>
  <c r="AJ50" i="2"/>
  <c r="AO50" i="2" s="1"/>
  <c r="EW50" i="2" s="1"/>
  <c r="AI50" i="2"/>
  <c r="AN50" i="2" s="1"/>
  <c r="EV50" i="2" s="1"/>
  <c r="AU50" i="2"/>
  <c r="AZ50" i="2" s="1"/>
  <c r="FA50" i="2" s="1"/>
  <c r="AT50" i="2"/>
  <c r="AY50" i="2" s="1"/>
  <c r="EZ50" i="2" s="1"/>
  <c r="AS50" i="2"/>
  <c r="AX50" i="2" s="1"/>
  <c r="EY50" i="2" s="1"/>
  <c r="AV50" i="2"/>
  <c r="BA50" i="2" s="1"/>
  <c r="FB50" i="2" s="1"/>
  <c r="BF46" i="2"/>
  <c r="BK46" i="2" s="1"/>
  <c r="FE46" i="2" s="1"/>
  <c r="BE46" i="2"/>
  <c r="BJ46" i="2" s="1"/>
  <c r="FD46" i="2" s="1"/>
  <c r="BD46" i="2"/>
  <c r="BI46" i="2" s="1"/>
  <c r="FC46" i="2" s="1"/>
  <c r="BG46" i="2"/>
  <c r="BL46" i="2" s="1"/>
  <c r="FF46" i="2" s="1"/>
  <c r="CM46" i="2"/>
  <c r="CR46" i="2" s="1"/>
  <c r="FQ46" i="2" s="1"/>
  <c r="CL46" i="2"/>
  <c r="CQ46" i="2" s="1"/>
  <c r="FP46" i="2" s="1"/>
  <c r="CN46" i="2"/>
  <c r="CS46" i="2" s="1"/>
  <c r="FR46" i="2" s="1"/>
  <c r="CK46" i="2"/>
  <c r="CP46" i="2" s="1"/>
  <c r="FO46" i="2" s="1"/>
  <c r="AU42" i="2"/>
  <c r="AZ42" i="2" s="1"/>
  <c r="FA42" i="2" s="1"/>
  <c r="AT42" i="2"/>
  <c r="AY42" i="2" s="1"/>
  <c r="EZ42" i="2" s="1"/>
  <c r="AS42" i="2"/>
  <c r="AX42" i="2" s="1"/>
  <c r="EY42" i="2" s="1"/>
  <c r="AV42" i="2"/>
  <c r="BA42" i="2" s="1"/>
  <c r="FB42" i="2" s="1"/>
  <c r="CM42" i="2"/>
  <c r="CR42" i="2" s="1"/>
  <c r="FQ42" i="2" s="1"/>
  <c r="CL42" i="2"/>
  <c r="CQ42" i="2" s="1"/>
  <c r="FP42" i="2" s="1"/>
  <c r="CN42" i="2"/>
  <c r="CS42" i="2" s="1"/>
  <c r="FR42" i="2" s="1"/>
  <c r="CK42" i="2"/>
  <c r="CP42" i="2" s="1"/>
  <c r="FO42" i="2" s="1"/>
  <c r="BQ38" i="2"/>
  <c r="BV38" i="2" s="1"/>
  <c r="FI38" i="2" s="1"/>
  <c r="BP38" i="2"/>
  <c r="BU38" i="2" s="1"/>
  <c r="FH38" i="2" s="1"/>
  <c r="BO38" i="2"/>
  <c r="BT38" i="2" s="1"/>
  <c r="FG38" i="2" s="1"/>
  <c r="BR38" i="2"/>
  <c r="BW38" i="2" s="1"/>
  <c r="FJ38" i="2" s="1"/>
  <c r="AU34" i="2"/>
  <c r="AZ34" i="2" s="1"/>
  <c r="FA34" i="2" s="1"/>
  <c r="AT34" i="2"/>
  <c r="AY34" i="2" s="1"/>
  <c r="EZ34" i="2" s="1"/>
  <c r="AS34" i="2"/>
  <c r="AX34" i="2" s="1"/>
  <c r="EY34" i="2" s="1"/>
  <c r="AV34" i="2"/>
  <c r="BA34" i="2" s="1"/>
  <c r="FB34" i="2" s="1"/>
  <c r="CV34" i="2"/>
  <c r="DA34" i="2" s="1"/>
  <c r="FS34" i="2" s="1"/>
  <c r="CY34" i="2"/>
  <c r="DD34" i="2" s="1"/>
  <c r="FV34" i="2" s="1"/>
  <c r="CX34" i="2"/>
  <c r="DC34" i="2" s="1"/>
  <c r="FU34" i="2" s="1"/>
  <c r="CW34" i="2"/>
  <c r="DB34" i="2" s="1"/>
  <c r="FT34" i="2" s="1"/>
  <c r="CC30" i="2"/>
  <c r="CH30" i="2" s="1"/>
  <c r="FN30" i="2" s="1"/>
  <c r="CB30" i="2"/>
  <c r="CG30" i="2" s="1"/>
  <c r="FM30" i="2" s="1"/>
  <c r="CA30" i="2"/>
  <c r="CF30" i="2" s="1"/>
  <c r="FL30" i="2" s="1"/>
  <c r="BZ30" i="2"/>
  <c r="CE30" i="2" s="1"/>
  <c r="FK30" i="2" s="1"/>
  <c r="AU30" i="2"/>
  <c r="AZ30" i="2" s="1"/>
  <c r="FA30" i="2" s="1"/>
  <c r="AT30" i="2"/>
  <c r="AY30" i="2" s="1"/>
  <c r="EZ30" i="2" s="1"/>
  <c r="AS30" i="2"/>
  <c r="AX30" i="2" s="1"/>
  <c r="EY30" i="2" s="1"/>
  <c r="AV30" i="2"/>
  <c r="BA30" i="2" s="1"/>
  <c r="FB30" i="2" s="1"/>
  <c r="BQ26" i="2"/>
  <c r="BV26" i="2" s="1"/>
  <c r="FI26" i="2" s="1"/>
  <c r="BP26" i="2"/>
  <c r="BU26" i="2" s="1"/>
  <c r="FH26" i="2" s="1"/>
  <c r="BO26" i="2"/>
  <c r="BT26" i="2" s="1"/>
  <c r="FG26" i="2" s="1"/>
  <c r="BR26" i="2"/>
  <c r="BW26" i="2" s="1"/>
  <c r="FJ26" i="2" s="1"/>
  <c r="CM26" i="2"/>
  <c r="CR26" i="2" s="1"/>
  <c r="FQ26" i="2" s="1"/>
  <c r="CL26" i="2"/>
  <c r="CQ26" i="2" s="1"/>
  <c r="FP26" i="2" s="1"/>
  <c r="CN26" i="2"/>
  <c r="CS26" i="2" s="1"/>
  <c r="FR26" i="2" s="1"/>
  <c r="CK26" i="2"/>
  <c r="CP26" i="2" s="1"/>
  <c r="FO26" i="2" s="1"/>
  <c r="AS22" i="2"/>
  <c r="AX22" i="2" s="1"/>
  <c r="EY22" i="2" s="1"/>
  <c r="AV22" i="2"/>
  <c r="BA22" i="2" s="1"/>
  <c r="FB22" i="2" s="1"/>
  <c r="AU22" i="2"/>
  <c r="AZ22" i="2" s="1"/>
  <c r="FA22" i="2" s="1"/>
  <c r="AT22" i="2"/>
  <c r="AY22" i="2" s="1"/>
  <c r="EZ22" i="2" s="1"/>
  <c r="CN18" i="2"/>
  <c r="CS18" i="2" s="1"/>
  <c r="FR18" i="2" s="1"/>
  <c r="CM18" i="2"/>
  <c r="CR18" i="2" s="1"/>
  <c r="FQ18" i="2" s="1"/>
  <c r="CL18" i="2"/>
  <c r="CQ18" i="2" s="1"/>
  <c r="FP18" i="2" s="1"/>
  <c r="CK18" i="2"/>
  <c r="CP18" i="2" s="1"/>
  <c r="FO18" i="2" s="1"/>
  <c r="AH18" i="2"/>
  <c r="AM18" i="2" s="1"/>
  <c r="EU18" i="2" s="1"/>
  <c r="AK18" i="2"/>
  <c r="AP18" i="2" s="1"/>
  <c r="EX18" i="2" s="1"/>
  <c r="AJ18" i="2"/>
  <c r="AO18" i="2" s="1"/>
  <c r="EW18" i="2" s="1"/>
  <c r="AI18" i="2"/>
  <c r="AN18" i="2" s="1"/>
  <c r="EV18" i="2" s="1"/>
  <c r="CN14" i="2"/>
  <c r="CM14" i="2"/>
  <c r="CR14" i="2" s="1"/>
  <c r="FQ14" i="2" s="1"/>
  <c r="CL14" i="2"/>
  <c r="CQ14" i="2" s="1"/>
  <c r="FP14" i="2" s="1"/>
  <c r="CK14" i="2"/>
  <c r="CB14" i="2"/>
  <c r="CG14" i="2" s="1"/>
  <c r="FM14" i="2" s="1"/>
  <c r="CA14" i="2"/>
  <c r="BZ14" i="2"/>
  <c r="CC14" i="2"/>
  <c r="BQ31" i="2"/>
  <c r="BV31" i="2" s="1"/>
  <c r="FI31" i="2" s="1"/>
  <c r="BP31" i="2"/>
  <c r="BU31" i="2" s="1"/>
  <c r="FH31" i="2" s="1"/>
  <c r="BO31" i="2"/>
  <c r="BT31" i="2" s="1"/>
  <c r="FG31" i="2" s="1"/>
  <c r="BR31" i="2"/>
  <c r="BW31" i="2" s="1"/>
  <c r="FJ31" i="2" s="1"/>
  <c r="CM31" i="2"/>
  <c r="CR31" i="2" s="1"/>
  <c r="FQ31" i="2" s="1"/>
  <c r="CL31" i="2"/>
  <c r="CQ31" i="2" s="1"/>
  <c r="FP31" i="2" s="1"/>
  <c r="CN31" i="2"/>
  <c r="CS31" i="2" s="1"/>
  <c r="FR31" i="2" s="1"/>
  <c r="CK31" i="2"/>
  <c r="CP31" i="2" s="1"/>
  <c r="FO31" i="2" s="1"/>
  <c r="AS19" i="2"/>
  <c r="AX19" i="2" s="1"/>
  <c r="EY19" i="2" s="1"/>
  <c r="AV19" i="2"/>
  <c r="BA19" i="2" s="1"/>
  <c r="FB19" i="2" s="1"/>
  <c r="AU19" i="2"/>
  <c r="AZ19" i="2" s="1"/>
  <c r="FA19" i="2" s="1"/>
  <c r="AT19" i="2"/>
  <c r="AY19" i="2" s="1"/>
  <c r="EZ19" i="2" s="1"/>
  <c r="CY19" i="2"/>
  <c r="DD19" i="2" s="1"/>
  <c r="FV19" i="2" s="1"/>
  <c r="CX19" i="2"/>
  <c r="DC19" i="2" s="1"/>
  <c r="FU19" i="2" s="1"/>
  <c r="CW19" i="2"/>
  <c r="DB19" i="2" s="1"/>
  <c r="FT19" i="2" s="1"/>
  <c r="CV19" i="2"/>
  <c r="DA19" i="2" s="1"/>
  <c r="FS19" i="2" s="1"/>
  <c r="CM57" i="2"/>
  <c r="CR57" i="2" s="1"/>
  <c r="FQ57" i="2" s="1"/>
  <c r="CL57" i="2"/>
  <c r="CQ57" i="2" s="1"/>
  <c r="FP57" i="2" s="1"/>
  <c r="CN57" i="2"/>
  <c r="CS57" i="2" s="1"/>
  <c r="FR57" i="2" s="1"/>
  <c r="CK57" i="2"/>
  <c r="CP57" i="2" s="1"/>
  <c r="FO57" i="2" s="1"/>
  <c r="BQ57" i="2"/>
  <c r="BV57" i="2" s="1"/>
  <c r="FI57" i="2" s="1"/>
  <c r="BP57" i="2"/>
  <c r="BU57" i="2" s="1"/>
  <c r="FH57" i="2" s="1"/>
  <c r="BO57" i="2"/>
  <c r="BT57" i="2" s="1"/>
  <c r="FG57" i="2" s="1"/>
  <c r="BR57" i="2"/>
  <c r="BW57" i="2" s="1"/>
  <c r="FJ57" i="2" s="1"/>
  <c r="BF53" i="2"/>
  <c r="BK53" i="2" s="1"/>
  <c r="FE53" i="2" s="1"/>
  <c r="BE53" i="2"/>
  <c r="BJ53" i="2" s="1"/>
  <c r="FD53" i="2" s="1"/>
  <c r="BD53" i="2"/>
  <c r="BI53" i="2" s="1"/>
  <c r="FC53" i="2" s="1"/>
  <c r="BG53" i="2"/>
  <c r="BL53" i="2" s="1"/>
  <c r="FF53" i="2" s="1"/>
  <c r="CV53" i="2"/>
  <c r="DA53" i="2" s="1"/>
  <c r="FS53" i="2" s="1"/>
  <c r="CY53" i="2"/>
  <c r="DD53" i="2" s="1"/>
  <c r="FV53" i="2" s="1"/>
  <c r="CX53" i="2"/>
  <c r="DC53" i="2" s="1"/>
  <c r="FU53" i="2" s="1"/>
  <c r="CW53" i="2"/>
  <c r="DB53" i="2" s="1"/>
  <c r="FT53" i="2" s="1"/>
  <c r="AU49" i="2"/>
  <c r="AZ49" i="2" s="1"/>
  <c r="FA49" i="2" s="1"/>
  <c r="AT49" i="2"/>
  <c r="AY49" i="2" s="1"/>
  <c r="EZ49" i="2" s="1"/>
  <c r="AS49" i="2"/>
  <c r="AX49" i="2" s="1"/>
  <c r="EY49" i="2" s="1"/>
  <c r="AV49" i="2"/>
  <c r="BA49" i="2" s="1"/>
  <c r="FB49" i="2" s="1"/>
  <c r="CC45" i="2"/>
  <c r="CH45" i="2" s="1"/>
  <c r="FN45" i="2" s="1"/>
  <c r="CB45" i="2"/>
  <c r="CG45" i="2" s="1"/>
  <c r="FM45" i="2" s="1"/>
  <c r="CA45" i="2"/>
  <c r="CF45" i="2" s="1"/>
  <c r="FL45" i="2" s="1"/>
  <c r="BZ45" i="2"/>
  <c r="CE45" i="2" s="1"/>
  <c r="FK45" i="2" s="1"/>
  <c r="AH45" i="2"/>
  <c r="AM45" i="2" s="1"/>
  <c r="EU45" i="2" s="1"/>
  <c r="AK45" i="2"/>
  <c r="AP45" i="2" s="1"/>
  <c r="EX45" i="2" s="1"/>
  <c r="AJ45" i="2"/>
  <c r="AO45" i="2" s="1"/>
  <c r="EW45" i="2" s="1"/>
  <c r="AI45" i="2"/>
  <c r="AN45" i="2" s="1"/>
  <c r="EV45" i="2" s="1"/>
  <c r="AU41" i="2"/>
  <c r="AZ41" i="2" s="1"/>
  <c r="FA41" i="2" s="1"/>
  <c r="AT41" i="2"/>
  <c r="AY41" i="2" s="1"/>
  <c r="EZ41" i="2" s="1"/>
  <c r="AS41" i="2"/>
  <c r="AX41" i="2" s="1"/>
  <c r="EY41" i="2" s="1"/>
  <c r="AV41" i="2"/>
  <c r="BA41" i="2" s="1"/>
  <c r="FB41" i="2" s="1"/>
  <c r="CC41" i="2"/>
  <c r="CH41" i="2" s="1"/>
  <c r="FN41" i="2" s="1"/>
  <c r="CB41" i="2"/>
  <c r="CG41" i="2" s="1"/>
  <c r="FM41" i="2" s="1"/>
  <c r="CA41" i="2"/>
  <c r="CF41" i="2" s="1"/>
  <c r="FL41" i="2" s="1"/>
  <c r="BZ41" i="2"/>
  <c r="CE41" i="2" s="1"/>
  <c r="FK41" i="2" s="1"/>
  <c r="BF37" i="2"/>
  <c r="BK37" i="2" s="1"/>
  <c r="FE37" i="2" s="1"/>
  <c r="BE37" i="2"/>
  <c r="BJ37" i="2" s="1"/>
  <c r="FD37" i="2" s="1"/>
  <c r="BD37" i="2"/>
  <c r="BI37" i="2" s="1"/>
  <c r="FC37" i="2" s="1"/>
  <c r="BG37" i="2"/>
  <c r="BL37" i="2" s="1"/>
  <c r="FF37" i="2" s="1"/>
  <c r="CV37" i="2"/>
  <c r="DA37" i="2" s="1"/>
  <c r="FS37" i="2" s="1"/>
  <c r="CY37" i="2"/>
  <c r="DD37" i="2" s="1"/>
  <c r="FV37" i="2" s="1"/>
  <c r="CX37" i="2"/>
  <c r="DC37" i="2" s="1"/>
  <c r="FU37" i="2" s="1"/>
  <c r="CW37" i="2"/>
  <c r="DB37" i="2" s="1"/>
  <c r="FT37" i="2" s="1"/>
  <c r="AH33" i="2"/>
  <c r="AM33" i="2" s="1"/>
  <c r="EU33" i="2" s="1"/>
  <c r="AK33" i="2"/>
  <c r="AP33" i="2" s="1"/>
  <c r="EX33" i="2" s="1"/>
  <c r="AJ33" i="2"/>
  <c r="AO33" i="2" s="1"/>
  <c r="EW33" i="2" s="1"/>
  <c r="AI33" i="2"/>
  <c r="AN33" i="2" s="1"/>
  <c r="EV33" i="2" s="1"/>
  <c r="BQ29" i="2"/>
  <c r="BV29" i="2" s="1"/>
  <c r="FI29" i="2" s="1"/>
  <c r="BP29" i="2"/>
  <c r="BU29" i="2" s="1"/>
  <c r="FH29" i="2" s="1"/>
  <c r="BO29" i="2"/>
  <c r="BT29" i="2" s="1"/>
  <c r="FG29" i="2" s="1"/>
  <c r="BR29" i="2"/>
  <c r="BW29" i="2" s="1"/>
  <c r="FJ29" i="2" s="1"/>
  <c r="CV29" i="2"/>
  <c r="DA29" i="2" s="1"/>
  <c r="FS29" i="2" s="1"/>
  <c r="CY29" i="2"/>
  <c r="DD29" i="2" s="1"/>
  <c r="FV29" i="2" s="1"/>
  <c r="CX29" i="2"/>
  <c r="DC29" i="2" s="1"/>
  <c r="FU29" i="2" s="1"/>
  <c r="CW29" i="2"/>
  <c r="DB29" i="2" s="1"/>
  <c r="FT29" i="2" s="1"/>
  <c r="BF25" i="2"/>
  <c r="BK25" i="2" s="1"/>
  <c r="FE25" i="2" s="1"/>
  <c r="BE25" i="2"/>
  <c r="BJ25" i="2" s="1"/>
  <c r="FD25" i="2" s="1"/>
  <c r="BD25" i="2"/>
  <c r="BI25" i="2" s="1"/>
  <c r="FC25" i="2" s="1"/>
  <c r="BG25" i="2"/>
  <c r="BL25" i="2" s="1"/>
  <c r="FF25" i="2" s="1"/>
  <c r="CC25" i="2"/>
  <c r="CH25" i="2" s="1"/>
  <c r="FN25" i="2" s="1"/>
  <c r="CB25" i="2"/>
  <c r="CG25" i="2" s="1"/>
  <c r="FM25" i="2" s="1"/>
  <c r="CA25" i="2"/>
  <c r="CF25" i="2" s="1"/>
  <c r="FL25" i="2" s="1"/>
  <c r="BZ25" i="2"/>
  <c r="CE25" i="2" s="1"/>
  <c r="FK25" i="2" s="1"/>
  <c r="CB21" i="2"/>
  <c r="CG21" i="2" s="1"/>
  <c r="FM21" i="2" s="1"/>
  <c r="CA21" i="2"/>
  <c r="CF21" i="2" s="1"/>
  <c r="FL21" i="2" s="1"/>
  <c r="BZ21" i="2"/>
  <c r="CE21" i="2" s="1"/>
  <c r="FK21" i="2" s="1"/>
  <c r="CC21" i="2"/>
  <c r="CH21" i="2" s="1"/>
  <c r="FN21" i="2" s="1"/>
  <c r="CN21" i="2"/>
  <c r="CS21" i="2" s="1"/>
  <c r="FR21" i="2" s="1"/>
  <c r="CM21" i="2"/>
  <c r="CR21" i="2" s="1"/>
  <c r="FQ21" i="2" s="1"/>
  <c r="CL21" i="2"/>
  <c r="CQ21" i="2" s="1"/>
  <c r="FP21" i="2" s="1"/>
  <c r="CK21" i="2"/>
  <c r="CP21" i="2" s="1"/>
  <c r="FO21" i="2" s="1"/>
  <c r="AH17" i="2"/>
  <c r="AM17" i="2" s="1"/>
  <c r="EU17" i="2" s="1"/>
  <c r="AK17" i="2"/>
  <c r="AP17" i="2" s="1"/>
  <c r="EX17" i="2" s="1"/>
  <c r="AJ17" i="2"/>
  <c r="AO17" i="2" s="1"/>
  <c r="EW17" i="2" s="1"/>
  <c r="AI17" i="2"/>
  <c r="AN17" i="2" s="1"/>
  <c r="EV17" i="2" s="1"/>
  <c r="AS13" i="2"/>
  <c r="AX13" i="2" s="1"/>
  <c r="EY13" i="2" s="1"/>
  <c r="AV13" i="2"/>
  <c r="BA13" i="2" s="1"/>
  <c r="FB13" i="2" s="1"/>
  <c r="AU13" i="2"/>
  <c r="AZ13" i="2" s="1"/>
  <c r="FA13" i="2" s="1"/>
  <c r="AT13" i="2"/>
  <c r="AY13" i="2" s="1"/>
  <c r="EZ13" i="2" s="1"/>
  <c r="AH13" i="2"/>
  <c r="AM13" i="2" s="1"/>
  <c r="EU13" i="2" s="1"/>
  <c r="AK13" i="2"/>
  <c r="AP13" i="2" s="1"/>
  <c r="EX13" i="2" s="1"/>
  <c r="AJ13" i="2"/>
  <c r="AO13" i="2" s="1"/>
  <c r="EW13" i="2" s="1"/>
  <c r="AI13" i="2"/>
  <c r="AN13" i="2" s="1"/>
  <c r="EV13" i="2" s="1"/>
  <c r="AH60" i="2"/>
  <c r="AM60" i="2" s="1"/>
  <c r="EU60" i="2" s="1"/>
  <c r="AK60" i="2"/>
  <c r="AP60" i="2" s="1"/>
  <c r="EX60" i="2" s="1"/>
  <c r="AJ60" i="2"/>
  <c r="AO60" i="2" s="1"/>
  <c r="EW60" i="2" s="1"/>
  <c r="AI60" i="2"/>
  <c r="AN60" i="2" s="1"/>
  <c r="EV60" i="2" s="1"/>
  <c r="CM52" i="2"/>
  <c r="CR52" i="2" s="1"/>
  <c r="FQ52" i="2" s="1"/>
  <c r="CL52" i="2"/>
  <c r="CQ52" i="2" s="1"/>
  <c r="FP52" i="2" s="1"/>
  <c r="CN52" i="2"/>
  <c r="CS52" i="2" s="1"/>
  <c r="FR52" i="2" s="1"/>
  <c r="CK52" i="2"/>
  <c r="CP52" i="2" s="1"/>
  <c r="FO52" i="2" s="1"/>
  <c r="CV36" i="2"/>
  <c r="DA36" i="2" s="1"/>
  <c r="FS36" i="2" s="1"/>
  <c r="CY36" i="2"/>
  <c r="DD36" i="2" s="1"/>
  <c r="FV36" i="2" s="1"/>
  <c r="CX36" i="2"/>
  <c r="DC36" i="2" s="1"/>
  <c r="FU36" i="2" s="1"/>
  <c r="CW36" i="2"/>
  <c r="DB36" i="2" s="1"/>
  <c r="FT36" i="2" s="1"/>
  <c r="AH24" i="2"/>
  <c r="AM24" i="2" s="1"/>
  <c r="EU24" i="2" s="1"/>
  <c r="AK24" i="2"/>
  <c r="AP24" i="2" s="1"/>
  <c r="EX24" i="2" s="1"/>
  <c r="AJ24" i="2"/>
  <c r="AO24" i="2" s="1"/>
  <c r="EW24" i="2" s="1"/>
  <c r="AI24" i="2"/>
  <c r="AN24" i="2" s="1"/>
  <c r="EV24" i="2" s="1"/>
  <c r="AS23" i="2"/>
  <c r="AX23" i="2" s="1"/>
  <c r="EY23" i="2" s="1"/>
  <c r="AV23" i="2"/>
  <c r="BA23" i="2" s="1"/>
  <c r="FB23" i="2" s="1"/>
  <c r="AU23" i="2"/>
  <c r="AZ23" i="2" s="1"/>
  <c r="FA23" i="2" s="1"/>
  <c r="AT23" i="2"/>
  <c r="AY23" i="2" s="1"/>
  <c r="EZ23" i="2" s="1"/>
  <c r="CC47" i="2"/>
  <c r="CH47" i="2" s="1"/>
  <c r="FN47" i="2" s="1"/>
  <c r="CB47" i="2"/>
  <c r="CG47" i="2" s="1"/>
  <c r="FM47" i="2" s="1"/>
  <c r="CA47" i="2"/>
  <c r="CF47" i="2" s="1"/>
  <c r="FL47" i="2" s="1"/>
  <c r="BZ47" i="2"/>
  <c r="CE47" i="2" s="1"/>
  <c r="FK47" i="2" s="1"/>
  <c r="BF43" i="2"/>
  <c r="BK43" i="2" s="1"/>
  <c r="FE43" i="2" s="1"/>
  <c r="BE43" i="2"/>
  <c r="BJ43" i="2" s="1"/>
  <c r="FD43" i="2" s="1"/>
  <c r="BD43" i="2"/>
  <c r="BI43" i="2" s="1"/>
  <c r="FC43" i="2" s="1"/>
  <c r="BG43" i="2"/>
  <c r="BL43" i="2" s="1"/>
  <c r="FF43" i="2" s="1"/>
  <c r="CV43" i="2"/>
  <c r="DA43" i="2" s="1"/>
  <c r="FS43" i="2" s="1"/>
  <c r="CY43" i="2"/>
  <c r="DD43" i="2" s="1"/>
  <c r="FV43" i="2" s="1"/>
  <c r="CX43" i="2"/>
  <c r="DC43" i="2" s="1"/>
  <c r="FU43" i="2" s="1"/>
  <c r="CW43" i="2"/>
  <c r="DB43" i="2" s="1"/>
  <c r="FT43" i="2" s="1"/>
  <c r="CC39" i="2"/>
  <c r="CH39" i="2" s="1"/>
  <c r="FN39" i="2" s="1"/>
  <c r="CB39" i="2"/>
  <c r="CG39" i="2" s="1"/>
  <c r="FM39" i="2" s="1"/>
  <c r="CA39" i="2"/>
  <c r="CF39" i="2" s="1"/>
  <c r="FL39" i="2" s="1"/>
  <c r="BZ39" i="2"/>
  <c r="CE39" i="2" s="1"/>
  <c r="FK39" i="2" s="1"/>
  <c r="BF27" i="2"/>
  <c r="BK27" i="2" s="1"/>
  <c r="FE27" i="2" s="1"/>
  <c r="BE27" i="2"/>
  <c r="BJ27" i="2" s="1"/>
  <c r="FD27" i="2" s="1"/>
  <c r="BD27" i="2"/>
  <c r="BI27" i="2" s="1"/>
  <c r="FC27" i="2" s="1"/>
  <c r="BG27" i="2"/>
  <c r="BL27" i="2" s="1"/>
  <c r="FF27" i="2" s="1"/>
  <c r="CC27" i="2"/>
  <c r="CH27" i="2" s="1"/>
  <c r="FN27" i="2" s="1"/>
  <c r="CB27" i="2"/>
  <c r="CG27" i="2" s="1"/>
  <c r="FM27" i="2" s="1"/>
  <c r="CA27" i="2"/>
  <c r="CF27" i="2" s="1"/>
  <c r="FL27" i="2" s="1"/>
  <c r="BZ27" i="2"/>
  <c r="CE27" i="2" s="1"/>
  <c r="FK27" i="2" s="1"/>
  <c r="AH15" i="2"/>
  <c r="AK15" i="2"/>
  <c r="AJ15" i="2"/>
  <c r="AI15" i="2"/>
  <c r="CN15" i="2"/>
  <c r="CM15" i="2"/>
  <c r="CL15" i="2"/>
  <c r="CK15" i="2"/>
  <c r="BF58" i="2"/>
  <c r="BK58" i="2" s="1"/>
  <c r="FE58" i="2" s="1"/>
  <c r="BE58" i="2"/>
  <c r="BJ58" i="2" s="1"/>
  <c r="FD58" i="2" s="1"/>
  <c r="BD58" i="2"/>
  <c r="BI58" i="2" s="1"/>
  <c r="FC58" i="2" s="1"/>
  <c r="BG58" i="2"/>
  <c r="BL58" i="2" s="1"/>
  <c r="FF58" i="2" s="1"/>
  <c r="AH54" i="2"/>
  <c r="AM54" i="2" s="1"/>
  <c r="EU54" i="2" s="1"/>
  <c r="AK54" i="2"/>
  <c r="AP54" i="2" s="1"/>
  <c r="EX54" i="2" s="1"/>
  <c r="AJ54" i="2"/>
  <c r="AO54" i="2" s="1"/>
  <c r="EW54" i="2" s="1"/>
  <c r="AI54" i="2"/>
  <c r="AN54" i="2" s="1"/>
  <c r="EV54" i="2" s="1"/>
  <c r="CC54" i="2"/>
  <c r="CH54" i="2" s="1"/>
  <c r="FN54" i="2" s="1"/>
  <c r="CB54" i="2"/>
  <c r="CG54" i="2" s="1"/>
  <c r="FM54" i="2" s="1"/>
  <c r="CA54" i="2"/>
  <c r="CF54" i="2" s="1"/>
  <c r="FL54" i="2" s="1"/>
  <c r="BZ54" i="2"/>
  <c r="CE54" i="2" s="1"/>
  <c r="FK54" i="2" s="1"/>
  <c r="BF50" i="2"/>
  <c r="BK50" i="2" s="1"/>
  <c r="FE50" i="2" s="1"/>
  <c r="BE50" i="2"/>
  <c r="BJ50" i="2" s="1"/>
  <c r="FD50" i="2" s="1"/>
  <c r="BD50" i="2"/>
  <c r="BI50" i="2" s="1"/>
  <c r="FC50" i="2" s="1"/>
  <c r="BG50" i="2"/>
  <c r="BL50" i="2" s="1"/>
  <c r="FF50" i="2" s="1"/>
  <c r="CM50" i="2"/>
  <c r="CR50" i="2" s="1"/>
  <c r="FQ50" i="2" s="1"/>
  <c r="CL50" i="2"/>
  <c r="CQ50" i="2" s="1"/>
  <c r="FP50" i="2" s="1"/>
  <c r="CN50" i="2"/>
  <c r="CS50" i="2" s="1"/>
  <c r="FR50" i="2" s="1"/>
  <c r="CK50" i="2"/>
  <c r="CP50" i="2" s="1"/>
  <c r="FO50" i="2" s="1"/>
  <c r="AH46" i="2"/>
  <c r="AM46" i="2" s="1"/>
  <c r="EU46" i="2" s="1"/>
  <c r="AK46" i="2"/>
  <c r="AP46" i="2" s="1"/>
  <c r="EX46" i="2" s="1"/>
  <c r="AJ46" i="2"/>
  <c r="AO46" i="2" s="1"/>
  <c r="EW46" i="2" s="1"/>
  <c r="AI46" i="2"/>
  <c r="AN46" i="2" s="1"/>
  <c r="EV46" i="2" s="1"/>
  <c r="CV46" i="2"/>
  <c r="DA46" i="2" s="1"/>
  <c r="FS46" i="2" s="1"/>
  <c r="CY46" i="2"/>
  <c r="DD46" i="2" s="1"/>
  <c r="FV46" i="2" s="1"/>
  <c r="CX46" i="2"/>
  <c r="DC46" i="2" s="1"/>
  <c r="FU46" i="2" s="1"/>
  <c r="CW46" i="2"/>
  <c r="DB46" i="2" s="1"/>
  <c r="FT46" i="2" s="1"/>
  <c r="CC42" i="2"/>
  <c r="CH42" i="2" s="1"/>
  <c r="FN42" i="2" s="1"/>
  <c r="CB42" i="2"/>
  <c r="CG42" i="2" s="1"/>
  <c r="FM42" i="2" s="1"/>
  <c r="CA42" i="2"/>
  <c r="CF42" i="2" s="1"/>
  <c r="FL42" i="2" s="1"/>
  <c r="BZ42" i="2"/>
  <c r="CE42" i="2" s="1"/>
  <c r="FK42" i="2" s="1"/>
  <c r="AH38" i="2"/>
  <c r="AM38" i="2" s="1"/>
  <c r="EU38" i="2" s="1"/>
  <c r="AK38" i="2"/>
  <c r="AP38" i="2" s="1"/>
  <c r="EX38" i="2" s="1"/>
  <c r="AJ38" i="2"/>
  <c r="AO38" i="2" s="1"/>
  <c r="EW38" i="2" s="1"/>
  <c r="AI38" i="2"/>
  <c r="AN38" i="2" s="1"/>
  <c r="EV38" i="2" s="1"/>
  <c r="CC38" i="2"/>
  <c r="CH38" i="2" s="1"/>
  <c r="FN38" i="2" s="1"/>
  <c r="CB38" i="2"/>
  <c r="CG38" i="2" s="1"/>
  <c r="FM38" i="2" s="1"/>
  <c r="CA38" i="2"/>
  <c r="CF38" i="2" s="1"/>
  <c r="FL38" i="2" s="1"/>
  <c r="BZ38" i="2"/>
  <c r="CE38" i="2" s="1"/>
  <c r="FK38" i="2" s="1"/>
  <c r="AH34" i="2"/>
  <c r="AM34" i="2" s="1"/>
  <c r="EU34" i="2" s="1"/>
  <c r="AK34" i="2"/>
  <c r="AP34" i="2" s="1"/>
  <c r="EX34" i="2" s="1"/>
  <c r="AJ34" i="2"/>
  <c r="AO34" i="2" s="1"/>
  <c r="EW34" i="2" s="1"/>
  <c r="AI34" i="2"/>
  <c r="AN34" i="2" s="1"/>
  <c r="EV34" i="2" s="1"/>
  <c r="CM34" i="2"/>
  <c r="CR34" i="2" s="1"/>
  <c r="FQ34" i="2" s="1"/>
  <c r="CL34" i="2"/>
  <c r="CQ34" i="2" s="1"/>
  <c r="FP34" i="2" s="1"/>
  <c r="CN34" i="2"/>
  <c r="CS34" i="2" s="1"/>
  <c r="FR34" i="2" s="1"/>
  <c r="CK34" i="2"/>
  <c r="CP34" i="2" s="1"/>
  <c r="FO34" i="2" s="1"/>
  <c r="CM30" i="2"/>
  <c r="CR30" i="2" s="1"/>
  <c r="FQ30" i="2" s="1"/>
  <c r="CL30" i="2"/>
  <c r="CQ30" i="2" s="1"/>
  <c r="FP30" i="2" s="1"/>
  <c r="CN30" i="2"/>
  <c r="CS30" i="2" s="1"/>
  <c r="FR30" i="2" s="1"/>
  <c r="CK30" i="2"/>
  <c r="CP30" i="2" s="1"/>
  <c r="FO30" i="2" s="1"/>
  <c r="CV30" i="2"/>
  <c r="DA30" i="2" s="1"/>
  <c r="FS30" i="2" s="1"/>
  <c r="CY30" i="2"/>
  <c r="DD30" i="2" s="1"/>
  <c r="FV30" i="2" s="1"/>
  <c r="CX30" i="2"/>
  <c r="DC30" i="2" s="1"/>
  <c r="FU30" i="2" s="1"/>
  <c r="CW30" i="2"/>
  <c r="DB30" i="2" s="1"/>
  <c r="FT30" i="2" s="1"/>
  <c r="CC26" i="2"/>
  <c r="CH26" i="2" s="1"/>
  <c r="FN26" i="2" s="1"/>
  <c r="CB26" i="2"/>
  <c r="CG26" i="2" s="1"/>
  <c r="FM26" i="2" s="1"/>
  <c r="CA26" i="2"/>
  <c r="CF26" i="2" s="1"/>
  <c r="FL26" i="2" s="1"/>
  <c r="BZ26" i="2"/>
  <c r="CE26" i="2" s="1"/>
  <c r="FK26" i="2" s="1"/>
  <c r="BQ22" i="2"/>
  <c r="BV22" i="2" s="1"/>
  <c r="FI22" i="2" s="1"/>
  <c r="BP22" i="2"/>
  <c r="BU22" i="2" s="1"/>
  <c r="FH22" i="2" s="1"/>
  <c r="BO22" i="2"/>
  <c r="BT22" i="2" s="1"/>
  <c r="FG22" i="2" s="1"/>
  <c r="BR22" i="2"/>
  <c r="BW22" i="2" s="1"/>
  <c r="FJ22" i="2" s="1"/>
  <c r="CY22" i="2"/>
  <c r="DD22" i="2" s="1"/>
  <c r="FV22" i="2" s="1"/>
  <c r="CX22" i="2"/>
  <c r="DC22" i="2" s="1"/>
  <c r="FU22" i="2" s="1"/>
  <c r="CV22" i="2"/>
  <c r="DA22" i="2" s="1"/>
  <c r="FS22" i="2" s="1"/>
  <c r="CW22" i="2"/>
  <c r="DB22" i="2" s="1"/>
  <c r="FT22" i="2" s="1"/>
  <c r="BF18" i="2"/>
  <c r="BK18" i="2" s="1"/>
  <c r="FE18" i="2" s="1"/>
  <c r="BE18" i="2"/>
  <c r="BJ18" i="2" s="1"/>
  <c r="FD18" i="2" s="1"/>
  <c r="BD18" i="2"/>
  <c r="BI18" i="2" s="1"/>
  <c r="FC18" i="2" s="1"/>
  <c r="BG18" i="2"/>
  <c r="BL18" i="2" s="1"/>
  <c r="FF18" i="2" s="1"/>
  <c r="AS18" i="2"/>
  <c r="AX18" i="2" s="1"/>
  <c r="EY18" i="2" s="1"/>
  <c r="AV18" i="2"/>
  <c r="BA18" i="2" s="1"/>
  <c r="FB18" i="2" s="1"/>
  <c r="AU18" i="2"/>
  <c r="AZ18" i="2" s="1"/>
  <c r="FA18" i="2" s="1"/>
  <c r="AT18" i="2"/>
  <c r="AY18" i="2" s="1"/>
  <c r="EZ18" i="2" s="1"/>
  <c r="AS14" i="2"/>
  <c r="AV14" i="2"/>
  <c r="AU14" i="2"/>
  <c r="AZ14" i="2" s="1"/>
  <c r="FA14" i="2" s="1"/>
  <c r="AT14" i="2"/>
  <c r="CY14" i="2"/>
  <c r="CX14" i="2"/>
  <c r="CV14" i="2"/>
  <c r="CW14" i="2"/>
  <c r="BF31" i="2"/>
  <c r="BK31" i="2" s="1"/>
  <c r="FE31" i="2" s="1"/>
  <c r="BE31" i="2"/>
  <c r="BJ31" i="2" s="1"/>
  <c r="FD31" i="2" s="1"/>
  <c r="BD31" i="2"/>
  <c r="BI31" i="2" s="1"/>
  <c r="FC31" i="2" s="1"/>
  <c r="BG31" i="2"/>
  <c r="BL31" i="2" s="1"/>
  <c r="FF31" i="2" s="1"/>
  <c r="CV31" i="2"/>
  <c r="DA31" i="2" s="1"/>
  <c r="FS31" i="2" s="1"/>
  <c r="CY31" i="2"/>
  <c r="DD31" i="2" s="1"/>
  <c r="FV31" i="2" s="1"/>
  <c r="CX31" i="2"/>
  <c r="DC31" i="2" s="1"/>
  <c r="FU31" i="2" s="1"/>
  <c r="CW31" i="2"/>
  <c r="DB31" i="2" s="1"/>
  <c r="FT31" i="2" s="1"/>
  <c r="CB19" i="2"/>
  <c r="CG19" i="2" s="1"/>
  <c r="FM19" i="2" s="1"/>
  <c r="CA19" i="2"/>
  <c r="CF19" i="2" s="1"/>
  <c r="FL19" i="2" s="1"/>
  <c r="BZ19" i="2"/>
  <c r="CE19" i="2" s="1"/>
  <c r="FK19" i="2" s="1"/>
  <c r="CC19" i="2"/>
  <c r="CH19" i="2" s="1"/>
  <c r="FN19" i="2" s="1"/>
  <c r="CC57" i="2"/>
  <c r="CH57" i="2" s="1"/>
  <c r="FN57" i="2" s="1"/>
  <c r="CB57" i="2"/>
  <c r="CG57" i="2" s="1"/>
  <c r="FM57" i="2" s="1"/>
  <c r="CA57" i="2"/>
  <c r="CF57" i="2" s="1"/>
  <c r="FL57" i="2" s="1"/>
  <c r="BZ57" i="2"/>
  <c r="CE57" i="2" s="1"/>
  <c r="FK57" i="2" s="1"/>
  <c r="CV57" i="2"/>
  <c r="DA57" i="2" s="1"/>
  <c r="FS57" i="2" s="1"/>
  <c r="CY57" i="2"/>
  <c r="DD57" i="2" s="1"/>
  <c r="FV57" i="2" s="1"/>
  <c r="CX57" i="2"/>
  <c r="DC57" i="2" s="1"/>
  <c r="FU57" i="2" s="1"/>
  <c r="CW57" i="2"/>
  <c r="DB57" i="2" s="1"/>
  <c r="FT57" i="2" s="1"/>
  <c r="AH53" i="2"/>
  <c r="AM53" i="2" s="1"/>
  <c r="EU53" i="2" s="1"/>
  <c r="AK53" i="2"/>
  <c r="AP53" i="2" s="1"/>
  <c r="EX53" i="2" s="1"/>
  <c r="AJ53" i="2"/>
  <c r="AO53" i="2" s="1"/>
  <c r="EW53" i="2" s="1"/>
  <c r="AI53" i="2"/>
  <c r="AN53" i="2" s="1"/>
  <c r="EV53" i="2" s="1"/>
  <c r="BQ49" i="2"/>
  <c r="BV49" i="2" s="1"/>
  <c r="FI49" i="2" s="1"/>
  <c r="BP49" i="2"/>
  <c r="BU49" i="2" s="1"/>
  <c r="FH49" i="2" s="1"/>
  <c r="BO49" i="2"/>
  <c r="BT49" i="2" s="1"/>
  <c r="FG49" i="2" s="1"/>
  <c r="BR49" i="2"/>
  <c r="BW49" i="2" s="1"/>
  <c r="FJ49" i="2" s="1"/>
  <c r="BF49" i="2"/>
  <c r="BK49" i="2" s="1"/>
  <c r="FE49" i="2" s="1"/>
  <c r="BE49" i="2"/>
  <c r="BJ49" i="2" s="1"/>
  <c r="FD49" i="2" s="1"/>
  <c r="BD49" i="2"/>
  <c r="BI49" i="2" s="1"/>
  <c r="FC49" i="2" s="1"/>
  <c r="BG49" i="2"/>
  <c r="BL49" i="2" s="1"/>
  <c r="FF49" i="2" s="1"/>
  <c r="AU45" i="2"/>
  <c r="AZ45" i="2" s="1"/>
  <c r="FA45" i="2" s="1"/>
  <c r="AT45" i="2"/>
  <c r="AY45" i="2" s="1"/>
  <c r="EZ45" i="2" s="1"/>
  <c r="AS45" i="2"/>
  <c r="AX45" i="2" s="1"/>
  <c r="EY45" i="2" s="1"/>
  <c r="AV45" i="2"/>
  <c r="BA45" i="2" s="1"/>
  <c r="FB45" i="2" s="1"/>
  <c r="CM45" i="2"/>
  <c r="CR45" i="2" s="1"/>
  <c r="FQ45" i="2" s="1"/>
  <c r="CL45" i="2"/>
  <c r="CQ45" i="2" s="1"/>
  <c r="FP45" i="2" s="1"/>
  <c r="CN45" i="2"/>
  <c r="CS45" i="2" s="1"/>
  <c r="FR45" i="2" s="1"/>
  <c r="CK45" i="2"/>
  <c r="CP45" i="2" s="1"/>
  <c r="FO45" i="2" s="1"/>
  <c r="AH41" i="2"/>
  <c r="AM41" i="2" s="1"/>
  <c r="EU41" i="2" s="1"/>
  <c r="AK41" i="2"/>
  <c r="AP41" i="2" s="1"/>
  <c r="EX41" i="2" s="1"/>
  <c r="AJ41" i="2"/>
  <c r="AO41" i="2" s="1"/>
  <c r="EW41" i="2" s="1"/>
  <c r="AI41" i="2"/>
  <c r="AN41" i="2" s="1"/>
  <c r="EV41" i="2" s="1"/>
  <c r="CV41" i="2"/>
  <c r="DA41" i="2" s="1"/>
  <c r="FS41" i="2" s="1"/>
  <c r="CY41" i="2"/>
  <c r="DD41" i="2" s="1"/>
  <c r="FV41" i="2" s="1"/>
  <c r="CX41" i="2"/>
  <c r="DC41" i="2" s="1"/>
  <c r="FU41" i="2" s="1"/>
  <c r="CW41" i="2"/>
  <c r="DB41" i="2" s="1"/>
  <c r="FT41" i="2" s="1"/>
  <c r="AH37" i="2"/>
  <c r="AM37" i="2" s="1"/>
  <c r="EU37" i="2" s="1"/>
  <c r="AK37" i="2"/>
  <c r="AP37" i="2" s="1"/>
  <c r="EX37" i="2" s="1"/>
  <c r="AJ37" i="2"/>
  <c r="AO37" i="2" s="1"/>
  <c r="EW37" i="2" s="1"/>
  <c r="AI37" i="2"/>
  <c r="AN37" i="2" s="1"/>
  <c r="EV37" i="2" s="1"/>
  <c r="AU33" i="2"/>
  <c r="AZ33" i="2" s="1"/>
  <c r="FA33" i="2" s="1"/>
  <c r="AT33" i="2"/>
  <c r="AY33" i="2" s="1"/>
  <c r="EZ33" i="2" s="1"/>
  <c r="AS33" i="2"/>
  <c r="AX33" i="2" s="1"/>
  <c r="EY33" i="2" s="1"/>
  <c r="AV33" i="2"/>
  <c r="BA33" i="2" s="1"/>
  <c r="FB33" i="2" s="1"/>
  <c r="BQ33" i="2"/>
  <c r="BV33" i="2" s="1"/>
  <c r="FI33" i="2" s="1"/>
  <c r="BP33" i="2"/>
  <c r="BU33" i="2" s="1"/>
  <c r="FH33" i="2" s="1"/>
  <c r="BO33" i="2"/>
  <c r="BT33" i="2" s="1"/>
  <c r="FG33" i="2" s="1"/>
  <c r="BR33" i="2"/>
  <c r="BW33" i="2" s="1"/>
  <c r="FJ33" i="2" s="1"/>
  <c r="AH29" i="2"/>
  <c r="AM29" i="2" s="1"/>
  <c r="EU29" i="2" s="1"/>
  <c r="AK29" i="2"/>
  <c r="AP29" i="2" s="1"/>
  <c r="EX29" i="2" s="1"/>
  <c r="AJ29" i="2"/>
  <c r="AO29" i="2" s="1"/>
  <c r="EW29" i="2" s="1"/>
  <c r="AI29" i="2"/>
  <c r="AN29" i="2" s="1"/>
  <c r="EV29" i="2" s="1"/>
  <c r="CC29" i="2"/>
  <c r="CH29" i="2" s="1"/>
  <c r="FN29" i="2" s="1"/>
  <c r="CB29" i="2"/>
  <c r="CG29" i="2" s="1"/>
  <c r="FM29" i="2" s="1"/>
  <c r="CA29" i="2"/>
  <c r="CF29" i="2" s="1"/>
  <c r="FL29" i="2" s="1"/>
  <c r="BZ29" i="2"/>
  <c r="CE29" i="2" s="1"/>
  <c r="FK29" i="2" s="1"/>
  <c r="BQ25" i="2"/>
  <c r="BV25" i="2" s="1"/>
  <c r="FI25" i="2" s="1"/>
  <c r="BP25" i="2"/>
  <c r="BU25" i="2" s="1"/>
  <c r="FH25" i="2" s="1"/>
  <c r="BO25" i="2"/>
  <c r="BT25" i="2" s="1"/>
  <c r="FG25" i="2" s="1"/>
  <c r="BR25" i="2"/>
  <c r="BW25" i="2" s="1"/>
  <c r="FJ25" i="2" s="1"/>
  <c r="CN25" i="2"/>
  <c r="CS25" i="2" s="1"/>
  <c r="FR25" i="2" s="1"/>
  <c r="CM25" i="2"/>
  <c r="CR25" i="2" s="1"/>
  <c r="FQ25" i="2" s="1"/>
  <c r="CL25" i="2"/>
  <c r="CQ25" i="2" s="1"/>
  <c r="FP25" i="2" s="1"/>
  <c r="CK25" i="2"/>
  <c r="CP25" i="2" s="1"/>
  <c r="FO25" i="2" s="1"/>
  <c r="AH21" i="2"/>
  <c r="AM21" i="2" s="1"/>
  <c r="EU21" i="2" s="1"/>
  <c r="AK21" i="2"/>
  <c r="AP21" i="2" s="1"/>
  <c r="EX21" i="2" s="1"/>
  <c r="AJ21" i="2"/>
  <c r="AO21" i="2" s="1"/>
  <c r="EW21" i="2" s="1"/>
  <c r="AI21" i="2"/>
  <c r="AN21" i="2" s="1"/>
  <c r="EV21" i="2" s="1"/>
  <c r="BQ17" i="2"/>
  <c r="BV17" i="2" s="1"/>
  <c r="FI17" i="2" s="1"/>
  <c r="BP17" i="2"/>
  <c r="BU17" i="2" s="1"/>
  <c r="FH17" i="2" s="1"/>
  <c r="BO17" i="2"/>
  <c r="BT17" i="2" s="1"/>
  <c r="FG17" i="2" s="1"/>
  <c r="BR17" i="2"/>
  <c r="BW17" i="2" s="1"/>
  <c r="FJ17" i="2" s="1"/>
  <c r="AS17" i="2"/>
  <c r="AX17" i="2" s="1"/>
  <c r="EY17" i="2" s="1"/>
  <c r="AV17" i="2"/>
  <c r="BA17" i="2" s="1"/>
  <c r="FB17" i="2" s="1"/>
  <c r="AU17" i="2"/>
  <c r="AZ17" i="2" s="1"/>
  <c r="FA17" i="2" s="1"/>
  <c r="AT17" i="2"/>
  <c r="AY17" i="2" s="1"/>
  <c r="EZ17" i="2" s="1"/>
  <c r="CB13" i="2"/>
  <c r="CA13" i="2"/>
  <c r="BZ13" i="2"/>
  <c r="CE13" i="2" s="1"/>
  <c r="FK13" i="2" s="1"/>
  <c r="CC13" i="2"/>
  <c r="CN13" i="2"/>
  <c r="CS13" i="2" s="1"/>
  <c r="FR13" i="2" s="1"/>
  <c r="CM13" i="2"/>
  <c r="CR13" i="2" s="1"/>
  <c r="FQ13" i="2" s="1"/>
  <c r="CL13" i="2"/>
  <c r="CQ13" i="2" s="1"/>
  <c r="FP13" i="2" s="1"/>
  <c r="CK13" i="2"/>
  <c r="CP13" i="2" s="1"/>
  <c r="FO13" i="2" s="1"/>
  <c r="AU60" i="2"/>
  <c r="AZ60" i="2" s="1"/>
  <c r="FA60" i="2" s="1"/>
  <c r="AT60" i="2"/>
  <c r="AY60" i="2" s="1"/>
  <c r="EZ60" i="2" s="1"/>
  <c r="AS60" i="2"/>
  <c r="AX60" i="2" s="1"/>
  <c r="EY60" i="2" s="1"/>
  <c r="AV60" i="2"/>
  <c r="BA60" i="2" s="1"/>
  <c r="FB60" i="2" s="1"/>
  <c r="AH52" i="2"/>
  <c r="AM52" i="2" s="1"/>
  <c r="EU52" i="2" s="1"/>
  <c r="AK52" i="2"/>
  <c r="AP52" i="2" s="1"/>
  <c r="EX52" i="2" s="1"/>
  <c r="AJ52" i="2"/>
  <c r="AO52" i="2" s="1"/>
  <c r="EW52" i="2" s="1"/>
  <c r="AI52" i="2"/>
  <c r="AN52" i="2" s="1"/>
  <c r="EV52" i="2" s="1"/>
  <c r="CC44" i="2"/>
  <c r="CH44" i="2" s="1"/>
  <c r="FN44" i="2" s="1"/>
  <c r="CB44" i="2"/>
  <c r="CG44" i="2" s="1"/>
  <c r="FM44" i="2" s="1"/>
  <c r="CA44" i="2"/>
  <c r="CF44" i="2" s="1"/>
  <c r="FL44" i="2" s="1"/>
  <c r="BZ44" i="2"/>
  <c r="CE44" i="2" s="1"/>
  <c r="FK44" i="2" s="1"/>
  <c r="AU40" i="2"/>
  <c r="AZ40" i="2" s="1"/>
  <c r="FA40" i="2" s="1"/>
  <c r="AT40" i="2"/>
  <c r="AY40" i="2" s="1"/>
  <c r="EZ40" i="2" s="1"/>
  <c r="AS40" i="2"/>
  <c r="AX40" i="2" s="1"/>
  <c r="EY40" i="2" s="1"/>
  <c r="AV40" i="2"/>
  <c r="BA40" i="2" s="1"/>
  <c r="FB40" i="2" s="1"/>
  <c r="BQ32" i="2"/>
  <c r="BV32" i="2" s="1"/>
  <c r="FI32" i="2" s="1"/>
  <c r="BP32" i="2"/>
  <c r="BU32" i="2" s="1"/>
  <c r="FH32" i="2" s="1"/>
  <c r="BO32" i="2"/>
  <c r="BT32" i="2" s="1"/>
  <c r="FG32" i="2" s="1"/>
  <c r="BR32" i="2"/>
  <c r="BW32" i="2" s="1"/>
  <c r="FJ32" i="2" s="1"/>
  <c r="CN24" i="2"/>
  <c r="CS24" i="2" s="1"/>
  <c r="FR24" i="2" s="1"/>
  <c r="CM24" i="2"/>
  <c r="CR24" i="2" s="1"/>
  <c r="FQ24" i="2" s="1"/>
  <c r="CL24" i="2"/>
  <c r="CQ24" i="2" s="1"/>
  <c r="FP24" i="2" s="1"/>
  <c r="CK24" i="2"/>
  <c r="CP24" i="2" s="1"/>
  <c r="FO24" i="2" s="1"/>
  <c r="CY16" i="2"/>
  <c r="DD16" i="2" s="1"/>
  <c r="FV16" i="2" s="1"/>
  <c r="CX16" i="2"/>
  <c r="DC16" i="2" s="1"/>
  <c r="FU16" i="2" s="1"/>
  <c r="CV16" i="2"/>
  <c r="DA16" i="2" s="1"/>
  <c r="FS16" i="2" s="1"/>
  <c r="CW16" i="2"/>
  <c r="DB16" i="2" s="1"/>
  <c r="FT16" i="2" s="1"/>
  <c r="BQ12" i="2"/>
  <c r="BV12" i="2" s="1"/>
  <c r="FI12" i="2" s="1"/>
  <c r="BP12" i="2"/>
  <c r="BU12" i="2" s="1"/>
  <c r="FH12" i="2" s="1"/>
  <c r="BO12" i="2"/>
  <c r="BT12" i="2" s="1"/>
  <c r="FG12" i="2" s="1"/>
  <c r="BR12" i="2"/>
  <c r="BW12" i="2" s="1"/>
  <c r="FJ12" i="2" s="1"/>
  <c r="BQ35" i="2"/>
  <c r="BV35" i="2" s="1"/>
  <c r="FI35" i="2" s="1"/>
  <c r="BP35" i="2"/>
  <c r="BU35" i="2" s="1"/>
  <c r="FH35" i="2" s="1"/>
  <c r="BO35" i="2"/>
  <c r="BT35" i="2" s="1"/>
  <c r="FG35" i="2" s="1"/>
  <c r="BR35" i="2"/>
  <c r="BW35" i="2" s="1"/>
  <c r="FJ35" i="2" s="1"/>
  <c r="BF23" i="2"/>
  <c r="BK23" i="2" s="1"/>
  <c r="FE23" i="2" s="1"/>
  <c r="BE23" i="2"/>
  <c r="BJ23" i="2" s="1"/>
  <c r="FD23" i="2" s="1"/>
  <c r="BD23" i="2"/>
  <c r="BI23" i="2" s="1"/>
  <c r="FC23" i="2" s="1"/>
  <c r="BG23" i="2"/>
  <c r="BL23" i="2" s="1"/>
  <c r="FF23" i="2" s="1"/>
  <c r="BF11" i="2"/>
  <c r="BK11" i="2" s="1"/>
  <c r="FE11" i="2" s="1"/>
  <c r="BE11" i="2"/>
  <c r="BJ11" i="2" s="1"/>
  <c r="FD11" i="2" s="1"/>
  <c r="BD11" i="2"/>
  <c r="BI11" i="2" s="1"/>
  <c r="FC11" i="2" s="1"/>
  <c r="BG11" i="2"/>
  <c r="BL11" i="2" s="1"/>
  <c r="FF11" i="2" s="1"/>
  <c r="CN11" i="2"/>
  <c r="CS11" i="2" s="1"/>
  <c r="FR11" i="2" s="1"/>
  <c r="CM11" i="2"/>
  <c r="CR11" i="2" s="1"/>
  <c r="FQ11" i="2" s="1"/>
  <c r="CL11" i="2"/>
  <c r="CQ11" i="2" s="1"/>
  <c r="FP11" i="2" s="1"/>
  <c r="CK11" i="2"/>
  <c r="BQ59" i="2"/>
  <c r="BV59" i="2" s="1"/>
  <c r="FI59" i="2" s="1"/>
  <c r="BP59" i="2"/>
  <c r="BU59" i="2" s="1"/>
  <c r="FH59" i="2" s="1"/>
  <c r="BO59" i="2"/>
  <c r="BT59" i="2" s="1"/>
  <c r="FG59" i="2" s="1"/>
  <c r="BR59" i="2"/>
  <c r="BW59" i="2" s="1"/>
  <c r="FJ59" i="2" s="1"/>
  <c r="CV59" i="2"/>
  <c r="DA59" i="2" s="1"/>
  <c r="FS59" i="2" s="1"/>
  <c r="CY59" i="2"/>
  <c r="DD59" i="2" s="1"/>
  <c r="FV59" i="2" s="1"/>
  <c r="CX59" i="2"/>
  <c r="DC59" i="2" s="1"/>
  <c r="FU59" i="2" s="1"/>
  <c r="CW59" i="2"/>
  <c r="DB59" i="2" s="1"/>
  <c r="FT59" i="2" s="1"/>
  <c r="BF55" i="2"/>
  <c r="BK55" i="2" s="1"/>
  <c r="FE55" i="2" s="1"/>
  <c r="BE55" i="2"/>
  <c r="BJ55" i="2" s="1"/>
  <c r="FD55" i="2" s="1"/>
  <c r="BD55" i="2"/>
  <c r="BI55" i="2" s="1"/>
  <c r="FC55" i="2" s="1"/>
  <c r="BG55" i="2"/>
  <c r="BL55" i="2" s="1"/>
  <c r="FF55" i="2" s="1"/>
  <c r="AU51" i="2"/>
  <c r="AZ51" i="2" s="1"/>
  <c r="FA51" i="2" s="1"/>
  <c r="AT51" i="2"/>
  <c r="AY51" i="2" s="1"/>
  <c r="EZ51" i="2" s="1"/>
  <c r="AS51" i="2"/>
  <c r="AX51" i="2" s="1"/>
  <c r="EY51" i="2" s="1"/>
  <c r="AV51" i="2"/>
  <c r="BA51" i="2" s="1"/>
  <c r="FB51" i="2" s="1"/>
  <c r="BQ51" i="2"/>
  <c r="BV51" i="2" s="1"/>
  <c r="FI51" i="2" s="1"/>
  <c r="BP51" i="2"/>
  <c r="BU51" i="2" s="1"/>
  <c r="FH51" i="2" s="1"/>
  <c r="BO51" i="2"/>
  <c r="BT51" i="2" s="1"/>
  <c r="FG51" i="2" s="1"/>
  <c r="BR51" i="2"/>
  <c r="BW51" i="2" s="1"/>
  <c r="FJ51" i="2" s="1"/>
  <c r="AU47" i="2"/>
  <c r="AZ47" i="2" s="1"/>
  <c r="FA47" i="2" s="1"/>
  <c r="AT47" i="2"/>
  <c r="AY47" i="2" s="1"/>
  <c r="EZ47" i="2" s="1"/>
  <c r="AS47" i="2"/>
  <c r="AX47" i="2" s="1"/>
  <c r="EY47" i="2" s="1"/>
  <c r="AV47" i="2"/>
  <c r="BA47" i="2" s="1"/>
  <c r="FB47" i="2" s="1"/>
  <c r="BF60" i="2"/>
  <c r="BK60" i="2" s="1"/>
  <c r="FE60" i="2" s="1"/>
  <c r="BE60" i="2"/>
  <c r="BJ60" i="2" s="1"/>
  <c r="FD60" i="2" s="1"/>
  <c r="BD60" i="2"/>
  <c r="BI60" i="2" s="1"/>
  <c r="FC60" i="2" s="1"/>
  <c r="BG60" i="2"/>
  <c r="BL60" i="2" s="1"/>
  <c r="FF60" i="2" s="1"/>
  <c r="CM60" i="2"/>
  <c r="CR60" i="2" s="1"/>
  <c r="FQ60" i="2" s="1"/>
  <c r="CL60" i="2"/>
  <c r="CQ60" i="2" s="1"/>
  <c r="FP60" i="2" s="1"/>
  <c r="CN60" i="2"/>
  <c r="CS60" i="2" s="1"/>
  <c r="FR60" i="2" s="1"/>
  <c r="CK60" i="2"/>
  <c r="CP60" i="2" s="1"/>
  <c r="FO60" i="2" s="1"/>
  <c r="AH56" i="2"/>
  <c r="AM56" i="2" s="1"/>
  <c r="EU56" i="2" s="1"/>
  <c r="AK56" i="2"/>
  <c r="AP56" i="2" s="1"/>
  <c r="EX56" i="2" s="1"/>
  <c r="AJ56" i="2"/>
  <c r="AO56" i="2" s="1"/>
  <c r="EW56" i="2" s="1"/>
  <c r="AI56" i="2"/>
  <c r="AN56" i="2" s="1"/>
  <c r="EV56" i="2" s="1"/>
  <c r="CM56" i="2"/>
  <c r="CR56" i="2" s="1"/>
  <c r="FQ56" i="2" s="1"/>
  <c r="CL56" i="2"/>
  <c r="CQ56" i="2" s="1"/>
  <c r="FP56" i="2" s="1"/>
  <c r="CN56" i="2"/>
  <c r="CS56" i="2" s="1"/>
  <c r="FR56" i="2" s="1"/>
  <c r="CK56" i="2"/>
  <c r="CP56" i="2" s="1"/>
  <c r="FO56" i="2" s="1"/>
  <c r="BQ52" i="2"/>
  <c r="BV52" i="2" s="1"/>
  <c r="FI52" i="2" s="1"/>
  <c r="BP52" i="2"/>
  <c r="BU52" i="2" s="1"/>
  <c r="FH52" i="2" s="1"/>
  <c r="BO52" i="2"/>
  <c r="BT52" i="2" s="1"/>
  <c r="FG52" i="2" s="1"/>
  <c r="BR52" i="2"/>
  <c r="BW52" i="2" s="1"/>
  <c r="FJ52" i="2" s="1"/>
  <c r="AH48" i="2"/>
  <c r="AM48" i="2" s="1"/>
  <c r="EU48" i="2" s="1"/>
  <c r="AK48" i="2"/>
  <c r="AP48" i="2" s="1"/>
  <c r="EX48" i="2" s="1"/>
  <c r="AJ48" i="2"/>
  <c r="AO48" i="2" s="1"/>
  <c r="EW48" i="2" s="1"/>
  <c r="AI48" i="2"/>
  <c r="AN48" i="2" s="1"/>
  <c r="EV48" i="2" s="1"/>
  <c r="CC48" i="2"/>
  <c r="CH48" i="2" s="1"/>
  <c r="FN48" i="2" s="1"/>
  <c r="CB48" i="2"/>
  <c r="CG48" i="2" s="1"/>
  <c r="FM48" i="2" s="1"/>
  <c r="CA48" i="2"/>
  <c r="CF48" i="2" s="1"/>
  <c r="FL48" i="2" s="1"/>
  <c r="BZ48" i="2"/>
  <c r="CE48" i="2" s="1"/>
  <c r="FK48" i="2" s="1"/>
  <c r="AH44" i="2"/>
  <c r="AM44" i="2" s="1"/>
  <c r="EU44" i="2" s="1"/>
  <c r="AK44" i="2"/>
  <c r="AP44" i="2" s="1"/>
  <c r="EX44" i="2" s="1"/>
  <c r="AJ44" i="2"/>
  <c r="AO44" i="2" s="1"/>
  <c r="EW44" i="2" s="1"/>
  <c r="AI44" i="2"/>
  <c r="AN44" i="2" s="1"/>
  <c r="EV44" i="2" s="1"/>
  <c r="CM44" i="2"/>
  <c r="CR44" i="2" s="1"/>
  <c r="FQ44" i="2" s="1"/>
  <c r="CL44" i="2"/>
  <c r="CQ44" i="2" s="1"/>
  <c r="FP44" i="2" s="1"/>
  <c r="CN44" i="2"/>
  <c r="CS44" i="2" s="1"/>
  <c r="FR44" i="2" s="1"/>
  <c r="CK44" i="2"/>
  <c r="CP44" i="2" s="1"/>
  <c r="FO44" i="2" s="1"/>
  <c r="BQ40" i="2"/>
  <c r="BV40" i="2" s="1"/>
  <c r="FI40" i="2" s="1"/>
  <c r="BP40" i="2"/>
  <c r="BU40" i="2" s="1"/>
  <c r="FH40" i="2" s="1"/>
  <c r="BO40" i="2"/>
  <c r="BT40" i="2" s="1"/>
  <c r="FG40" i="2" s="1"/>
  <c r="BR40" i="2"/>
  <c r="BW40" i="2" s="1"/>
  <c r="FJ40" i="2" s="1"/>
  <c r="CM40" i="2"/>
  <c r="CR40" i="2" s="1"/>
  <c r="FQ40" i="2" s="1"/>
  <c r="CL40" i="2"/>
  <c r="CQ40" i="2" s="1"/>
  <c r="FP40" i="2" s="1"/>
  <c r="CN40" i="2"/>
  <c r="CS40" i="2" s="1"/>
  <c r="FR40" i="2" s="1"/>
  <c r="CK40" i="2"/>
  <c r="CP40" i="2" s="1"/>
  <c r="FO40" i="2" s="1"/>
  <c r="BQ36" i="2"/>
  <c r="BV36" i="2" s="1"/>
  <c r="FI36" i="2" s="1"/>
  <c r="BP36" i="2"/>
  <c r="BU36" i="2" s="1"/>
  <c r="FH36" i="2" s="1"/>
  <c r="BO36" i="2"/>
  <c r="BT36" i="2" s="1"/>
  <c r="FG36" i="2" s="1"/>
  <c r="BR36" i="2"/>
  <c r="BW36" i="2" s="1"/>
  <c r="FJ36" i="2" s="1"/>
  <c r="CV32" i="2"/>
  <c r="DA32" i="2" s="1"/>
  <c r="FS32" i="2" s="1"/>
  <c r="CY32" i="2"/>
  <c r="DD32" i="2" s="1"/>
  <c r="FV32" i="2" s="1"/>
  <c r="CX32" i="2"/>
  <c r="DC32" i="2" s="1"/>
  <c r="FU32" i="2" s="1"/>
  <c r="CW32" i="2"/>
  <c r="DB32" i="2" s="1"/>
  <c r="FT32" i="2" s="1"/>
  <c r="BF32" i="2"/>
  <c r="BK32" i="2" s="1"/>
  <c r="FE32" i="2" s="1"/>
  <c r="BE32" i="2"/>
  <c r="BJ32" i="2" s="1"/>
  <c r="FD32" i="2" s="1"/>
  <c r="BD32" i="2"/>
  <c r="BI32" i="2" s="1"/>
  <c r="FC32" i="2" s="1"/>
  <c r="BG32" i="2"/>
  <c r="BL32" i="2" s="1"/>
  <c r="FF32" i="2" s="1"/>
  <c r="AU28" i="2"/>
  <c r="AZ28" i="2" s="1"/>
  <c r="FA28" i="2" s="1"/>
  <c r="AT28" i="2"/>
  <c r="AY28" i="2" s="1"/>
  <c r="EZ28" i="2" s="1"/>
  <c r="AS28" i="2"/>
  <c r="AX28" i="2" s="1"/>
  <c r="EY28" i="2" s="1"/>
  <c r="AV28" i="2"/>
  <c r="BA28" i="2" s="1"/>
  <c r="FB28" i="2" s="1"/>
  <c r="BQ28" i="2"/>
  <c r="BV28" i="2" s="1"/>
  <c r="FI28" i="2" s="1"/>
  <c r="BP28" i="2"/>
  <c r="BU28" i="2" s="1"/>
  <c r="FH28" i="2" s="1"/>
  <c r="BO28" i="2"/>
  <c r="BT28" i="2" s="1"/>
  <c r="FG28" i="2" s="1"/>
  <c r="BR28" i="2"/>
  <c r="BW28" i="2" s="1"/>
  <c r="FJ28" i="2" s="1"/>
  <c r="BQ24" i="2"/>
  <c r="BV24" i="2" s="1"/>
  <c r="FI24" i="2" s="1"/>
  <c r="BP24" i="2"/>
  <c r="BU24" i="2" s="1"/>
  <c r="FH24" i="2" s="1"/>
  <c r="BO24" i="2"/>
  <c r="BT24" i="2" s="1"/>
  <c r="FG24" i="2" s="1"/>
  <c r="BR24" i="2"/>
  <c r="BW24" i="2" s="1"/>
  <c r="FJ24" i="2" s="1"/>
  <c r="CV24" i="2"/>
  <c r="DA24" i="2" s="1"/>
  <c r="FS24" i="2" s="1"/>
  <c r="CY24" i="2"/>
  <c r="DD24" i="2" s="1"/>
  <c r="FV24" i="2" s="1"/>
  <c r="CX24" i="2"/>
  <c r="DC24" i="2" s="1"/>
  <c r="FU24" i="2" s="1"/>
  <c r="CW24" i="2"/>
  <c r="DB24" i="2" s="1"/>
  <c r="FT24" i="2" s="1"/>
  <c r="BF20" i="2"/>
  <c r="BK20" i="2" s="1"/>
  <c r="FE20" i="2" s="1"/>
  <c r="BE20" i="2"/>
  <c r="BJ20" i="2" s="1"/>
  <c r="FD20" i="2" s="1"/>
  <c r="BD20" i="2"/>
  <c r="BI20" i="2" s="1"/>
  <c r="FC20" i="2" s="1"/>
  <c r="BG20" i="2"/>
  <c r="BL20" i="2" s="1"/>
  <c r="FF20" i="2" s="1"/>
  <c r="BQ16" i="2"/>
  <c r="BV16" i="2" s="1"/>
  <c r="FI16" i="2" s="1"/>
  <c r="BP16" i="2"/>
  <c r="BU16" i="2" s="1"/>
  <c r="FH16" i="2" s="1"/>
  <c r="BO16" i="2"/>
  <c r="BT16" i="2" s="1"/>
  <c r="FG16" i="2" s="1"/>
  <c r="BR16" i="2"/>
  <c r="BW16" i="2" s="1"/>
  <c r="FJ16" i="2" s="1"/>
  <c r="AH16" i="2"/>
  <c r="AM16" i="2" s="1"/>
  <c r="EU16" i="2" s="1"/>
  <c r="AK16" i="2"/>
  <c r="AP16" i="2" s="1"/>
  <c r="EX16" i="2" s="1"/>
  <c r="AJ16" i="2"/>
  <c r="AO16" i="2" s="1"/>
  <c r="EW16" i="2" s="1"/>
  <c r="AI16" i="2"/>
  <c r="AN16" i="2" s="1"/>
  <c r="EV16" i="2" s="1"/>
  <c r="AS12" i="2"/>
  <c r="AX12" i="2" s="1"/>
  <c r="EY12" i="2" s="1"/>
  <c r="AV12" i="2"/>
  <c r="BA12" i="2" s="1"/>
  <c r="FB12" i="2" s="1"/>
  <c r="AU12" i="2"/>
  <c r="AZ12" i="2" s="1"/>
  <c r="FA12" i="2" s="1"/>
  <c r="AT12" i="2"/>
  <c r="AY12" i="2" s="1"/>
  <c r="EZ12" i="2" s="1"/>
  <c r="CB12" i="2"/>
  <c r="CG12" i="2" s="1"/>
  <c r="FM12" i="2" s="1"/>
  <c r="CA12" i="2"/>
  <c r="CF12" i="2" s="1"/>
  <c r="FL12" i="2" s="1"/>
  <c r="BZ12" i="2"/>
  <c r="CE12" i="2" s="1"/>
  <c r="FK12" i="2" s="1"/>
  <c r="CC12" i="2"/>
  <c r="CH12" i="2" s="1"/>
  <c r="FN12" i="2" s="1"/>
  <c r="CC35" i="2"/>
  <c r="CH35" i="2" s="1"/>
  <c r="FN35" i="2" s="1"/>
  <c r="CB35" i="2"/>
  <c r="CG35" i="2" s="1"/>
  <c r="FM35" i="2" s="1"/>
  <c r="CA35" i="2"/>
  <c r="CF35" i="2" s="1"/>
  <c r="FL35" i="2" s="1"/>
  <c r="BZ35" i="2"/>
  <c r="CE35" i="2" s="1"/>
  <c r="FK35" i="2" s="1"/>
  <c r="AU35" i="2"/>
  <c r="AZ35" i="2" s="1"/>
  <c r="FA35" i="2" s="1"/>
  <c r="AT35" i="2"/>
  <c r="AY35" i="2" s="1"/>
  <c r="EZ35" i="2" s="1"/>
  <c r="AS35" i="2"/>
  <c r="AX35" i="2" s="1"/>
  <c r="EY35" i="2" s="1"/>
  <c r="AV35" i="2"/>
  <c r="BA35" i="2" s="1"/>
  <c r="FB35" i="2" s="1"/>
  <c r="AH23" i="2"/>
  <c r="AM23" i="2" s="1"/>
  <c r="EU23" i="2" s="1"/>
  <c r="AK23" i="2"/>
  <c r="AP23" i="2" s="1"/>
  <c r="EX23" i="2" s="1"/>
  <c r="AJ23" i="2"/>
  <c r="AO23" i="2" s="1"/>
  <c r="EW23" i="2" s="1"/>
  <c r="AI23" i="2"/>
  <c r="AN23" i="2" s="1"/>
  <c r="EV23" i="2" s="1"/>
  <c r="CN23" i="2"/>
  <c r="CS23" i="2" s="1"/>
  <c r="FR23" i="2" s="1"/>
  <c r="CM23" i="2"/>
  <c r="CR23" i="2" s="1"/>
  <c r="FQ23" i="2" s="1"/>
  <c r="CL23" i="2"/>
  <c r="CQ23" i="2" s="1"/>
  <c r="FP23" i="2" s="1"/>
  <c r="CK23" i="2"/>
  <c r="CP23" i="2" s="1"/>
  <c r="FO23" i="2" s="1"/>
  <c r="BQ11" i="2"/>
  <c r="BP11" i="2"/>
  <c r="BU11" i="2" s="1"/>
  <c r="FH11" i="2" s="1"/>
  <c r="BO11" i="2"/>
  <c r="BR11" i="2"/>
  <c r="BW11" i="2" s="1"/>
  <c r="FJ11" i="2" s="1"/>
  <c r="CW11" i="2"/>
  <c r="CY11" i="2"/>
  <c r="DD11" i="2" s="1"/>
  <c r="CX11" i="2"/>
  <c r="CV11" i="2"/>
  <c r="BF59" i="2"/>
  <c r="BK59" i="2" s="1"/>
  <c r="FE59" i="2" s="1"/>
  <c r="BE59" i="2"/>
  <c r="BJ59" i="2" s="1"/>
  <c r="FD59" i="2" s="1"/>
  <c r="BD59" i="2"/>
  <c r="BI59" i="2" s="1"/>
  <c r="FC59" i="2" s="1"/>
  <c r="BG59" i="2"/>
  <c r="BL59" i="2" s="1"/>
  <c r="FF59" i="2" s="1"/>
  <c r="BQ55" i="2"/>
  <c r="BV55" i="2" s="1"/>
  <c r="FI55" i="2" s="1"/>
  <c r="BP55" i="2"/>
  <c r="BU55" i="2" s="1"/>
  <c r="FH55" i="2" s="1"/>
  <c r="BO55" i="2"/>
  <c r="BT55" i="2" s="1"/>
  <c r="FG55" i="2" s="1"/>
  <c r="BR55" i="2"/>
  <c r="BW55" i="2" s="1"/>
  <c r="FJ55" i="2" s="1"/>
  <c r="CC55" i="2"/>
  <c r="CH55" i="2" s="1"/>
  <c r="FN55" i="2" s="1"/>
  <c r="CB55" i="2"/>
  <c r="CG55" i="2" s="1"/>
  <c r="FM55" i="2" s="1"/>
  <c r="CA55" i="2"/>
  <c r="CF55" i="2" s="1"/>
  <c r="FL55" i="2" s="1"/>
  <c r="BZ55" i="2"/>
  <c r="CE55" i="2" s="1"/>
  <c r="FK55" i="2" s="1"/>
  <c r="AH51" i="2"/>
  <c r="AM51" i="2" s="1"/>
  <c r="EU51" i="2" s="1"/>
  <c r="AK51" i="2"/>
  <c r="AP51" i="2" s="1"/>
  <c r="EX51" i="2" s="1"/>
  <c r="AJ51" i="2"/>
  <c r="AO51" i="2" s="1"/>
  <c r="EW51" i="2" s="1"/>
  <c r="AI51" i="2"/>
  <c r="AN51" i="2" s="1"/>
  <c r="EV51" i="2" s="1"/>
  <c r="CC51" i="2"/>
  <c r="CH51" i="2" s="1"/>
  <c r="FN51" i="2" s="1"/>
  <c r="CB51" i="2"/>
  <c r="CG51" i="2" s="1"/>
  <c r="FM51" i="2" s="1"/>
  <c r="CA51" i="2"/>
  <c r="CF51" i="2" s="1"/>
  <c r="FL51" i="2" s="1"/>
  <c r="BZ51" i="2"/>
  <c r="CE51" i="2" s="1"/>
  <c r="FK51" i="2" s="1"/>
  <c r="BQ47" i="2"/>
  <c r="BV47" i="2" s="1"/>
  <c r="FI47" i="2" s="1"/>
  <c r="BP47" i="2"/>
  <c r="BU47" i="2" s="1"/>
  <c r="FH47" i="2" s="1"/>
  <c r="BO47" i="2"/>
  <c r="BT47" i="2" s="1"/>
  <c r="FG47" i="2" s="1"/>
  <c r="BR47" i="2"/>
  <c r="BW47" i="2" s="1"/>
  <c r="FJ47" i="2" s="1"/>
  <c r="CV47" i="2"/>
  <c r="DA47" i="2" s="1"/>
  <c r="FS47" i="2" s="1"/>
  <c r="CY47" i="2"/>
  <c r="DD47" i="2" s="1"/>
  <c r="FV47" i="2" s="1"/>
  <c r="CX47" i="2"/>
  <c r="DC47" i="2" s="1"/>
  <c r="FU47" i="2" s="1"/>
  <c r="CW47" i="2"/>
  <c r="DB47" i="2" s="1"/>
  <c r="FT47" i="2" s="1"/>
  <c r="CM43" i="2"/>
  <c r="CR43" i="2" s="1"/>
  <c r="FQ43" i="2" s="1"/>
  <c r="CL43" i="2"/>
  <c r="CQ43" i="2" s="1"/>
  <c r="FP43" i="2" s="1"/>
  <c r="CN43" i="2"/>
  <c r="CS43" i="2" s="1"/>
  <c r="FR43" i="2" s="1"/>
  <c r="CK43" i="2"/>
  <c r="CP43" i="2" s="1"/>
  <c r="FO43" i="2" s="1"/>
  <c r="AU39" i="2"/>
  <c r="AZ39" i="2" s="1"/>
  <c r="FA39" i="2" s="1"/>
  <c r="AT39" i="2"/>
  <c r="AY39" i="2" s="1"/>
  <c r="EZ39" i="2" s="1"/>
  <c r="AS39" i="2"/>
  <c r="AX39" i="2" s="1"/>
  <c r="EY39" i="2" s="1"/>
  <c r="AV39" i="2"/>
  <c r="BA39" i="2" s="1"/>
  <c r="FB39" i="2" s="1"/>
  <c r="CM39" i="2"/>
  <c r="CR39" i="2" s="1"/>
  <c r="FQ39" i="2" s="1"/>
  <c r="CL39" i="2"/>
  <c r="CQ39" i="2" s="1"/>
  <c r="FP39" i="2" s="1"/>
  <c r="CN39" i="2"/>
  <c r="CS39" i="2" s="1"/>
  <c r="FR39" i="2" s="1"/>
  <c r="CK39" i="2"/>
  <c r="CP39" i="2" s="1"/>
  <c r="FO39" i="2" s="1"/>
  <c r="BQ27" i="2"/>
  <c r="BV27" i="2" s="1"/>
  <c r="FI27" i="2" s="1"/>
  <c r="BP27" i="2"/>
  <c r="BU27" i="2" s="1"/>
  <c r="FH27" i="2" s="1"/>
  <c r="BO27" i="2"/>
  <c r="BT27" i="2" s="1"/>
  <c r="FG27" i="2" s="1"/>
  <c r="BR27" i="2"/>
  <c r="BW27" i="2" s="1"/>
  <c r="FJ27" i="2" s="1"/>
  <c r="CM27" i="2"/>
  <c r="CR27" i="2" s="1"/>
  <c r="FQ27" i="2" s="1"/>
  <c r="CL27" i="2"/>
  <c r="CQ27" i="2" s="1"/>
  <c r="FP27" i="2" s="1"/>
  <c r="CN27" i="2"/>
  <c r="CS27" i="2" s="1"/>
  <c r="FR27" i="2" s="1"/>
  <c r="CK27" i="2"/>
  <c r="CP27" i="2" s="1"/>
  <c r="FO27" i="2" s="1"/>
  <c r="AS15" i="2"/>
  <c r="AV15" i="2"/>
  <c r="AU15" i="2"/>
  <c r="AT15" i="2"/>
  <c r="CY15" i="2"/>
  <c r="CX15" i="2"/>
  <c r="CW15" i="2"/>
  <c r="CV15" i="2"/>
  <c r="BQ58" i="2"/>
  <c r="BV58" i="2" s="1"/>
  <c r="FI58" i="2" s="1"/>
  <c r="BP58" i="2"/>
  <c r="BU58" i="2" s="1"/>
  <c r="FH58" i="2" s="1"/>
  <c r="BO58" i="2"/>
  <c r="BT58" i="2" s="1"/>
  <c r="FG58" i="2" s="1"/>
  <c r="BR58" i="2"/>
  <c r="BW58" i="2" s="1"/>
  <c r="FJ58" i="2" s="1"/>
  <c r="CC58" i="2"/>
  <c r="CH58" i="2" s="1"/>
  <c r="FN58" i="2" s="1"/>
  <c r="CB58" i="2"/>
  <c r="CG58" i="2" s="1"/>
  <c r="FM58" i="2" s="1"/>
  <c r="CA58" i="2"/>
  <c r="CF58" i="2" s="1"/>
  <c r="FL58" i="2" s="1"/>
  <c r="BZ58" i="2"/>
  <c r="CE58" i="2" s="1"/>
  <c r="FK58" i="2" s="1"/>
  <c r="AU54" i="2"/>
  <c r="AZ54" i="2" s="1"/>
  <c r="FA54" i="2" s="1"/>
  <c r="AT54" i="2"/>
  <c r="AY54" i="2" s="1"/>
  <c r="EZ54" i="2" s="1"/>
  <c r="AS54" i="2"/>
  <c r="AX54" i="2" s="1"/>
  <c r="EY54" i="2" s="1"/>
  <c r="AV54" i="2"/>
  <c r="BA54" i="2" s="1"/>
  <c r="FB54" i="2" s="1"/>
  <c r="CM54" i="2"/>
  <c r="CR54" i="2" s="1"/>
  <c r="FQ54" i="2" s="1"/>
  <c r="CL54" i="2"/>
  <c r="CQ54" i="2" s="1"/>
  <c r="FP54" i="2" s="1"/>
  <c r="CN54" i="2"/>
  <c r="CS54" i="2" s="1"/>
  <c r="FR54" i="2" s="1"/>
  <c r="CK54" i="2"/>
  <c r="CP54" i="2" s="1"/>
  <c r="FO54" i="2" s="1"/>
  <c r="CC50" i="2"/>
  <c r="CH50" i="2" s="1"/>
  <c r="FN50" i="2" s="1"/>
  <c r="CB50" i="2"/>
  <c r="CG50" i="2" s="1"/>
  <c r="FM50" i="2" s="1"/>
  <c r="CA50" i="2"/>
  <c r="CF50" i="2" s="1"/>
  <c r="FL50" i="2" s="1"/>
  <c r="BZ50" i="2"/>
  <c r="CE50" i="2" s="1"/>
  <c r="FK50" i="2" s="1"/>
  <c r="CV50" i="2"/>
  <c r="DA50" i="2" s="1"/>
  <c r="FS50" i="2" s="1"/>
  <c r="CY50" i="2"/>
  <c r="DD50" i="2" s="1"/>
  <c r="FV50" i="2" s="1"/>
  <c r="CX50" i="2"/>
  <c r="DC50" i="2" s="1"/>
  <c r="FU50" i="2" s="1"/>
  <c r="CW50" i="2"/>
  <c r="DB50" i="2" s="1"/>
  <c r="FT50" i="2" s="1"/>
  <c r="BQ46" i="2"/>
  <c r="BV46" i="2" s="1"/>
  <c r="FI46" i="2" s="1"/>
  <c r="BP46" i="2"/>
  <c r="BU46" i="2" s="1"/>
  <c r="FH46" i="2" s="1"/>
  <c r="BO46" i="2"/>
  <c r="BT46" i="2" s="1"/>
  <c r="FG46" i="2" s="1"/>
  <c r="BR46" i="2"/>
  <c r="BW46" i="2" s="1"/>
  <c r="FJ46" i="2" s="1"/>
  <c r="CV42" i="2"/>
  <c r="DA42" i="2" s="1"/>
  <c r="FS42" i="2" s="1"/>
  <c r="CY42" i="2"/>
  <c r="DD42" i="2" s="1"/>
  <c r="FV42" i="2" s="1"/>
  <c r="CX42" i="2"/>
  <c r="DC42" i="2" s="1"/>
  <c r="FU42" i="2" s="1"/>
  <c r="CW42" i="2"/>
  <c r="DB42" i="2" s="1"/>
  <c r="FT42" i="2" s="1"/>
  <c r="BF42" i="2"/>
  <c r="BK42" i="2" s="1"/>
  <c r="FE42" i="2" s="1"/>
  <c r="BE42" i="2"/>
  <c r="BJ42" i="2" s="1"/>
  <c r="FD42" i="2" s="1"/>
  <c r="BD42" i="2"/>
  <c r="BI42" i="2" s="1"/>
  <c r="FC42" i="2" s="1"/>
  <c r="BG42" i="2"/>
  <c r="BL42" i="2" s="1"/>
  <c r="FF42" i="2" s="1"/>
  <c r="AU38" i="2"/>
  <c r="AZ38" i="2" s="1"/>
  <c r="FA38" i="2" s="1"/>
  <c r="AT38" i="2"/>
  <c r="AY38" i="2" s="1"/>
  <c r="EZ38" i="2" s="1"/>
  <c r="AS38" i="2"/>
  <c r="AX38" i="2" s="1"/>
  <c r="EY38" i="2" s="1"/>
  <c r="AV38" i="2"/>
  <c r="BA38" i="2" s="1"/>
  <c r="FB38" i="2" s="1"/>
  <c r="CM38" i="2"/>
  <c r="CR38" i="2" s="1"/>
  <c r="FQ38" i="2" s="1"/>
  <c r="CL38" i="2"/>
  <c r="CQ38" i="2" s="1"/>
  <c r="FP38" i="2" s="1"/>
  <c r="CN38" i="2"/>
  <c r="CS38" i="2" s="1"/>
  <c r="FR38" i="2" s="1"/>
  <c r="CK38" i="2"/>
  <c r="CP38" i="2" s="1"/>
  <c r="FO38" i="2" s="1"/>
  <c r="BF34" i="2"/>
  <c r="BK34" i="2" s="1"/>
  <c r="FE34" i="2" s="1"/>
  <c r="BE34" i="2"/>
  <c r="BJ34" i="2" s="1"/>
  <c r="FD34" i="2" s="1"/>
  <c r="BD34" i="2"/>
  <c r="BI34" i="2" s="1"/>
  <c r="FC34" i="2" s="1"/>
  <c r="BG34" i="2"/>
  <c r="BL34" i="2" s="1"/>
  <c r="FF34" i="2" s="1"/>
  <c r="CC34" i="2"/>
  <c r="CH34" i="2" s="1"/>
  <c r="FN34" i="2" s="1"/>
  <c r="CB34" i="2"/>
  <c r="CG34" i="2" s="1"/>
  <c r="FM34" i="2" s="1"/>
  <c r="CA34" i="2"/>
  <c r="CF34" i="2" s="1"/>
  <c r="FL34" i="2" s="1"/>
  <c r="BZ34" i="2"/>
  <c r="CE34" i="2" s="1"/>
  <c r="FK34" i="2" s="1"/>
  <c r="BQ30" i="2"/>
  <c r="BV30" i="2" s="1"/>
  <c r="FI30" i="2" s="1"/>
  <c r="BP30" i="2"/>
  <c r="BU30" i="2" s="1"/>
  <c r="FH30" i="2" s="1"/>
  <c r="BO30" i="2"/>
  <c r="BT30" i="2" s="1"/>
  <c r="FG30" i="2" s="1"/>
  <c r="BR30" i="2"/>
  <c r="BW30" i="2" s="1"/>
  <c r="FJ30" i="2" s="1"/>
  <c r="AH26" i="2"/>
  <c r="AM26" i="2" s="1"/>
  <c r="EU26" i="2" s="1"/>
  <c r="AK26" i="2"/>
  <c r="AP26" i="2" s="1"/>
  <c r="EX26" i="2" s="1"/>
  <c r="AJ26" i="2"/>
  <c r="AO26" i="2" s="1"/>
  <c r="EW26" i="2" s="1"/>
  <c r="AI26" i="2"/>
  <c r="AN26" i="2" s="1"/>
  <c r="EV26" i="2" s="1"/>
  <c r="AU26" i="2"/>
  <c r="AZ26" i="2" s="1"/>
  <c r="FA26" i="2" s="1"/>
  <c r="AT26" i="2"/>
  <c r="AY26" i="2" s="1"/>
  <c r="EZ26" i="2" s="1"/>
  <c r="AS26" i="2"/>
  <c r="AX26" i="2" s="1"/>
  <c r="EY26" i="2" s="1"/>
  <c r="AV26" i="2"/>
  <c r="BA26" i="2" s="1"/>
  <c r="FB26" i="2" s="1"/>
  <c r="BF22" i="2"/>
  <c r="BK22" i="2" s="1"/>
  <c r="FE22" i="2" s="1"/>
  <c r="BE22" i="2"/>
  <c r="BJ22" i="2" s="1"/>
  <c r="FD22" i="2" s="1"/>
  <c r="BD22" i="2"/>
  <c r="BI22" i="2" s="1"/>
  <c r="FC22" i="2" s="1"/>
  <c r="BG22" i="2"/>
  <c r="BL22" i="2" s="1"/>
  <c r="FF22" i="2" s="1"/>
  <c r="CB22" i="2"/>
  <c r="CG22" i="2" s="1"/>
  <c r="FM22" i="2" s="1"/>
  <c r="CA22" i="2"/>
  <c r="CF22" i="2" s="1"/>
  <c r="FL22" i="2" s="1"/>
  <c r="BZ22" i="2"/>
  <c r="CE22" i="2" s="1"/>
  <c r="FK22" i="2" s="1"/>
  <c r="CC22" i="2"/>
  <c r="CH22" i="2" s="1"/>
  <c r="FN22" i="2" s="1"/>
  <c r="BQ18" i="2"/>
  <c r="BV18" i="2" s="1"/>
  <c r="FI18" i="2" s="1"/>
  <c r="BP18" i="2"/>
  <c r="BU18" i="2" s="1"/>
  <c r="FH18" i="2" s="1"/>
  <c r="BO18" i="2"/>
  <c r="BT18" i="2" s="1"/>
  <c r="FG18" i="2" s="1"/>
  <c r="BR18" i="2"/>
  <c r="BW18" i="2" s="1"/>
  <c r="FJ18" i="2" s="1"/>
  <c r="CY18" i="2"/>
  <c r="DD18" i="2" s="1"/>
  <c r="FV18" i="2" s="1"/>
  <c r="CX18" i="2"/>
  <c r="DC18" i="2" s="1"/>
  <c r="FU18" i="2" s="1"/>
  <c r="CV18" i="2"/>
  <c r="DA18" i="2" s="1"/>
  <c r="FS18" i="2" s="1"/>
  <c r="CW18" i="2"/>
  <c r="DB18" i="2" s="1"/>
  <c r="FT18" i="2" s="1"/>
  <c r="BF14" i="2"/>
  <c r="BK14" i="2" s="1"/>
  <c r="FE14" i="2" s="1"/>
  <c r="BE14" i="2"/>
  <c r="BJ14" i="2" s="1"/>
  <c r="FD14" i="2" s="1"/>
  <c r="BD14" i="2"/>
  <c r="BG14" i="2"/>
  <c r="AU31" i="2"/>
  <c r="AZ31" i="2" s="1"/>
  <c r="FA31" i="2" s="1"/>
  <c r="AT31" i="2"/>
  <c r="AY31" i="2" s="1"/>
  <c r="EZ31" i="2" s="1"/>
  <c r="AS31" i="2"/>
  <c r="AX31" i="2" s="1"/>
  <c r="EY31" i="2" s="1"/>
  <c r="AV31" i="2"/>
  <c r="BA31" i="2" s="1"/>
  <c r="FB31" i="2" s="1"/>
  <c r="AH19" i="2"/>
  <c r="AM19" i="2" s="1"/>
  <c r="EU19" i="2" s="1"/>
  <c r="AK19" i="2"/>
  <c r="AP19" i="2" s="1"/>
  <c r="EX19" i="2" s="1"/>
  <c r="AJ19" i="2"/>
  <c r="AO19" i="2" s="1"/>
  <c r="EW19" i="2" s="1"/>
  <c r="AI19" i="2"/>
  <c r="AN19" i="2" s="1"/>
  <c r="EV19" i="2" s="1"/>
  <c r="BF19" i="2"/>
  <c r="BK19" i="2" s="1"/>
  <c r="FE19" i="2" s="1"/>
  <c r="BE19" i="2"/>
  <c r="BJ19" i="2" s="1"/>
  <c r="FD19" i="2" s="1"/>
  <c r="BD19" i="2"/>
  <c r="BI19" i="2" s="1"/>
  <c r="FC19" i="2" s="1"/>
  <c r="BG19" i="2"/>
  <c r="BL19" i="2" s="1"/>
  <c r="FF19" i="2" s="1"/>
  <c r="AU57" i="2"/>
  <c r="AZ57" i="2" s="1"/>
  <c r="FA57" i="2" s="1"/>
  <c r="AT57" i="2"/>
  <c r="AY57" i="2" s="1"/>
  <c r="EZ57" i="2" s="1"/>
  <c r="AS57" i="2"/>
  <c r="AX57" i="2" s="1"/>
  <c r="EY57" i="2" s="1"/>
  <c r="AV57" i="2"/>
  <c r="BA57" i="2" s="1"/>
  <c r="FB57" i="2" s="1"/>
  <c r="BQ53" i="2"/>
  <c r="BV53" i="2" s="1"/>
  <c r="FI53" i="2" s="1"/>
  <c r="BP53" i="2"/>
  <c r="BU53" i="2" s="1"/>
  <c r="FH53" i="2" s="1"/>
  <c r="BO53" i="2"/>
  <c r="BT53" i="2" s="1"/>
  <c r="FG53" i="2" s="1"/>
  <c r="BR53" i="2"/>
  <c r="BW53" i="2" s="1"/>
  <c r="FJ53" i="2" s="1"/>
  <c r="CM53" i="2"/>
  <c r="CR53" i="2" s="1"/>
  <c r="FQ53" i="2" s="1"/>
  <c r="CL53" i="2"/>
  <c r="CQ53" i="2" s="1"/>
  <c r="FP53" i="2" s="1"/>
  <c r="CN53" i="2"/>
  <c r="CS53" i="2" s="1"/>
  <c r="FR53" i="2" s="1"/>
  <c r="CK53" i="2"/>
  <c r="CP53" i="2" s="1"/>
  <c r="FO53" i="2" s="1"/>
  <c r="CC49" i="2"/>
  <c r="CH49" i="2" s="1"/>
  <c r="FN49" i="2" s="1"/>
  <c r="CB49" i="2"/>
  <c r="CG49" i="2" s="1"/>
  <c r="FM49" i="2" s="1"/>
  <c r="CA49" i="2"/>
  <c r="CF49" i="2" s="1"/>
  <c r="FL49" i="2" s="1"/>
  <c r="BZ49" i="2"/>
  <c r="CE49" i="2" s="1"/>
  <c r="FK49" i="2" s="1"/>
  <c r="CM49" i="2"/>
  <c r="CR49" i="2" s="1"/>
  <c r="FQ49" i="2" s="1"/>
  <c r="CL49" i="2"/>
  <c r="CQ49" i="2" s="1"/>
  <c r="FP49" i="2" s="1"/>
  <c r="CN49" i="2"/>
  <c r="CS49" i="2" s="1"/>
  <c r="FR49" i="2" s="1"/>
  <c r="CK49" i="2"/>
  <c r="CP49" i="2" s="1"/>
  <c r="FO49" i="2" s="1"/>
  <c r="BF45" i="2"/>
  <c r="BK45" i="2" s="1"/>
  <c r="FE45" i="2" s="1"/>
  <c r="BE45" i="2"/>
  <c r="BJ45" i="2" s="1"/>
  <c r="FD45" i="2" s="1"/>
  <c r="BD45" i="2"/>
  <c r="BI45" i="2" s="1"/>
  <c r="FC45" i="2" s="1"/>
  <c r="BG45" i="2"/>
  <c r="BL45" i="2" s="1"/>
  <c r="FF45" i="2" s="1"/>
  <c r="CV45" i="2"/>
  <c r="DA45" i="2" s="1"/>
  <c r="FS45" i="2" s="1"/>
  <c r="CY45" i="2"/>
  <c r="DD45" i="2" s="1"/>
  <c r="FV45" i="2" s="1"/>
  <c r="CX45" i="2"/>
  <c r="DC45" i="2" s="1"/>
  <c r="FU45" i="2" s="1"/>
  <c r="CW45" i="2"/>
  <c r="DB45" i="2" s="1"/>
  <c r="FT45" i="2" s="1"/>
  <c r="BQ41" i="2"/>
  <c r="BV41" i="2" s="1"/>
  <c r="FI41" i="2" s="1"/>
  <c r="BP41" i="2"/>
  <c r="BU41" i="2" s="1"/>
  <c r="FH41" i="2" s="1"/>
  <c r="BO41" i="2"/>
  <c r="BT41" i="2" s="1"/>
  <c r="FG41" i="2" s="1"/>
  <c r="BR41" i="2"/>
  <c r="BW41" i="2" s="1"/>
  <c r="FJ41" i="2" s="1"/>
  <c r="BQ37" i="2"/>
  <c r="BV37" i="2" s="1"/>
  <c r="FI37" i="2" s="1"/>
  <c r="BP37" i="2"/>
  <c r="BU37" i="2" s="1"/>
  <c r="FH37" i="2" s="1"/>
  <c r="BO37" i="2"/>
  <c r="BT37" i="2" s="1"/>
  <c r="FG37" i="2" s="1"/>
  <c r="BR37" i="2"/>
  <c r="BW37" i="2" s="1"/>
  <c r="FJ37" i="2" s="1"/>
  <c r="CM37" i="2"/>
  <c r="CR37" i="2" s="1"/>
  <c r="FQ37" i="2" s="1"/>
  <c r="CL37" i="2"/>
  <c r="CQ37" i="2" s="1"/>
  <c r="FP37" i="2" s="1"/>
  <c r="CN37" i="2"/>
  <c r="CS37" i="2" s="1"/>
  <c r="FR37" i="2" s="1"/>
  <c r="CK37" i="2"/>
  <c r="CP37" i="2" s="1"/>
  <c r="FO37" i="2" s="1"/>
  <c r="BF33" i="2"/>
  <c r="BK33" i="2" s="1"/>
  <c r="FE33" i="2" s="1"/>
  <c r="BE33" i="2"/>
  <c r="BJ33" i="2" s="1"/>
  <c r="FD33" i="2" s="1"/>
  <c r="BD33" i="2"/>
  <c r="BI33" i="2" s="1"/>
  <c r="FC33" i="2" s="1"/>
  <c r="BG33" i="2"/>
  <c r="BL33" i="2" s="1"/>
  <c r="FF33" i="2" s="1"/>
  <c r="CC33" i="2"/>
  <c r="CH33" i="2" s="1"/>
  <c r="FN33" i="2" s="1"/>
  <c r="CB33" i="2"/>
  <c r="CG33" i="2" s="1"/>
  <c r="FM33" i="2" s="1"/>
  <c r="CA33" i="2"/>
  <c r="CF33" i="2" s="1"/>
  <c r="FL33" i="2" s="1"/>
  <c r="BZ33" i="2"/>
  <c r="CE33" i="2" s="1"/>
  <c r="FK33" i="2" s="1"/>
  <c r="AU29" i="2"/>
  <c r="AZ29" i="2" s="1"/>
  <c r="FA29" i="2" s="1"/>
  <c r="AT29" i="2"/>
  <c r="AY29" i="2" s="1"/>
  <c r="EZ29" i="2" s="1"/>
  <c r="AS29" i="2"/>
  <c r="AX29" i="2" s="1"/>
  <c r="EY29" i="2" s="1"/>
  <c r="AV29" i="2"/>
  <c r="BA29" i="2" s="1"/>
  <c r="FB29" i="2" s="1"/>
  <c r="CM29" i="2"/>
  <c r="CR29" i="2" s="1"/>
  <c r="FQ29" i="2" s="1"/>
  <c r="CL29" i="2"/>
  <c r="CQ29" i="2" s="1"/>
  <c r="FP29" i="2" s="1"/>
  <c r="CN29" i="2"/>
  <c r="CS29" i="2" s="1"/>
  <c r="FR29" i="2" s="1"/>
  <c r="CK29" i="2"/>
  <c r="CP29" i="2" s="1"/>
  <c r="FO29" i="2" s="1"/>
  <c r="AH25" i="2"/>
  <c r="AM25" i="2" s="1"/>
  <c r="EU25" i="2" s="1"/>
  <c r="AK25" i="2"/>
  <c r="AP25" i="2" s="1"/>
  <c r="EX25" i="2" s="1"/>
  <c r="AJ25" i="2"/>
  <c r="AO25" i="2" s="1"/>
  <c r="EW25" i="2" s="1"/>
  <c r="AI25" i="2"/>
  <c r="AN25" i="2" s="1"/>
  <c r="EV25" i="2" s="1"/>
  <c r="AS21" i="2"/>
  <c r="AX21" i="2" s="1"/>
  <c r="EY21" i="2" s="1"/>
  <c r="AV21" i="2"/>
  <c r="BA21" i="2" s="1"/>
  <c r="FB21" i="2" s="1"/>
  <c r="AU21" i="2"/>
  <c r="AZ21" i="2" s="1"/>
  <c r="FA21" i="2" s="1"/>
  <c r="AT21" i="2"/>
  <c r="AY21" i="2" s="1"/>
  <c r="EZ21" i="2" s="1"/>
  <c r="BF21" i="2"/>
  <c r="BK21" i="2" s="1"/>
  <c r="FE21" i="2" s="1"/>
  <c r="BE21" i="2"/>
  <c r="BJ21" i="2" s="1"/>
  <c r="FD21" i="2" s="1"/>
  <c r="BD21" i="2"/>
  <c r="BI21" i="2" s="1"/>
  <c r="FC21" i="2" s="1"/>
  <c r="BG21" i="2"/>
  <c r="BL21" i="2" s="1"/>
  <c r="FF21" i="2" s="1"/>
  <c r="BF17" i="2"/>
  <c r="BK17" i="2" s="1"/>
  <c r="FE17" i="2" s="1"/>
  <c r="BE17" i="2"/>
  <c r="BJ17" i="2" s="1"/>
  <c r="FD17" i="2" s="1"/>
  <c r="BD17" i="2"/>
  <c r="BI17" i="2" s="1"/>
  <c r="FC17" i="2" s="1"/>
  <c r="BG17" i="2"/>
  <c r="BL17" i="2" s="1"/>
  <c r="FF17" i="2" s="1"/>
  <c r="CN17" i="2"/>
  <c r="CS17" i="2" s="1"/>
  <c r="FR17" i="2" s="1"/>
  <c r="CM17" i="2"/>
  <c r="CR17" i="2" s="1"/>
  <c r="FQ17" i="2" s="1"/>
  <c r="CL17" i="2"/>
  <c r="CQ17" i="2" s="1"/>
  <c r="FP17" i="2" s="1"/>
  <c r="CK17" i="2"/>
  <c r="CP17" i="2" s="1"/>
  <c r="FO17" i="2" s="1"/>
  <c r="BF13" i="2"/>
  <c r="BK13" i="2" s="1"/>
  <c r="FE13" i="2" s="1"/>
  <c r="BE13" i="2"/>
  <c r="BJ13" i="2" s="1"/>
  <c r="FD13" i="2" s="1"/>
  <c r="BD13" i="2"/>
  <c r="BI13" i="2" s="1"/>
  <c r="FC13" i="2" s="1"/>
  <c r="BG13" i="2"/>
  <c r="BL13" i="2" s="1"/>
  <c r="FF13" i="2" s="1"/>
  <c r="CY13" i="2"/>
  <c r="DD13" i="2" s="1"/>
  <c r="FV13" i="2" s="1"/>
  <c r="CX13" i="2"/>
  <c r="DC13" i="2" s="1"/>
  <c r="FU13" i="2" s="1"/>
  <c r="CW13" i="2"/>
  <c r="DB13" i="2" s="1"/>
  <c r="FT13" i="2" s="1"/>
  <c r="CV13" i="2"/>
  <c r="DA13" i="2" s="1"/>
  <c r="FS13" i="2" s="1"/>
  <c r="CV56" i="2"/>
  <c r="DA56" i="2" s="1"/>
  <c r="FS56" i="2" s="1"/>
  <c r="CY56" i="2"/>
  <c r="DD56" i="2" s="1"/>
  <c r="FV56" i="2" s="1"/>
  <c r="CX56" i="2"/>
  <c r="DC56" i="2" s="1"/>
  <c r="FU56" i="2" s="1"/>
  <c r="CW56" i="2"/>
  <c r="DB56" i="2" s="1"/>
  <c r="FT56" i="2" s="1"/>
  <c r="BQ44" i="2"/>
  <c r="BV44" i="2" s="1"/>
  <c r="FI44" i="2" s="1"/>
  <c r="BP44" i="2"/>
  <c r="BU44" i="2" s="1"/>
  <c r="FH44" i="2" s="1"/>
  <c r="BO44" i="2"/>
  <c r="BT44" i="2" s="1"/>
  <c r="FG44" i="2" s="1"/>
  <c r="BR44" i="2"/>
  <c r="BW44" i="2" s="1"/>
  <c r="FJ44" i="2" s="1"/>
  <c r="AH36" i="2"/>
  <c r="AM36" i="2" s="1"/>
  <c r="EU36" i="2" s="1"/>
  <c r="AK36" i="2"/>
  <c r="AP36" i="2" s="1"/>
  <c r="EX36" i="2" s="1"/>
  <c r="AJ36" i="2"/>
  <c r="AO36" i="2" s="1"/>
  <c r="EW36" i="2" s="1"/>
  <c r="AI36" i="2"/>
  <c r="AN36" i="2" s="1"/>
  <c r="EV36" i="2" s="1"/>
  <c r="BF28" i="2"/>
  <c r="BK28" i="2" s="1"/>
  <c r="FE28" i="2" s="1"/>
  <c r="BE28" i="2"/>
  <c r="BJ28" i="2" s="1"/>
  <c r="FD28" i="2" s="1"/>
  <c r="BD28" i="2"/>
  <c r="BI28" i="2" s="1"/>
  <c r="FC28" i="2" s="1"/>
  <c r="BG28" i="2"/>
  <c r="BL28" i="2" s="1"/>
  <c r="FF28" i="2" s="1"/>
  <c r="CN20" i="2"/>
  <c r="CS20" i="2" s="1"/>
  <c r="FR20" i="2" s="1"/>
  <c r="CM20" i="2"/>
  <c r="CR20" i="2" s="1"/>
  <c r="FQ20" i="2" s="1"/>
  <c r="CL20" i="2"/>
  <c r="CQ20" i="2" s="1"/>
  <c r="FP20" i="2" s="1"/>
  <c r="CK20" i="2"/>
  <c r="CP20" i="2" s="1"/>
  <c r="FO20" i="2" s="1"/>
  <c r="CV60" i="2"/>
  <c r="DA60" i="2" s="1"/>
  <c r="FS60" i="2" s="1"/>
  <c r="CY60" i="2"/>
  <c r="DD60" i="2" s="1"/>
  <c r="FV60" i="2" s="1"/>
  <c r="CX60" i="2"/>
  <c r="DC60" i="2" s="1"/>
  <c r="FU60" i="2" s="1"/>
  <c r="CW60" i="2"/>
  <c r="DB60" i="2" s="1"/>
  <c r="FT60" i="2" s="1"/>
  <c r="BF52" i="2"/>
  <c r="BK52" i="2" s="1"/>
  <c r="FE52" i="2" s="1"/>
  <c r="BE52" i="2"/>
  <c r="BJ52" i="2" s="1"/>
  <c r="FD52" i="2" s="1"/>
  <c r="BD52" i="2"/>
  <c r="BI52" i="2" s="1"/>
  <c r="FC52" i="2" s="1"/>
  <c r="BG52" i="2"/>
  <c r="BL52" i="2" s="1"/>
  <c r="FF52" i="2" s="1"/>
  <c r="CM48" i="2"/>
  <c r="CR48" i="2" s="1"/>
  <c r="FQ48" i="2" s="1"/>
  <c r="CL48" i="2"/>
  <c r="CQ48" i="2" s="1"/>
  <c r="FP48" i="2" s="1"/>
  <c r="CN48" i="2"/>
  <c r="CS48" i="2" s="1"/>
  <c r="FR48" i="2" s="1"/>
  <c r="CK48" i="2"/>
  <c r="CP48" i="2" s="1"/>
  <c r="FO48" i="2" s="1"/>
  <c r="CV40" i="2"/>
  <c r="DA40" i="2" s="1"/>
  <c r="FS40" i="2" s="1"/>
  <c r="CY40" i="2"/>
  <c r="DD40" i="2" s="1"/>
  <c r="FV40" i="2" s="1"/>
  <c r="CX40" i="2"/>
  <c r="DC40" i="2" s="1"/>
  <c r="FU40" i="2" s="1"/>
  <c r="CW40" i="2"/>
  <c r="DB40" i="2" s="1"/>
  <c r="FT40" i="2" s="1"/>
  <c r="CC32" i="2"/>
  <c r="CH32" i="2" s="1"/>
  <c r="FN32" i="2" s="1"/>
  <c r="CB32" i="2"/>
  <c r="CG32" i="2" s="1"/>
  <c r="FM32" i="2" s="1"/>
  <c r="CA32" i="2"/>
  <c r="CF32" i="2" s="1"/>
  <c r="FL32" i="2" s="1"/>
  <c r="BZ32" i="2"/>
  <c r="CE32" i="2" s="1"/>
  <c r="FK32" i="2" s="1"/>
  <c r="CC24" i="2"/>
  <c r="CH24" i="2" s="1"/>
  <c r="FN24" i="2" s="1"/>
  <c r="CB24" i="2"/>
  <c r="CG24" i="2" s="1"/>
  <c r="FM24" i="2" s="1"/>
  <c r="CA24" i="2"/>
  <c r="CF24" i="2" s="1"/>
  <c r="FL24" i="2" s="1"/>
  <c r="BZ24" i="2"/>
  <c r="CE24" i="2" s="1"/>
  <c r="FK24" i="2" s="1"/>
  <c r="CY20" i="2"/>
  <c r="DD20" i="2" s="1"/>
  <c r="FV20" i="2" s="1"/>
  <c r="CX20" i="2"/>
  <c r="DC20" i="2" s="1"/>
  <c r="FU20" i="2" s="1"/>
  <c r="CV20" i="2"/>
  <c r="DA20" i="2" s="1"/>
  <c r="FS20" i="2" s="1"/>
  <c r="CW20" i="2"/>
  <c r="DB20" i="2" s="1"/>
  <c r="FT20" i="2" s="1"/>
  <c r="AS16" i="2"/>
  <c r="AX16" i="2" s="1"/>
  <c r="EY16" i="2" s="1"/>
  <c r="AV16" i="2"/>
  <c r="BA16" i="2" s="1"/>
  <c r="FB16" i="2" s="1"/>
  <c r="AU16" i="2"/>
  <c r="AZ16" i="2" s="1"/>
  <c r="FA16" i="2" s="1"/>
  <c r="AT16" i="2"/>
  <c r="AY16" i="2" s="1"/>
  <c r="EZ16" i="2" s="1"/>
  <c r="BF12" i="2"/>
  <c r="BK12" i="2" s="1"/>
  <c r="FE12" i="2" s="1"/>
  <c r="BE12" i="2"/>
  <c r="BD12" i="2"/>
  <c r="BI12" i="2" s="1"/>
  <c r="FC12" i="2" s="1"/>
  <c r="BG12" i="2"/>
  <c r="BL12" i="2" s="1"/>
  <c r="FF12" i="2" s="1"/>
  <c r="CY12" i="2"/>
  <c r="DD12" i="2" s="1"/>
  <c r="FV12" i="2" s="1"/>
  <c r="CX12" i="2"/>
  <c r="DC12" i="2" s="1"/>
  <c r="FU12" i="2" s="1"/>
  <c r="CV12" i="2"/>
  <c r="DA12" i="2" s="1"/>
  <c r="FS12" i="2" s="1"/>
  <c r="CW12" i="2"/>
  <c r="DB12" i="2" s="1"/>
  <c r="FT12" i="2" s="1"/>
  <c r="AH35" i="2"/>
  <c r="AM35" i="2" s="1"/>
  <c r="EU35" i="2" s="1"/>
  <c r="AK35" i="2"/>
  <c r="AP35" i="2" s="1"/>
  <c r="EX35" i="2" s="1"/>
  <c r="AJ35" i="2"/>
  <c r="AO35" i="2" s="1"/>
  <c r="EW35" i="2" s="1"/>
  <c r="AI35" i="2"/>
  <c r="AN35" i="2" s="1"/>
  <c r="EV35" i="2" s="1"/>
  <c r="CV35" i="2"/>
  <c r="DA35" i="2" s="1"/>
  <c r="FS35" i="2" s="1"/>
  <c r="CY35" i="2"/>
  <c r="DD35" i="2" s="1"/>
  <c r="FV35" i="2" s="1"/>
  <c r="CX35" i="2"/>
  <c r="DC35" i="2" s="1"/>
  <c r="FU35" i="2" s="1"/>
  <c r="CW35" i="2"/>
  <c r="DB35" i="2" s="1"/>
  <c r="FT35" i="2" s="1"/>
  <c r="BQ23" i="2"/>
  <c r="BV23" i="2" s="1"/>
  <c r="FI23" i="2" s="1"/>
  <c r="BP23" i="2"/>
  <c r="BU23" i="2" s="1"/>
  <c r="FH23" i="2" s="1"/>
  <c r="BO23" i="2"/>
  <c r="BT23" i="2" s="1"/>
  <c r="FG23" i="2" s="1"/>
  <c r="BR23" i="2"/>
  <c r="BW23" i="2" s="1"/>
  <c r="FJ23" i="2" s="1"/>
  <c r="CY23" i="2"/>
  <c r="DD23" i="2" s="1"/>
  <c r="FV23" i="2" s="1"/>
  <c r="CX23" i="2"/>
  <c r="DC23" i="2" s="1"/>
  <c r="FU23" i="2" s="1"/>
  <c r="CW23" i="2"/>
  <c r="DB23" i="2" s="1"/>
  <c r="FT23" i="2" s="1"/>
  <c r="CV23" i="2"/>
  <c r="DA23" i="2" s="1"/>
  <c r="FS23" i="2" s="1"/>
  <c r="CB11" i="2"/>
  <c r="CA11" i="2"/>
  <c r="BZ11" i="2"/>
  <c r="CE11" i="2" s="1"/>
  <c r="FK11" i="2" s="1"/>
  <c r="CC11" i="2"/>
  <c r="AH59" i="2"/>
  <c r="AM59" i="2" s="1"/>
  <c r="EU59" i="2" s="1"/>
  <c r="AK59" i="2"/>
  <c r="AP59" i="2" s="1"/>
  <c r="EX59" i="2" s="1"/>
  <c r="AJ59" i="2"/>
  <c r="AO59" i="2" s="1"/>
  <c r="EW59" i="2" s="1"/>
  <c r="AI59" i="2"/>
  <c r="AN59" i="2" s="1"/>
  <c r="EV59" i="2" s="1"/>
  <c r="CM59" i="2"/>
  <c r="CR59" i="2" s="1"/>
  <c r="FQ59" i="2" s="1"/>
  <c r="CL59" i="2"/>
  <c r="CQ59" i="2" s="1"/>
  <c r="FP59" i="2" s="1"/>
  <c r="CN59" i="2"/>
  <c r="CS59" i="2" s="1"/>
  <c r="FR59" i="2" s="1"/>
  <c r="CK59" i="2"/>
  <c r="CP59" i="2" s="1"/>
  <c r="FO59" i="2" s="1"/>
  <c r="CM55" i="2"/>
  <c r="CR55" i="2" s="1"/>
  <c r="FQ55" i="2" s="1"/>
  <c r="CL55" i="2"/>
  <c r="CQ55" i="2" s="1"/>
  <c r="FP55" i="2" s="1"/>
  <c r="CN55" i="2"/>
  <c r="CS55" i="2" s="1"/>
  <c r="FR55" i="2" s="1"/>
  <c r="CK55" i="2"/>
  <c r="CP55" i="2" s="1"/>
  <c r="FO55" i="2" s="1"/>
  <c r="AU55" i="2"/>
  <c r="AZ55" i="2" s="1"/>
  <c r="FA55" i="2" s="1"/>
  <c r="AT55" i="2"/>
  <c r="AY55" i="2" s="1"/>
  <c r="EZ55" i="2" s="1"/>
  <c r="AS55" i="2"/>
  <c r="AX55" i="2" s="1"/>
  <c r="EY55" i="2" s="1"/>
  <c r="AV55" i="2"/>
  <c r="BA55" i="2" s="1"/>
  <c r="FB55" i="2" s="1"/>
  <c r="BF51" i="2"/>
  <c r="BK51" i="2" s="1"/>
  <c r="FE51" i="2" s="1"/>
  <c r="BE51" i="2"/>
  <c r="BJ51" i="2" s="1"/>
  <c r="FD51" i="2" s="1"/>
  <c r="BD51" i="2"/>
  <c r="BI51" i="2" s="1"/>
  <c r="FC51" i="2" s="1"/>
  <c r="BG51" i="2"/>
  <c r="BL51" i="2" s="1"/>
  <c r="FF51" i="2" s="1"/>
  <c r="CV51" i="2"/>
  <c r="DA51" i="2" s="1"/>
  <c r="FS51" i="2" s="1"/>
  <c r="CY51" i="2"/>
  <c r="DD51" i="2" s="1"/>
  <c r="FV51" i="2" s="1"/>
  <c r="CX51" i="2"/>
  <c r="DC51" i="2" s="1"/>
  <c r="FU51" i="2" s="1"/>
  <c r="CW51" i="2"/>
  <c r="DB51" i="2" s="1"/>
  <c r="FT51" i="2" s="1"/>
  <c r="CM47" i="2"/>
  <c r="CR47" i="2" s="1"/>
  <c r="FQ47" i="2" s="1"/>
  <c r="CL47" i="2"/>
  <c r="CQ47" i="2" s="1"/>
  <c r="FP47" i="2" s="1"/>
  <c r="CN47" i="2"/>
  <c r="CS47" i="2" s="1"/>
  <c r="FR47" i="2" s="1"/>
  <c r="CK47" i="2"/>
  <c r="CP47" i="2" s="1"/>
  <c r="FO47" i="2" s="1"/>
  <c r="AH43" i="2"/>
  <c r="AM43" i="2" s="1"/>
  <c r="EU43" i="2" s="1"/>
  <c r="AK43" i="2"/>
  <c r="AP43" i="2" s="1"/>
  <c r="EX43" i="2" s="1"/>
  <c r="AJ43" i="2"/>
  <c r="AO43" i="2" s="1"/>
  <c r="EW43" i="2" s="1"/>
  <c r="AI43" i="2"/>
  <c r="AN43" i="2" s="1"/>
  <c r="EV43" i="2" s="1"/>
  <c r="AU43" i="2"/>
  <c r="AZ43" i="2" s="1"/>
  <c r="FA43" i="2" s="1"/>
  <c r="AT43" i="2"/>
  <c r="AY43" i="2" s="1"/>
  <c r="EZ43" i="2" s="1"/>
  <c r="AS43" i="2"/>
  <c r="AX43" i="2" s="1"/>
  <c r="EY43" i="2" s="1"/>
  <c r="AV43" i="2"/>
  <c r="BA43" i="2" s="1"/>
  <c r="FB43" i="2" s="1"/>
  <c r="AH39" i="2"/>
  <c r="AM39" i="2" s="1"/>
  <c r="EU39" i="2" s="1"/>
  <c r="AK39" i="2"/>
  <c r="AP39" i="2" s="1"/>
  <c r="EX39" i="2" s="1"/>
  <c r="AJ39" i="2"/>
  <c r="AO39" i="2" s="1"/>
  <c r="EW39" i="2" s="1"/>
  <c r="AI39" i="2"/>
  <c r="AN39" i="2" s="1"/>
  <c r="EV39" i="2" s="1"/>
  <c r="BQ39" i="2"/>
  <c r="BV39" i="2" s="1"/>
  <c r="FI39" i="2" s="1"/>
  <c r="BP39" i="2"/>
  <c r="BU39" i="2" s="1"/>
  <c r="FH39" i="2" s="1"/>
  <c r="BO39" i="2"/>
  <c r="BT39" i="2" s="1"/>
  <c r="FG39" i="2" s="1"/>
  <c r="BR39" i="2"/>
  <c r="BW39" i="2" s="1"/>
  <c r="FJ39" i="2" s="1"/>
  <c r="AH27" i="2"/>
  <c r="AM27" i="2" s="1"/>
  <c r="EU27" i="2" s="1"/>
  <c r="AK27" i="2"/>
  <c r="AP27" i="2" s="1"/>
  <c r="EX27" i="2" s="1"/>
  <c r="AJ27" i="2"/>
  <c r="AO27" i="2" s="1"/>
  <c r="EW27" i="2" s="1"/>
  <c r="AI27" i="2"/>
  <c r="AN27" i="2" s="1"/>
  <c r="EV27" i="2" s="1"/>
  <c r="CV27" i="2"/>
  <c r="DA27" i="2" s="1"/>
  <c r="FS27" i="2" s="1"/>
  <c r="CY27" i="2"/>
  <c r="DD27" i="2" s="1"/>
  <c r="FV27" i="2" s="1"/>
  <c r="CX27" i="2"/>
  <c r="DC27" i="2" s="1"/>
  <c r="FU27" i="2" s="1"/>
  <c r="CW27" i="2"/>
  <c r="DB27" i="2" s="1"/>
  <c r="FT27" i="2" s="1"/>
  <c r="BQ15" i="2"/>
  <c r="BP15" i="2"/>
  <c r="BO15" i="2"/>
  <c r="BR15" i="2"/>
  <c r="AU58" i="2"/>
  <c r="AZ58" i="2" s="1"/>
  <c r="FA58" i="2" s="1"/>
  <c r="AT58" i="2"/>
  <c r="AY58" i="2" s="1"/>
  <c r="EZ58" i="2" s="1"/>
  <c r="AS58" i="2"/>
  <c r="AX58" i="2" s="1"/>
  <c r="EY58" i="2" s="1"/>
  <c r="AV58" i="2"/>
  <c r="BA58" i="2" s="1"/>
  <c r="FB58" i="2" s="1"/>
  <c r="CV58" i="2"/>
  <c r="DA58" i="2" s="1"/>
  <c r="FS58" i="2" s="1"/>
  <c r="CY58" i="2"/>
  <c r="DD58" i="2" s="1"/>
  <c r="FV58" i="2" s="1"/>
  <c r="CX58" i="2"/>
  <c r="DC58" i="2" s="1"/>
  <c r="FU58" i="2" s="1"/>
  <c r="CW58" i="2"/>
  <c r="DB58" i="2" s="1"/>
  <c r="FT58" i="2" s="1"/>
  <c r="BF54" i="2"/>
  <c r="BK54" i="2" s="1"/>
  <c r="FE54" i="2" s="1"/>
  <c r="BE54" i="2"/>
  <c r="BJ54" i="2" s="1"/>
  <c r="FD54" i="2" s="1"/>
  <c r="BD54" i="2"/>
  <c r="BI54" i="2" s="1"/>
  <c r="FC54" i="2" s="1"/>
  <c r="BG54" i="2"/>
  <c r="BL54" i="2" s="1"/>
  <c r="FF54" i="2" s="1"/>
  <c r="CV54" i="2"/>
  <c r="DA54" i="2" s="1"/>
  <c r="FS54" i="2" s="1"/>
  <c r="CY54" i="2"/>
  <c r="DD54" i="2" s="1"/>
  <c r="FV54" i="2" s="1"/>
  <c r="CX54" i="2"/>
  <c r="DC54" i="2" s="1"/>
  <c r="FU54" i="2" s="1"/>
  <c r="CW54" i="2"/>
  <c r="DB54" i="2" s="1"/>
  <c r="FT54" i="2" s="1"/>
  <c r="BQ50" i="2"/>
  <c r="BV50" i="2" s="1"/>
  <c r="FI50" i="2" s="1"/>
  <c r="BP50" i="2"/>
  <c r="BU50" i="2" s="1"/>
  <c r="FH50" i="2" s="1"/>
  <c r="BO50" i="2"/>
  <c r="BT50" i="2" s="1"/>
  <c r="FG50" i="2" s="1"/>
  <c r="BR50" i="2"/>
  <c r="BW50" i="2" s="1"/>
  <c r="FJ50" i="2" s="1"/>
  <c r="AU46" i="2"/>
  <c r="AZ46" i="2" s="1"/>
  <c r="FA46" i="2" s="1"/>
  <c r="AT46" i="2"/>
  <c r="AY46" i="2" s="1"/>
  <c r="EZ46" i="2" s="1"/>
  <c r="AS46" i="2"/>
  <c r="AX46" i="2" s="1"/>
  <c r="EY46" i="2" s="1"/>
  <c r="AV46" i="2"/>
  <c r="BA46" i="2" s="1"/>
  <c r="FB46" i="2" s="1"/>
  <c r="CC46" i="2"/>
  <c r="CH46" i="2" s="1"/>
  <c r="FN46" i="2" s="1"/>
  <c r="CB46" i="2"/>
  <c r="CG46" i="2" s="1"/>
  <c r="FM46" i="2" s="1"/>
  <c r="CA46" i="2"/>
  <c r="CF46" i="2" s="1"/>
  <c r="FL46" i="2" s="1"/>
  <c r="BZ46" i="2"/>
  <c r="CE46" i="2" s="1"/>
  <c r="FK46" i="2" s="1"/>
  <c r="AH42" i="2"/>
  <c r="AM42" i="2" s="1"/>
  <c r="EU42" i="2" s="1"/>
  <c r="AK42" i="2"/>
  <c r="AP42" i="2" s="1"/>
  <c r="EX42" i="2" s="1"/>
  <c r="AJ42" i="2"/>
  <c r="AO42" i="2" s="1"/>
  <c r="EW42" i="2" s="1"/>
  <c r="AI42" i="2"/>
  <c r="AN42" i="2" s="1"/>
  <c r="EV42" i="2" s="1"/>
  <c r="BQ42" i="2"/>
  <c r="BV42" i="2" s="1"/>
  <c r="FI42" i="2" s="1"/>
  <c r="BP42" i="2"/>
  <c r="BU42" i="2" s="1"/>
  <c r="FH42" i="2" s="1"/>
  <c r="BO42" i="2"/>
  <c r="BT42" i="2" s="1"/>
  <c r="FG42" i="2" s="1"/>
  <c r="BR42" i="2"/>
  <c r="BW42" i="2" s="1"/>
  <c r="FJ42" i="2" s="1"/>
  <c r="BF38" i="2"/>
  <c r="BK38" i="2" s="1"/>
  <c r="FE38" i="2" s="1"/>
  <c r="BE38" i="2"/>
  <c r="BJ38" i="2" s="1"/>
  <c r="FD38" i="2" s="1"/>
  <c r="BD38" i="2"/>
  <c r="BI38" i="2" s="1"/>
  <c r="FC38" i="2" s="1"/>
  <c r="BG38" i="2"/>
  <c r="BL38" i="2" s="1"/>
  <c r="FF38" i="2" s="1"/>
  <c r="CV38" i="2"/>
  <c r="DA38" i="2" s="1"/>
  <c r="FS38" i="2" s="1"/>
  <c r="CY38" i="2"/>
  <c r="DD38" i="2" s="1"/>
  <c r="FV38" i="2" s="1"/>
  <c r="CX38" i="2"/>
  <c r="DC38" i="2" s="1"/>
  <c r="FU38" i="2" s="1"/>
  <c r="CW38" i="2"/>
  <c r="DB38" i="2" s="1"/>
  <c r="FT38" i="2" s="1"/>
  <c r="BQ34" i="2"/>
  <c r="BV34" i="2" s="1"/>
  <c r="FI34" i="2" s="1"/>
  <c r="BP34" i="2"/>
  <c r="BU34" i="2" s="1"/>
  <c r="FH34" i="2" s="1"/>
  <c r="BO34" i="2"/>
  <c r="BT34" i="2" s="1"/>
  <c r="FG34" i="2" s="1"/>
  <c r="BR34" i="2"/>
  <c r="BW34" i="2" s="1"/>
  <c r="FJ34" i="2" s="1"/>
  <c r="BF30" i="2"/>
  <c r="BK30" i="2" s="1"/>
  <c r="FE30" i="2" s="1"/>
  <c r="BE30" i="2"/>
  <c r="BJ30" i="2" s="1"/>
  <c r="FD30" i="2" s="1"/>
  <c r="BD30" i="2"/>
  <c r="BI30" i="2" s="1"/>
  <c r="FC30" i="2" s="1"/>
  <c r="BG30" i="2"/>
  <c r="BL30" i="2" s="1"/>
  <c r="FF30" i="2" s="1"/>
  <c r="AH30" i="2"/>
  <c r="AM30" i="2" s="1"/>
  <c r="EU30" i="2" s="1"/>
  <c r="AK30" i="2"/>
  <c r="AP30" i="2" s="1"/>
  <c r="EX30" i="2" s="1"/>
  <c r="AJ30" i="2"/>
  <c r="AO30" i="2" s="1"/>
  <c r="EW30" i="2" s="1"/>
  <c r="AI30" i="2"/>
  <c r="AN30" i="2" s="1"/>
  <c r="EV30" i="2" s="1"/>
  <c r="BF26" i="2"/>
  <c r="BK26" i="2" s="1"/>
  <c r="FE26" i="2" s="1"/>
  <c r="BE26" i="2"/>
  <c r="BJ26" i="2" s="1"/>
  <c r="FD26" i="2" s="1"/>
  <c r="BD26" i="2"/>
  <c r="BI26" i="2" s="1"/>
  <c r="FC26" i="2" s="1"/>
  <c r="BG26" i="2"/>
  <c r="BL26" i="2" s="1"/>
  <c r="FF26" i="2" s="1"/>
  <c r="CV26" i="2"/>
  <c r="DA26" i="2" s="1"/>
  <c r="FS26" i="2" s="1"/>
  <c r="CY26" i="2"/>
  <c r="DD26" i="2" s="1"/>
  <c r="FV26" i="2" s="1"/>
  <c r="CX26" i="2"/>
  <c r="DC26" i="2" s="1"/>
  <c r="FU26" i="2" s="1"/>
  <c r="CW26" i="2"/>
  <c r="DB26" i="2" s="1"/>
  <c r="FT26" i="2" s="1"/>
  <c r="AH22" i="2"/>
  <c r="AM22" i="2" s="1"/>
  <c r="EU22" i="2" s="1"/>
  <c r="AK22" i="2"/>
  <c r="AP22" i="2" s="1"/>
  <c r="EX22" i="2" s="1"/>
  <c r="AJ22" i="2"/>
  <c r="AO22" i="2" s="1"/>
  <c r="EW22" i="2" s="1"/>
  <c r="AI22" i="2"/>
  <c r="AN22" i="2" s="1"/>
  <c r="EV22" i="2" s="1"/>
  <c r="CN22" i="2"/>
  <c r="CS22" i="2" s="1"/>
  <c r="FR22" i="2" s="1"/>
  <c r="CM22" i="2"/>
  <c r="CR22" i="2" s="1"/>
  <c r="FQ22" i="2" s="1"/>
  <c r="CL22" i="2"/>
  <c r="CQ22" i="2" s="1"/>
  <c r="FP22" i="2" s="1"/>
  <c r="CK22" i="2"/>
  <c r="CP22" i="2" s="1"/>
  <c r="FO22" i="2" s="1"/>
  <c r="CB18" i="2"/>
  <c r="CG18" i="2" s="1"/>
  <c r="FM18" i="2" s="1"/>
  <c r="CA18" i="2"/>
  <c r="CF18" i="2" s="1"/>
  <c r="FL18" i="2" s="1"/>
  <c r="BZ18" i="2"/>
  <c r="CE18" i="2" s="1"/>
  <c r="FK18" i="2" s="1"/>
  <c r="CC18" i="2"/>
  <c r="CH18" i="2" s="1"/>
  <c r="FN18" i="2" s="1"/>
  <c r="AH14" i="2"/>
  <c r="AK14" i="2"/>
  <c r="AJ14" i="2"/>
  <c r="AO14" i="2" s="1"/>
  <c r="EW14" i="2" s="1"/>
  <c r="AI14" i="2"/>
  <c r="AN14" i="2" s="1"/>
  <c r="EV14" i="2" s="1"/>
  <c r="BQ14" i="2"/>
  <c r="BV14" i="2" s="1"/>
  <c r="BP14" i="2"/>
  <c r="BU14" i="2" s="1"/>
  <c r="FH14" i="2" s="1"/>
  <c r="BO14" i="2"/>
  <c r="BR14" i="2"/>
  <c r="AH31" i="2"/>
  <c r="AM31" i="2" s="1"/>
  <c r="EU31" i="2" s="1"/>
  <c r="AK31" i="2"/>
  <c r="AP31" i="2" s="1"/>
  <c r="EX31" i="2" s="1"/>
  <c r="AJ31" i="2"/>
  <c r="AO31" i="2" s="1"/>
  <c r="EW31" i="2" s="1"/>
  <c r="AI31" i="2"/>
  <c r="AN31" i="2" s="1"/>
  <c r="EV31" i="2" s="1"/>
  <c r="CC31" i="2"/>
  <c r="CH31" i="2" s="1"/>
  <c r="FN31" i="2" s="1"/>
  <c r="CB31" i="2"/>
  <c r="CG31" i="2" s="1"/>
  <c r="FM31" i="2" s="1"/>
  <c r="CA31" i="2"/>
  <c r="CF31" i="2" s="1"/>
  <c r="FL31" i="2" s="1"/>
  <c r="BZ31" i="2"/>
  <c r="CE31" i="2" s="1"/>
  <c r="FK31" i="2" s="1"/>
  <c r="CN19" i="2"/>
  <c r="CS19" i="2" s="1"/>
  <c r="FR19" i="2" s="1"/>
  <c r="CM19" i="2"/>
  <c r="CR19" i="2" s="1"/>
  <c r="FQ19" i="2" s="1"/>
  <c r="CL19" i="2"/>
  <c r="CQ19" i="2" s="1"/>
  <c r="FP19" i="2" s="1"/>
  <c r="CK19" i="2"/>
  <c r="CP19" i="2" s="1"/>
  <c r="FO19" i="2" s="1"/>
  <c r="BQ19" i="2"/>
  <c r="BV19" i="2" s="1"/>
  <c r="FI19" i="2" s="1"/>
  <c r="BP19" i="2"/>
  <c r="BU19" i="2" s="1"/>
  <c r="FH19" i="2" s="1"/>
  <c r="BO19" i="2"/>
  <c r="BT19" i="2" s="1"/>
  <c r="FG19" i="2" s="1"/>
  <c r="BR19" i="2"/>
  <c r="BW19" i="2" s="1"/>
  <c r="FJ19" i="2" s="1"/>
  <c r="BF57" i="2"/>
  <c r="BK57" i="2" s="1"/>
  <c r="FE57" i="2" s="1"/>
  <c r="BE57" i="2"/>
  <c r="BJ57" i="2" s="1"/>
  <c r="FD57" i="2" s="1"/>
  <c r="BD57" i="2"/>
  <c r="BI57" i="2" s="1"/>
  <c r="FC57" i="2" s="1"/>
  <c r="BG57" i="2"/>
  <c r="BL57" i="2" s="1"/>
  <c r="FF57" i="2" s="1"/>
  <c r="AH57" i="2"/>
  <c r="AM57" i="2" s="1"/>
  <c r="EU57" i="2" s="1"/>
  <c r="AK57" i="2"/>
  <c r="AP57" i="2" s="1"/>
  <c r="EX57" i="2" s="1"/>
  <c r="AJ57" i="2"/>
  <c r="AO57" i="2" s="1"/>
  <c r="EW57" i="2" s="1"/>
  <c r="AI57" i="2"/>
  <c r="AN57" i="2" s="1"/>
  <c r="EV57" i="2" s="1"/>
  <c r="AU53" i="2"/>
  <c r="AZ53" i="2" s="1"/>
  <c r="FA53" i="2" s="1"/>
  <c r="AT53" i="2"/>
  <c r="AY53" i="2" s="1"/>
  <c r="EZ53" i="2" s="1"/>
  <c r="AS53" i="2"/>
  <c r="AX53" i="2" s="1"/>
  <c r="EY53" i="2" s="1"/>
  <c r="AV53" i="2"/>
  <c r="BA53" i="2" s="1"/>
  <c r="FB53" i="2" s="1"/>
  <c r="CC53" i="2"/>
  <c r="CH53" i="2" s="1"/>
  <c r="FN53" i="2" s="1"/>
  <c r="CB53" i="2"/>
  <c r="CG53" i="2" s="1"/>
  <c r="FM53" i="2" s="1"/>
  <c r="CA53" i="2"/>
  <c r="CF53" i="2" s="1"/>
  <c r="FL53" i="2" s="1"/>
  <c r="BZ53" i="2"/>
  <c r="CE53" i="2" s="1"/>
  <c r="FK53" i="2" s="1"/>
  <c r="AH49" i="2"/>
  <c r="AM49" i="2" s="1"/>
  <c r="EU49" i="2" s="1"/>
  <c r="AK49" i="2"/>
  <c r="AP49" i="2" s="1"/>
  <c r="EX49" i="2" s="1"/>
  <c r="AJ49" i="2"/>
  <c r="AO49" i="2" s="1"/>
  <c r="EW49" i="2" s="1"/>
  <c r="AI49" i="2"/>
  <c r="AN49" i="2" s="1"/>
  <c r="EV49" i="2" s="1"/>
  <c r="CV49" i="2"/>
  <c r="DA49" i="2" s="1"/>
  <c r="FS49" i="2" s="1"/>
  <c r="CY49" i="2"/>
  <c r="DD49" i="2" s="1"/>
  <c r="FV49" i="2" s="1"/>
  <c r="CX49" i="2"/>
  <c r="DC49" i="2" s="1"/>
  <c r="FU49" i="2" s="1"/>
  <c r="CW49" i="2"/>
  <c r="DB49" i="2" s="1"/>
  <c r="FT49" i="2" s="1"/>
  <c r="BQ45" i="2"/>
  <c r="BV45" i="2" s="1"/>
  <c r="FI45" i="2" s="1"/>
  <c r="BP45" i="2"/>
  <c r="BU45" i="2" s="1"/>
  <c r="FH45" i="2" s="1"/>
  <c r="BO45" i="2"/>
  <c r="BT45" i="2" s="1"/>
  <c r="FG45" i="2" s="1"/>
  <c r="BR45" i="2"/>
  <c r="BW45" i="2" s="1"/>
  <c r="FJ45" i="2" s="1"/>
  <c r="BF41" i="2"/>
  <c r="BK41" i="2" s="1"/>
  <c r="FE41" i="2" s="1"/>
  <c r="BE41" i="2"/>
  <c r="BJ41" i="2" s="1"/>
  <c r="FD41" i="2" s="1"/>
  <c r="BD41" i="2"/>
  <c r="BI41" i="2" s="1"/>
  <c r="FC41" i="2" s="1"/>
  <c r="BG41" i="2"/>
  <c r="BL41" i="2" s="1"/>
  <c r="FF41" i="2" s="1"/>
  <c r="CM41" i="2"/>
  <c r="CR41" i="2" s="1"/>
  <c r="FQ41" i="2" s="1"/>
  <c r="CL41" i="2"/>
  <c r="CQ41" i="2" s="1"/>
  <c r="FP41" i="2" s="1"/>
  <c r="CN41" i="2"/>
  <c r="CS41" i="2" s="1"/>
  <c r="FR41" i="2" s="1"/>
  <c r="CK41" i="2"/>
  <c r="CP41" i="2" s="1"/>
  <c r="FO41" i="2" s="1"/>
  <c r="AU37" i="2"/>
  <c r="AZ37" i="2" s="1"/>
  <c r="FA37" i="2" s="1"/>
  <c r="AT37" i="2"/>
  <c r="AY37" i="2" s="1"/>
  <c r="EZ37" i="2" s="1"/>
  <c r="AS37" i="2"/>
  <c r="AX37" i="2" s="1"/>
  <c r="EY37" i="2" s="1"/>
  <c r="AV37" i="2"/>
  <c r="BA37" i="2" s="1"/>
  <c r="FB37" i="2" s="1"/>
  <c r="CC37" i="2"/>
  <c r="CH37" i="2" s="1"/>
  <c r="FN37" i="2" s="1"/>
  <c r="CB37" i="2"/>
  <c r="CG37" i="2" s="1"/>
  <c r="FM37" i="2" s="1"/>
  <c r="CA37" i="2"/>
  <c r="CF37" i="2" s="1"/>
  <c r="FL37" i="2" s="1"/>
  <c r="BZ37" i="2"/>
  <c r="CE37" i="2" s="1"/>
  <c r="FK37" i="2" s="1"/>
  <c r="CM33" i="2"/>
  <c r="CR33" i="2" s="1"/>
  <c r="FQ33" i="2" s="1"/>
  <c r="CL33" i="2"/>
  <c r="CQ33" i="2" s="1"/>
  <c r="FP33" i="2" s="1"/>
  <c r="CN33" i="2"/>
  <c r="CS33" i="2" s="1"/>
  <c r="FR33" i="2" s="1"/>
  <c r="CK33" i="2"/>
  <c r="CP33" i="2" s="1"/>
  <c r="FO33" i="2" s="1"/>
  <c r="CV33" i="2"/>
  <c r="DA33" i="2" s="1"/>
  <c r="FS33" i="2" s="1"/>
  <c r="CY33" i="2"/>
  <c r="DD33" i="2" s="1"/>
  <c r="FV33" i="2" s="1"/>
  <c r="CX33" i="2"/>
  <c r="DC33" i="2" s="1"/>
  <c r="FU33" i="2" s="1"/>
  <c r="CW33" i="2"/>
  <c r="DB33" i="2" s="1"/>
  <c r="FT33" i="2" s="1"/>
  <c r="BF29" i="2"/>
  <c r="BK29" i="2" s="1"/>
  <c r="FE29" i="2" s="1"/>
  <c r="BE29" i="2"/>
  <c r="BJ29" i="2" s="1"/>
  <c r="FD29" i="2" s="1"/>
  <c r="BD29" i="2"/>
  <c r="BI29" i="2" s="1"/>
  <c r="FC29" i="2" s="1"/>
  <c r="BG29" i="2"/>
  <c r="BL29" i="2" s="1"/>
  <c r="FF29" i="2" s="1"/>
  <c r="AU25" i="2"/>
  <c r="AZ25" i="2" s="1"/>
  <c r="FA25" i="2" s="1"/>
  <c r="AT25" i="2"/>
  <c r="AY25" i="2" s="1"/>
  <c r="EZ25" i="2" s="1"/>
  <c r="AS25" i="2"/>
  <c r="AX25" i="2" s="1"/>
  <c r="EY25" i="2" s="1"/>
  <c r="AV25" i="2"/>
  <c r="BA25" i="2" s="1"/>
  <c r="FB25" i="2" s="1"/>
  <c r="CV25" i="2"/>
  <c r="DA25" i="2" s="1"/>
  <c r="FS25" i="2" s="1"/>
  <c r="CY25" i="2"/>
  <c r="DD25" i="2" s="1"/>
  <c r="FV25" i="2" s="1"/>
  <c r="CX25" i="2"/>
  <c r="DC25" i="2" s="1"/>
  <c r="FU25" i="2" s="1"/>
  <c r="CW25" i="2"/>
  <c r="DB25" i="2" s="1"/>
  <c r="FT25" i="2" s="1"/>
  <c r="BQ21" i="2"/>
  <c r="BV21" i="2" s="1"/>
  <c r="FI21" i="2" s="1"/>
  <c r="BP21" i="2"/>
  <c r="BU21" i="2" s="1"/>
  <c r="FH21" i="2" s="1"/>
  <c r="BO21" i="2"/>
  <c r="BT21" i="2" s="1"/>
  <c r="FG21" i="2" s="1"/>
  <c r="BR21" i="2"/>
  <c r="BW21" i="2" s="1"/>
  <c r="FJ21" i="2" s="1"/>
  <c r="CY21" i="2"/>
  <c r="DD21" i="2" s="1"/>
  <c r="FV21" i="2" s="1"/>
  <c r="CX21" i="2"/>
  <c r="DC21" i="2" s="1"/>
  <c r="FU21" i="2" s="1"/>
  <c r="CW21" i="2"/>
  <c r="DB21" i="2" s="1"/>
  <c r="FT21" i="2" s="1"/>
  <c r="CV21" i="2"/>
  <c r="DA21" i="2" s="1"/>
  <c r="FS21" i="2" s="1"/>
  <c r="CB17" i="2"/>
  <c r="CG17" i="2" s="1"/>
  <c r="FM17" i="2" s="1"/>
  <c r="CA17" i="2"/>
  <c r="CF17" i="2" s="1"/>
  <c r="FL17" i="2" s="1"/>
  <c r="BZ17" i="2"/>
  <c r="CE17" i="2" s="1"/>
  <c r="FK17" i="2" s="1"/>
  <c r="CC17" i="2"/>
  <c r="CH17" i="2" s="1"/>
  <c r="FN17" i="2" s="1"/>
  <c r="CY17" i="2"/>
  <c r="DD17" i="2" s="1"/>
  <c r="FV17" i="2" s="1"/>
  <c r="CX17" i="2"/>
  <c r="DC17" i="2" s="1"/>
  <c r="FU17" i="2" s="1"/>
  <c r="CW17" i="2"/>
  <c r="DB17" i="2" s="1"/>
  <c r="FT17" i="2" s="1"/>
  <c r="CV17" i="2"/>
  <c r="DA17" i="2" s="1"/>
  <c r="FS17" i="2" s="1"/>
  <c r="BQ13" i="2"/>
  <c r="BV13" i="2" s="1"/>
  <c r="FI13" i="2" s="1"/>
  <c r="BP13" i="2"/>
  <c r="BU13" i="2" s="1"/>
  <c r="FH13" i="2" s="1"/>
  <c r="BO13" i="2"/>
  <c r="BT13" i="2" s="1"/>
  <c r="FG13" i="2" s="1"/>
  <c r="BR13" i="2"/>
  <c r="BW13" i="2" s="1"/>
  <c r="FJ13" i="2" s="1"/>
  <c r="DC14" i="2" l="1"/>
  <c r="FU14" i="2" s="1"/>
  <c r="FI14" i="2"/>
  <c r="FV11" i="2"/>
  <c r="AL19" i="3"/>
  <c r="DB11" i="2"/>
  <c r="FT11" i="2" s="1"/>
  <c r="DB14" i="2"/>
  <c r="FT14" i="2" s="1"/>
  <c r="EF49" i="2"/>
  <c r="DP49" i="2"/>
  <c r="EM49" i="2"/>
  <c r="DW49" i="2"/>
  <c r="DG49" i="2"/>
  <c r="ED49" i="2"/>
  <c r="DN49" i="2"/>
  <c r="DM49" i="2"/>
  <c r="EK49" i="2"/>
  <c r="DF49" i="2"/>
  <c r="ER49" i="2"/>
  <c r="EB49" i="2"/>
  <c r="DL49" i="2"/>
  <c r="EI49" i="2"/>
  <c r="DS49" i="2"/>
  <c r="EP49" i="2"/>
  <c r="DZ49" i="2"/>
  <c r="DJ49" i="2"/>
  <c r="EO49" i="2"/>
  <c r="DU49" i="2"/>
  <c r="EN49" i="2"/>
  <c r="DX49" i="2"/>
  <c r="DH49" i="2"/>
  <c r="EE49" i="2"/>
  <c r="DO49" i="2"/>
  <c r="EL49" i="2"/>
  <c r="DV49" i="2"/>
  <c r="ES49" i="2"/>
  <c r="DY49" i="2"/>
  <c r="EG49" i="2"/>
  <c r="EQ49" i="2"/>
  <c r="DR49" i="2"/>
  <c r="EA49" i="2"/>
  <c r="EC49" i="2"/>
  <c r="EJ49" i="2"/>
  <c r="DK49" i="2"/>
  <c r="DI49" i="2"/>
  <c r="DT49" i="2"/>
  <c r="EH49" i="2"/>
  <c r="DQ49" i="2"/>
  <c r="ED57" i="2"/>
  <c r="DN57" i="2"/>
  <c r="EK57" i="2"/>
  <c r="DU57" i="2"/>
  <c r="ER57" i="2"/>
  <c r="EB57" i="2"/>
  <c r="DL57" i="2"/>
  <c r="EI57" i="2"/>
  <c r="DS57" i="2"/>
  <c r="DF57" i="2"/>
  <c r="EP57" i="2"/>
  <c r="DZ57" i="2"/>
  <c r="DJ57" i="2"/>
  <c r="EG57" i="2"/>
  <c r="DQ57" i="2"/>
  <c r="EN57" i="2"/>
  <c r="DX57" i="2"/>
  <c r="DH57" i="2"/>
  <c r="EE57" i="2"/>
  <c r="DO57" i="2"/>
  <c r="EL57" i="2"/>
  <c r="DV57" i="2"/>
  <c r="ES57" i="2"/>
  <c r="EC57" i="2"/>
  <c r="DM57" i="2"/>
  <c r="EJ57" i="2"/>
  <c r="DT57" i="2"/>
  <c r="EQ57" i="2"/>
  <c r="EA57" i="2"/>
  <c r="DK57" i="2"/>
  <c r="EH57" i="2"/>
  <c r="DI57" i="2"/>
  <c r="DW57" i="2"/>
  <c r="DR57" i="2"/>
  <c r="EF57" i="2"/>
  <c r="DG57" i="2"/>
  <c r="EO57" i="2"/>
  <c r="DP57" i="2"/>
  <c r="DY57" i="2"/>
  <c r="EM57" i="2"/>
  <c r="EJ31" i="2"/>
  <c r="DT31" i="2"/>
  <c r="EQ31" i="2"/>
  <c r="EA31" i="2"/>
  <c r="DK31" i="2"/>
  <c r="EH31" i="2"/>
  <c r="DR31" i="2"/>
  <c r="EC31" i="2"/>
  <c r="DI31" i="2"/>
  <c r="DF31" i="2"/>
  <c r="EF31" i="2"/>
  <c r="DP31" i="2"/>
  <c r="EM31" i="2"/>
  <c r="DW31" i="2"/>
  <c r="DG31" i="2"/>
  <c r="ED31" i="2"/>
  <c r="DN31" i="2"/>
  <c r="DM31" i="2"/>
  <c r="EK31" i="2"/>
  <c r="DQ31" i="2"/>
  <c r="ER31" i="2"/>
  <c r="EB31" i="2"/>
  <c r="DL31" i="2"/>
  <c r="EI31" i="2"/>
  <c r="EN31" i="2"/>
  <c r="DS31" i="2"/>
  <c r="DZ31" i="2"/>
  <c r="EO31" i="2"/>
  <c r="DX31" i="2"/>
  <c r="DO31" i="2"/>
  <c r="DV31" i="2"/>
  <c r="DY31" i="2"/>
  <c r="DH31" i="2"/>
  <c r="EP31" i="2"/>
  <c r="DJ31" i="2"/>
  <c r="DU31" i="2"/>
  <c r="EE31" i="2"/>
  <c r="EL31" i="2"/>
  <c r="ES31" i="2"/>
  <c r="EG31" i="2"/>
  <c r="CF13" i="2"/>
  <c r="FL13" i="2" s="1"/>
  <c r="CF11" i="2"/>
  <c r="FL11" i="2" s="1"/>
  <c r="CP11" i="2"/>
  <c r="FO11" i="2" s="1"/>
  <c r="CG11" i="2"/>
  <c r="FM11" i="2" s="1"/>
  <c r="BV11" i="2"/>
  <c r="CH13" i="2"/>
  <c r="FN13" i="2" s="1"/>
  <c r="AM14" i="2"/>
  <c r="EU14" i="2" s="1"/>
  <c r="EQ22" i="2"/>
  <c r="EJ22" i="2"/>
  <c r="DT22" i="2"/>
  <c r="EM22" i="2"/>
  <c r="DW22" i="2"/>
  <c r="DG22" i="2"/>
  <c r="ED22" i="2"/>
  <c r="DN22" i="2"/>
  <c r="DF22" i="2"/>
  <c r="DY22" i="2"/>
  <c r="ES22" i="2"/>
  <c r="EF22" i="2"/>
  <c r="DP22" i="2"/>
  <c r="EI22" i="2"/>
  <c r="DS22" i="2"/>
  <c r="ER22" i="2"/>
  <c r="DZ22" i="2"/>
  <c r="DJ22" i="2"/>
  <c r="EP22" i="2"/>
  <c r="EC22" i="2"/>
  <c r="EO22" i="2"/>
  <c r="EB22" i="2"/>
  <c r="DL22" i="2"/>
  <c r="EE22" i="2"/>
  <c r="DO22" i="2"/>
  <c r="EL22" i="2"/>
  <c r="DV22" i="2"/>
  <c r="EK22" i="2"/>
  <c r="EG22" i="2"/>
  <c r="DM22" i="2"/>
  <c r="EN22" i="2"/>
  <c r="DX22" i="2"/>
  <c r="DH22" i="2"/>
  <c r="EA22" i="2"/>
  <c r="DK22" i="2"/>
  <c r="EH22" i="2"/>
  <c r="DR22" i="2"/>
  <c r="DU22" i="2"/>
  <c r="DQ22" i="2"/>
  <c r="DI22" i="2"/>
  <c r="EM30" i="2"/>
  <c r="DW30" i="2"/>
  <c r="DG30" i="2"/>
  <c r="ED30" i="2"/>
  <c r="DN30" i="2"/>
  <c r="EK30" i="2"/>
  <c r="DU30" i="2"/>
  <c r="EJ30" i="2"/>
  <c r="ER30" i="2"/>
  <c r="DF30" i="2"/>
  <c r="EE30" i="2"/>
  <c r="DO30" i="2"/>
  <c r="EL30" i="2"/>
  <c r="DV30" i="2"/>
  <c r="ES30" i="2"/>
  <c r="EC30" i="2"/>
  <c r="DM30" i="2"/>
  <c r="EF30" i="2"/>
  <c r="DL30" i="2"/>
  <c r="EN30" i="2"/>
  <c r="EQ30" i="2"/>
  <c r="DK30" i="2"/>
  <c r="DR30" i="2"/>
  <c r="DY30" i="2"/>
  <c r="DP30" i="2"/>
  <c r="EI30" i="2"/>
  <c r="EP30" i="2"/>
  <c r="DJ30" i="2"/>
  <c r="DQ30" i="2"/>
  <c r="EB30" i="2"/>
  <c r="EA30" i="2"/>
  <c r="EH30" i="2"/>
  <c r="EO30" i="2"/>
  <c r="DI30" i="2"/>
  <c r="DH30" i="2"/>
  <c r="DS30" i="2"/>
  <c r="DX30" i="2"/>
  <c r="DZ30" i="2"/>
  <c r="EG30" i="2"/>
  <c r="DT30" i="2"/>
  <c r="ED42" i="2"/>
  <c r="DN42" i="2"/>
  <c r="EK42" i="2"/>
  <c r="DU42" i="2"/>
  <c r="ER42" i="2"/>
  <c r="EB42" i="2"/>
  <c r="DL42" i="2"/>
  <c r="EQ42" i="2"/>
  <c r="DW42" i="2"/>
  <c r="DS42" i="2"/>
  <c r="EP42" i="2"/>
  <c r="DZ42" i="2"/>
  <c r="DJ42" i="2"/>
  <c r="EG42" i="2"/>
  <c r="DQ42" i="2"/>
  <c r="EN42" i="2"/>
  <c r="DX42" i="2"/>
  <c r="DH42" i="2"/>
  <c r="EA42" i="2"/>
  <c r="DG42" i="2"/>
  <c r="EL42" i="2"/>
  <c r="DV42" i="2"/>
  <c r="ES42" i="2"/>
  <c r="EC42" i="2"/>
  <c r="DM42" i="2"/>
  <c r="EJ42" i="2"/>
  <c r="DT42" i="2"/>
  <c r="EE42" i="2"/>
  <c r="DK42" i="2"/>
  <c r="EI42" i="2"/>
  <c r="EH42" i="2"/>
  <c r="DI42" i="2"/>
  <c r="EM42" i="2"/>
  <c r="DR42" i="2"/>
  <c r="EF42" i="2"/>
  <c r="DF42" i="2"/>
  <c r="EO42" i="2"/>
  <c r="DP42" i="2"/>
  <c r="DY42" i="2"/>
  <c r="DO42" i="2"/>
  <c r="EF27" i="2"/>
  <c r="DP27" i="2"/>
  <c r="EM27" i="2"/>
  <c r="DW27" i="2"/>
  <c r="DG27" i="2"/>
  <c r="ED27" i="2"/>
  <c r="DN27" i="2"/>
  <c r="DI27" i="2"/>
  <c r="DQ27" i="2"/>
  <c r="DF27" i="2"/>
  <c r="ER27" i="2"/>
  <c r="EB27" i="2"/>
  <c r="DL27" i="2"/>
  <c r="EI27" i="2"/>
  <c r="DS27" i="2"/>
  <c r="EP27" i="2"/>
  <c r="DZ27" i="2"/>
  <c r="DJ27" i="2"/>
  <c r="EK27" i="2"/>
  <c r="ES27" i="2"/>
  <c r="EN27" i="2"/>
  <c r="DX27" i="2"/>
  <c r="DH27" i="2"/>
  <c r="EE27" i="2"/>
  <c r="DO27" i="2"/>
  <c r="EL27" i="2"/>
  <c r="DV27" i="2"/>
  <c r="EO27" i="2"/>
  <c r="DU27" i="2"/>
  <c r="EC27" i="2"/>
  <c r="EQ27" i="2"/>
  <c r="DR27" i="2"/>
  <c r="EA27" i="2"/>
  <c r="DY27" i="2"/>
  <c r="EJ27" i="2"/>
  <c r="DK27" i="2"/>
  <c r="EG27" i="2"/>
  <c r="DT27" i="2"/>
  <c r="EH27" i="2"/>
  <c r="DM27" i="2"/>
  <c r="EM39" i="2"/>
  <c r="DW39" i="2"/>
  <c r="DG39" i="2"/>
  <c r="ED39" i="2"/>
  <c r="DN39" i="2"/>
  <c r="EK39" i="2"/>
  <c r="DU39" i="2"/>
  <c r="EJ39" i="2"/>
  <c r="ER39" i="2"/>
  <c r="DF39" i="2"/>
  <c r="EE39" i="2"/>
  <c r="DO39" i="2"/>
  <c r="EL39" i="2"/>
  <c r="DV39" i="2"/>
  <c r="ES39" i="2"/>
  <c r="EC39" i="2"/>
  <c r="DM39" i="2"/>
  <c r="EF39" i="2"/>
  <c r="DL39" i="2"/>
  <c r="DH39" i="2"/>
  <c r="EQ39" i="2"/>
  <c r="DK39" i="2"/>
  <c r="DR39" i="2"/>
  <c r="DY39" i="2"/>
  <c r="DP39" i="2"/>
  <c r="EI39" i="2"/>
  <c r="EP39" i="2"/>
  <c r="DJ39" i="2"/>
  <c r="DQ39" i="2"/>
  <c r="EB39" i="2"/>
  <c r="EA39" i="2"/>
  <c r="EH39" i="2"/>
  <c r="EO39" i="2"/>
  <c r="DI39" i="2"/>
  <c r="EN39" i="2"/>
  <c r="EG39" i="2"/>
  <c r="DT39" i="2"/>
  <c r="DS39" i="2"/>
  <c r="DX39" i="2"/>
  <c r="DZ39" i="2"/>
  <c r="EN43" i="2"/>
  <c r="EE43" i="2"/>
  <c r="DO43" i="2"/>
  <c r="EH43" i="2"/>
  <c r="DR43" i="2"/>
  <c r="EG43" i="2"/>
  <c r="DQ43" i="2"/>
  <c r="DX43" i="2"/>
  <c r="EF43" i="2"/>
  <c r="EB43" i="2"/>
  <c r="ES43" i="2"/>
  <c r="EJ43" i="2"/>
  <c r="EA43" i="2"/>
  <c r="DK43" i="2"/>
  <c r="ED43" i="2"/>
  <c r="DN43" i="2"/>
  <c r="EC43" i="2"/>
  <c r="DM43" i="2"/>
  <c r="DH43" i="2"/>
  <c r="DP43" i="2"/>
  <c r="EO43" i="2"/>
  <c r="EP43" i="2"/>
  <c r="DW43" i="2"/>
  <c r="DG43" i="2"/>
  <c r="DZ43" i="2"/>
  <c r="DJ43" i="2"/>
  <c r="DY43" i="2"/>
  <c r="DI43" i="2"/>
  <c r="EK43" i="2"/>
  <c r="DL43" i="2"/>
  <c r="DS43" i="2"/>
  <c r="DU43" i="2"/>
  <c r="EM43" i="2"/>
  <c r="EQ43" i="2"/>
  <c r="ER43" i="2"/>
  <c r="DV43" i="2"/>
  <c r="DT43" i="2"/>
  <c r="EI43" i="2"/>
  <c r="EL43" i="2"/>
  <c r="DF43" i="2"/>
  <c r="EF59" i="2"/>
  <c r="DP59" i="2"/>
  <c r="EM59" i="2"/>
  <c r="DW59" i="2"/>
  <c r="DG59" i="2"/>
  <c r="ED59" i="2"/>
  <c r="DN59" i="2"/>
  <c r="EK59" i="2"/>
  <c r="DU59" i="2"/>
  <c r="DF59" i="2"/>
  <c r="ER59" i="2"/>
  <c r="EB59" i="2"/>
  <c r="DL59" i="2"/>
  <c r="EI59" i="2"/>
  <c r="DS59" i="2"/>
  <c r="EP59" i="2"/>
  <c r="DZ59" i="2"/>
  <c r="DJ59" i="2"/>
  <c r="EG59" i="2"/>
  <c r="DQ59" i="2"/>
  <c r="EN59" i="2"/>
  <c r="DX59" i="2"/>
  <c r="DH59" i="2"/>
  <c r="EE59" i="2"/>
  <c r="DO59" i="2"/>
  <c r="EL59" i="2"/>
  <c r="DV59" i="2"/>
  <c r="ES59" i="2"/>
  <c r="EC59" i="2"/>
  <c r="DM59" i="2"/>
  <c r="EJ59" i="2"/>
  <c r="DK59" i="2"/>
  <c r="DY59" i="2"/>
  <c r="DT59" i="2"/>
  <c r="EH59" i="2"/>
  <c r="DI59" i="2"/>
  <c r="EQ59" i="2"/>
  <c r="DR59" i="2"/>
  <c r="EA59" i="2"/>
  <c r="EO59" i="2"/>
  <c r="ER35" i="2"/>
  <c r="EB35" i="2"/>
  <c r="DL35" i="2"/>
  <c r="EI35" i="2"/>
  <c r="DS35" i="2"/>
  <c r="EP35" i="2"/>
  <c r="DZ35" i="2"/>
  <c r="DJ35" i="2"/>
  <c r="ES35" i="2"/>
  <c r="DY35" i="2"/>
  <c r="EN35" i="2"/>
  <c r="DX35" i="2"/>
  <c r="DH35" i="2"/>
  <c r="EE35" i="2"/>
  <c r="DO35" i="2"/>
  <c r="EL35" i="2"/>
  <c r="DV35" i="2"/>
  <c r="EG35" i="2"/>
  <c r="EC35" i="2"/>
  <c r="DI35" i="2"/>
  <c r="EJ35" i="2"/>
  <c r="DT35" i="2"/>
  <c r="EQ35" i="2"/>
  <c r="EA35" i="2"/>
  <c r="DK35" i="2"/>
  <c r="EH35" i="2"/>
  <c r="DR35" i="2"/>
  <c r="DQ35" i="2"/>
  <c r="DM35" i="2"/>
  <c r="EK35" i="2"/>
  <c r="EF35" i="2"/>
  <c r="DP35" i="2"/>
  <c r="EM35" i="2"/>
  <c r="DW35" i="2"/>
  <c r="DG35" i="2"/>
  <c r="ED35" i="2"/>
  <c r="DN35" i="2"/>
  <c r="DF35" i="2"/>
  <c r="EO35" i="2"/>
  <c r="DU35" i="2"/>
  <c r="EG36" i="2"/>
  <c r="DQ36" i="2"/>
  <c r="EN36" i="2"/>
  <c r="DX36" i="2"/>
  <c r="DH36" i="2"/>
  <c r="EE36" i="2"/>
  <c r="DO36" i="2"/>
  <c r="DZ36" i="2"/>
  <c r="EH36" i="2"/>
  <c r="DF36" i="2"/>
  <c r="ES36" i="2"/>
  <c r="EC36" i="2"/>
  <c r="DM36" i="2"/>
  <c r="EJ36" i="2"/>
  <c r="DT36" i="2"/>
  <c r="EQ36" i="2"/>
  <c r="EA36" i="2"/>
  <c r="DK36" i="2"/>
  <c r="DJ36" i="2"/>
  <c r="DR36" i="2"/>
  <c r="EO36" i="2"/>
  <c r="DY36" i="2"/>
  <c r="DI36" i="2"/>
  <c r="EF36" i="2"/>
  <c r="DP36" i="2"/>
  <c r="EM36" i="2"/>
  <c r="DW36" i="2"/>
  <c r="DG36" i="2"/>
  <c r="EL36" i="2"/>
  <c r="ED36" i="2"/>
  <c r="ER36" i="2"/>
  <c r="DS36" i="2"/>
  <c r="EB36" i="2"/>
  <c r="EP36" i="2"/>
  <c r="EK36" i="2"/>
  <c r="DL36" i="2"/>
  <c r="DV36" i="2"/>
  <c r="DU36" i="2"/>
  <c r="EI36" i="2"/>
  <c r="DN36" i="2"/>
  <c r="EP25" i="2"/>
  <c r="DZ25" i="2"/>
  <c r="EL25" i="2"/>
  <c r="DV25" i="2"/>
  <c r="ES25" i="2"/>
  <c r="EC25" i="2"/>
  <c r="ER25" i="2"/>
  <c r="EB25" i="2"/>
  <c r="DL25" i="2"/>
  <c r="DK25" i="2"/>
  <c r="EE25" i="2"/>
  <c r="EA25" i="2"/>
  <c r="EH25" i="2"/>
  <c r="DR25" i="2"/>
  <c r="ED25" i="2"/>
  <c r="DN25" i="2"/>
  <c r="EK25" i="2"/>
  <c r="DU25" i="2"/>
  <c r="EJ25" i="2"/>
  <c r="DT25" i="2"/>
  <c r="EM25" i="2"/>
  <c r="DS25" i="2"/>
  <c r="DG25" i="2"/>
  <c r="EQ25" i="2"/>
  <c r="DJ25" i="2"/>
  <c r="DQ25" i="2"/>
  <c r="DP25" i="2"/>
  <c r="DI25" i="2"/>
  <c r="EO25" i="2"/>
  <c r="EN25" i="2"/>
  <c r="DH25" i="2"/>
  <c r="DO25" i="2"/>
  <c r="EG25" i="2"/>
  <c r="EF25" i="2"/>
  <c r="DW25" i="2"/>
  <c r="DM25" i="2"/>
  <c r="DY25" i="2"/>
  <c r="DX25" i="2"/>
  <c r="EI25" i="2"/>
  <c r="DF25" i="2"/>
  <c r="ES19" i="2"/>
  <c r="EC19" i="2"/>
  <c r="DM19" i="2"/>
  <c r="EJ19" i="2"/>
  <c r="DT19" i="2"/>
  <c r="EQ19" i="2"/>
  <c r="EA19" i="2"/>
  <c r="DK19" i="2"/>
  <c r="DJ19" i="2"/>
  <c r="DV19" i="2"/>
  <c r="EO19" i="2"/>
  <c r="DY19" i="2"/>
  <c r="DI19" i="2"/>
  <c r="EF19" i="2"/>
  <c r="DP19" i="2"/>
  <c r="EM19" i="2"/>
  <c r="DW19" i="2"/>
  <c r="DG19" i="2"/>
  <c r="DN19" i="2"/>
  <c r="ED19" i="2"/>
  <c r="EK19" i="2"/>
  <c r="DU19" i="2"/>
  <c r="ER19" i="2"/>
  <c r="EB19" i="2"/>
  <c r="DL19" i="2"/>
  <c r="EI19" i="2"/>
  <c r="DS19" i="2"/>
  <c r="EP19" i="2"/>
  <c r="DF19" i="2"/>
  <c r="EH19" i="2"/>
  <c r="EG19" i="2"/>
  <c r="DQ19" i="2"/>
  <c r="EN19" i="2"/>
  <c r="DX19" i="2"/>
  <c r="DH19" i="2"/>
  <c r="EE19" i="2"/>
  <c r="DO19" i="2"/>
  <c r="DZ19" i="2"/>
  <c r="EL19" i="2"/>
  <c r="DR19" i="2"/>
  <c r="EI26" i="2"/>
  <c r="DS26" i="2"/>
  <c r="EP26" i="2"/>
  <c r="DZ26" i="2"/>
  <c r="EE26" i="2"/>
  <c r="DO26" i="2"/>
  <c r="EL26" i="2"/>
  <c r="DV26" i="2"/>
  <c r="EQ26" i="2"/>
  <c r="DK26" i="2"/>
  <c r="DR26" i="2"/>
  <c r="EO26" i="2"/>
  <c r="DY26" i="2"/>
  <c r="DI26" i="2"/>
  <c r="EB26" i="2"/>
  <c r="DH26" i="2"/>
  <c r="EM26" i="2"/>
  <c r="DG26" i="2"/>
  <c r="DN26" i="2"/>
  <c r="EK26" i="2"/>
  <c r="DU26" i="2"/>
  <c r="EF26" i="2"/>
  <c r="DL26" i="2"/>
  <c r="EJ26" i="2"/>
  <c r="EA26" i="2"/>
  <c r="EH26" i="2"/>
  <c r="DJ26" i="2"/>
  <c r="EG26" i="2"/>
  <c r="DQ26" i="2"/>
  <c r="DP26" i="2"/>
  <c r="EN26" i="2"/>
  <c r="DF26" i="2"/>
  <c r="DW26" i="2"/>
  <c r="ED26" i="2"/>
  <c r="ES26" i="2"/>
  <c r="EC26" i="2"/>
  <c r="DM26" i="2"/>
  <c r="ER26" i="2"/>
  <c r="DX26" i="2"/>
  <c r="DT26" i="2"/>
  <c r="ED51" i="2"/>
  <c r="DN51" i="2"/>
  <c r="EK51" i="2"/>
  <c r="DU51" i="2"/>
  <c r="ER51" i="2"/>
  <c r="EB51" i="2"/>
  <c r="DL51" i="2"/>
  <c r="EQ51" i="2"/>
  <c r="DW51" i="2"/>
  <c r="DF51" i="2"/>
  <c r="EP51" i="2"/>
  <c r="DZ51" i="2"/>
  <c r="DJ51" i="2"/>
  <c r="EG51" i="2"/>
  <c r="DQ51" i="2"/>
  <c r="EN51" i="2"/>
  <c r="DX51" i="2"/>
  <c r="DH51" i="2"/>
  <c r="EA51" i="2"/>
  <c r="DG51" i="2"/>
  <c r="EL51" i="2"/>
  <c r="DV51" i="2"/>
  <c r="ES51" i="2"/>
  <c r="EC51" i="2"/>
  <c r="DM51" i="2"/>
  <c r="EJ51" i="2"/>
  <c r="DT51" i="2"/>
  <c r="EE51" i="2"/>
  <c r="DK51" i="2"/>
  <c r="EI51" i="2"/>
  <c r="EH51" i="2"/>
  <c r="DI51" i="2"/>
  <c r="EM51" i="2"/>
  <c r="DR51" i="2"/>
  <c r="EF51" i="2"/>
  <c r="DS51" i="2"/>
  <c r="EO51" i="2"/>
  <c r="DP51" i="2"/>
  <c r="DY51" i="2"/>
  <c r="DO51" i="2"/>
  <c r="EF23" i="2"/>
  <c r="DP23" i="2"/>
  <c r="EL23" i="2"/>
  <c r="DV23" i="2"/>
  <c r="EO23" i="2"/>
  <c r="DI23" i="2"/>
  <c r="DO23" i="2"/>
  <c r="EC23" i="2"/>
  <c r="DS23" i="2"/>
  <c r="EI23" i="2"/>
  <c r="ER23" i="2"/>
  <c r="EB23" i="2"/>
  <c r="DL23" i="2"/>
  <c r="EH23" i="2"/>
  <c r="DR23" i="2"/>
  <c r="EG23" i="2"/>
  <c r="EM23" i="2"/>
  <c r="DG23" i="2"/>
  <c r="DU23" i="2"/>
  <c r="DF23" i="2"/>
  <c r="EN23" i="2"/>
  <c r="DX23" i="2"/>
  <c r="DH23" i="2"/>
  <c r="ED23" i="2"/>
  <c r="DN23" i="2"/>
  <c r="DY23" i="2"/>
  <c r="EE23" i="2"/>
  <c r="ES23" i="2"/>
  <c r="DM23" i="2"/>
  <c r="EQ23" i="2"/>
  <c r="EJ23" i="2"/>
  <c r="DJ23" i="2"/>
  <c r="EA23" i="2"/>
  <c r="DT23" i="2"/>
  <c r="DQ23" i="2"/>
  <c r="DK23" i="2"/>
  <c r="EP23" i="2"/>
  <c r="DW23" i="2"/>
  <c r="DZ23" i="2"/>
  <c r="EK23" i="2"/>
  <c r="ED16" i="2"/>
  <c r="DN16" i="2"/>
  <c r="EK16" i="2"/>
  <c r="DU16" i="2"/>
  <c r="ER16" i="2"/>
  <c r="EB16" i="2"/>
  <c r="DL16" i="2"/>
  <c r="EI16" i="2"/>
  <c r="DS16" i="2"/>
  <c r="DF16" i="2"/>
  <c r="EP16" i="2"/>
  <c r="DZ16" i="2"/>
  <c r="DJ16" i="2"/>
  <c r="EG16" i="2"/>
  <c r="DQ16" i="2"/>
  <c r="EN16" i="2"/>
  <c r="DX16" i="2"/>
  <c r="DH16" i="2"/>
  <c r="EQ16" i="2"/>
  <c r="EM16" i="2"/>
  <c r="EL16" i="2"/>
  <c r="DV16" i="2"/>
  <c r="ES16" i="2"/>
  <c r="EC16" i="2"/>
  <c r="DM16" i="2"/>
  <c r="EJ16" i="2"/>
  <c r="DT16" i="2"/>
  <c r="EE16" i="2"/>
  <c r="EA16" i="2"/>
  <c r="DW16" i="2"/>
  <c r="EO16" i="2"/>
  <c r="DP16" i="2"/>
  <c r="DY16" i="2"/>
  <c r="DO16" i="2"/>
  <c r="EH16" i="2"/>
  <c r="DI16" i="2"/>
  <c r="DK16" i="2"/>
  <c r="DR16" i="2"/>
  <c r="EF16" i="2"/>
  <c r="DG16" i="2"/>
  <c r="EP44" i="2"/>
  <c r="DZ44" i="2"/>
  <c r="DJ44" i="2"/>
  <c r="EG44" i="2"/>
  <c r="DQ44" i="2"/>
  <c r="EI44" i="2"/>
  <c r="EN44" i="2"/>
  <c r="DH44" i="2"/>
  <c r="DO44" i="2"/>
  <c r="DT44" i="2"/>
  <c r="EL44" i="2"/>
  <c r="DV44" i="2"/>
  <c r="ES44" i="2"/>
  <c r="EC44" i="2"/>
  <c r="DM44" i="2"/>
  <c r="EA44" i="2"/>
  <c r="EF44" i="2"/>
  <c r="EM44" i="2"/>
  <c r="DG44" i="2"/>
  <c r="ER44" i="2"/>
  <c r="EH44" i="2"/>
  <c r="DR44" i="2"/>
  <c r="EO44" i="2"/>
  <c r="DY44" i="2"/>
  <c r="DI44" i="2"/>
  <c r="DS44" i="2"/>
  <c r="DX44" i="2"/>
  <c r="EE44" i="2"/>
  <c r="EJ44" i="2"/>
  <c r="DL44" i="2"/>
  <c r="ED44" i="2"/>
  <c r="DN44" i="2"/>
  <c r="EK44" i="2"/>
  <c r="DU44" i="2"/>
  <c r="EQ44" i="2"/>
  <c r="DK44" i="2"/>
  <c r="DP44" i="2"/>
  <c r="DW44" i="2"/>
  <c r="EB44" i="2"/>
  <c r="DF44" i="2"/>
  <c r="EE48" i="2"/>
  <c r="DO48" i="2"/>
  <c r="EL48" i="2"/>
  <c r="DV48" i="2"/>
  <c r="ES48" i="2"/>
  <c r="EC48" i="2"/>
  <c r="DM48" i="2"/>
  <c r="EF48" i="2"/>
  <c r="DL48" i="2"/>
  <c r="DF48" i="2"/>
  <c r="EQ48" i="2"/>
  <c r="EA48" i="2"/>
  <c r="DK48" i="2"/>
  <c r="EH48" i="2"/>
  <c r="DR48" i="2"/>
  <c r="EO48" i="2"/>
  <c r="DY48" i="2"/>
  <c r="DI48" i="2"/>
  <c r="DP48" i="2"/>
  <c r="EN48" i="2"/>
  <c r="EM48" i="2"/>
  <c r="DW48" i="2"/>
  <c r="DG48" i="2"/>
  <c r="ED48" i="2"/>
  <c r="DN48" i="2"/>
  <c r="EK48" i="2"/>
  <c r="DU48" i="2"/>
  <c r="EJ48" i="2"/>
  <c r="ER48" i="2"/>
  <c r="DX48" i="2"/>
  <c r="EP48" i="2"/>
  <c r="DQ48" i="2"/>
  <c r="DZ48" i="2"/>
  <c r="DT48" i="2"/>
  <c r="EI48" i="2"/>
  <c r="DJ48" i="2"/>
  <c r="EB48" i="2"/>
  <c r="DS48" i="2"/>
  <c r="EG48" i="2"/>
  <c r="DH48" i="2"/>
  <c r="EG56" i="2"/>
  <c r="DQ56" i="2"/>
  <c r="EN56" i="2"/>
  <c r="DX56" i="2"/>
  <c r="DH56" i="2"/>
  <c r="EE56" i="2"/>
  <c r="DO56" i="2"/>
  <c r="EL56" i="2"/>
  <c r="DV56" i="2"/>
  <c r="DF56" i="2"/>
  <c r="ES56" i="2"/>
  <c r="EC56" i="2"/>
  <c r="DM56" i="2"/>
  <c r="EJ56" i="2"/>
  <c r="DT56" i="2"/>
  <c r="EQ56" i="2"/>
  <c r="EA56" i="2"/>
  <c r="DK56" i="2"/>
  <c r="EH56" i="2"/>
  <c r="DR56" i="2"/>
  <c r="EO56" i="2"/>
  <c r="DY56" i="2"/>
  <c r="DI56" i="2"/>
  <c r="EF56" i="2"/>
  <c r="DP56" i="2"/>
  <c r="EM56" i="2"/>
  <c r="DW56" i="2"/>
  <c r="DG56" i="2"/>
  <c r="ED56" i="2"/>
  <c r="DN56" i="2"/>
  <c r="ER56" i="2"/>
  <c r="DS56" i="2"/>
  <c r="EB56" i="2"/>
  <c r="EP56" i="2"/>
  <c r="EK56" i="2"/>
  <c r="DL56" i="2"/>
  <c r="DZ56" i="2"/>
  <c r="DU56" i="2"/>
  <c r="EI56" i="2"/>
  <c r="DJ56" i="2"/>
  <c r="ES52" i="2"/>
  <c r="EN52" i="2"/>
  <c r="EI52" i="2"/>
  <c r="EL52" i="2"/>
  <c r="DV52" i="2"/>
  <c r="DO52" i="2"/>
  <c r="DW52" i="2"/>
  <c r="EB52" i="2"/>
  <c r="DI52" i="2"/>
  <c r="DP52" i="2"/>
  <c r="EO52" i="2"/>
  <c r="EJ52" i="2"/>
  <c r="EE52" i="2"/>
  <c r="EH52" i="2"/>
  <c r="EF52" i="2"/>
  <c r="DK52" i="2"/>
  <c r="DR52" i="2"/>
  <c r="DU52" i="2"/>
  <c r="DY52" i="2"/>
  <c r="DL52" i="2"/>
  <c r="EK52" i="2"/>
  <c r="EQ52" i="2"/>
  <c r="EA52" i="2"/>
  <c r="ED52" i="2"/>
  <c r="DX52" i="2"/>
  <c r="DG52" i="2"/>
  <c r="DN52" i="2"/>
  <c r="DQ52" i="2"/>
  <c r="DH52" i="2"/>
  <c r="DF52" i="2"/>
  <c r="ER52" i="2"/>
  <c r="EM52" i="2"/>
  <c r="EP52" i="2"/>
  <c r="DZ52" i="2"/>
  <c r="DS52" i="2"/>
  <c r="EC52" i="2"/>
  <c r="DJ52" i="2"/>
  <c r="DM52" i="2"/>
  <c r="DT52" i="2"/>
  <c r="EG52" i="2"/>
  <c r="EI21" i="2"/>
  <c r="DS21" i="2"/>
  <c r="EP21" i="2"/>
  <c r="DZ21" i="2"/>
  <c r="DJ21" i="2"/>
  <c r="EG21" i="2"/>
  <c r="DQ21" i="2"/>
  <c r="EB21" i="2"/>
  <c r="DX21" i="2"/>
  <c r="EJ21" i="2"/>
  <c r="EE21" i="2"/>
  <c r="DO21" i="2"/>
  <c r="EL21" i="2"/>
  <c r="DV21" i="2"/>
  <c r="ES21" i="2"/>
  <c r="EC21" i="2"/>
  <c r="DM21" i="2"/>
  <c r="DL21" i="2"/>
  <c r="DH21" i="2"/>
  <c r="DT21" i="2"/>
  <c r="EQ21" i="2"/>
  <c r="EA21" i="2"/>
  <c r="DK21" i="2"/>
  <c r="EH21" i="2"/>
  <c r="DR21" i="2"/>
  <c r="EO21" i="2"/>
  <c r="DY21" i="2"/>
  <c r="DI21" i="2"/>
  <c r="DP21" i="2"/>
  <c r="DF21" i="2"/>
  <c r="EM21" i="2"/>
  <c r="DN21" i="2"/>
  <c r="EN21" i="2"/>
  <c r="DW21" i="2"/>
  <c r="EK21" i="2"/>
  <c r="EF21" i="2"/>
  <c r="DG21" i="2"/>
  <c r="DU21" i="2"/>
  <c r="ED21" i="2"/>
  <c r="ER21" i="2"/>
  <c r="EP29" i="2"/>
  <c r="DZ29" i="2"/>
  <c r="DJ29" i="2"/>
  <c r="EG29" i="2"/>
  <c r="DQ29" i="2"/>
  <c r="EN29" i="2"/>
  <c r="DX29" i="2"/>
  <c r="DH29" i="2"/>
  <c r="EM29" i="2"/>
  <c r="DS29" i="2"/>
  <c r="EL29" i="2"/>
  <c r="DV29" i="2"/>
  <c r="ES29" i="2"/>
  <c r="EC29" i="2"/>
  <c r="DM29" i="2"/>
  <c r="EJ29" i="2"/>
  <c r="DT29" i="2"/>
  <c r="EQ29" i="2"/>
  <c r="DW29" i="2"/>
  <c r="EE29" i="2"/>
  <c r="EH29" i="2"/>
  <c r="DR29" i="2"/>
  <c r="EO29" i="2"/>
  <c r="DY29" i="2"/>
  <c r="DI29" i="2"/>
  <c r="EF29" i="2"/>
  <c r="DP29" i="2"/>
  <c r="EA29" i="2"/>
  <c r="DG29" i="2"/>
  <c r="DF29" i="2"/>
  <c r="ED29" i="2"/>
  <c r="DN29" i="2"/>
  <c r="EK29" i="2"/>
  <c r="DU29" i="2"/>
  <c r="ER29" i="2"/>
  <c r="EB29" i="2"/>
  <c r="DL29" i="2"/>
  <c r="DK29" i="2"/>
  <c r="EI29" i="2"/>
  <c r="DO29" i="2"/>
  <c r="EP37" i="2"/>
  <c r="DZ37" i="2"/>
  <c r="DJ37" i="2"/>
  <c r="EG37" i="2"/>
  <c r="DQ37" i="2"/>
  <c r="EN37" i="2"/>
  <c r="DX37" i="2"/>
  <c r="DH37" i="2"/>
  <c r="DO37" i="2"/>
  <c r="EM37" i="2"/>
  <c r="EL37" i="2"/>
  <c r="DV37" i="2"/>
  <c r="ES37" i="2"/>
  <c r="EC37" i="2"/>
  <c r="DM37" i="2"/>
  <c r="EJ37" i="2"/>
  <c r="DT37" i="2"/>
  <c r="EI37" i="2"/>
  <c r="EQ37" i="2"/>
  <c r="DW37" i="2"/>
  <c r="EH37" i="2"/>
  <c r="DR37" i="2"/>
  <c r="EO37" i="2"/>
  <c r="DY37" i="2"/>
  <c r="DI37" i="2"/>
  <c r="EF37" i="2"/>
  <c r="DP37" i="2"/>
  <c r="DS37" i="2"/>
  <c r="EA37" i="2"/>
  <c r="DF37" i="2"/>
  <c r="ED37" i="2"/>
  <c r="DN37" i="2"/>
  <c r="EK37" i="2"/>
  <c r="DU37" i="2"/>
  <c r="ER37" i="2"/>
  <c r="EB37" i="2"/>
  <c r="DL37" i="2"/>
  <c r="EE37" i="2"/>
  <c r="DK37" i="2"/>
  <c r="DG37" i="2"/>
  <c r="EG41" i="2"/>
  <c r="DQ41" i="2"/>
  <c r="EN41" i="2"/>
  <c r="DX41" i="2"/>
  <c r="DH41" i="2"/>
  <c r="EE41" i="2"/>
  <c r="DO41" i="2"/>
  <c r="DV41" i="2"/>
  <c r="DN41" i="2"/>
  <c r="EP41" i="2"/>
  <c r="ES41" i="2"/>
  <c r="EC41" i="2"/>
  <c r="DM41" i="2"/>
  <c r="EJ41" i="2"/>
  <c r="DT41" i="2"/>
  <c r="EQ41" i="2"/>
  <c r="EA41" i="2"/>
  <c r="DK41" i="2"/>
  <c r="EH41" i="2"/>
  <c r="DZ41" i="2"/>
  <c r="EO41" i="2"/>
  <c r="DY41" i="2"/>
  <c r="DI41" i="2"/>
  <c r="EF41" i="2"/>
  <c r="DP41" i="2"/>
  <c r="EM41" i="2"/>
  <c r="DW41" i="2"/>
  <c r="DG41" i="2"/>
  <c r="DR41" i="2"/>
  <c r="DJ41" i="2"/>
  <c r="EK41" i="2"/>
  <c r="DL41" i="2"/>
  <c r="ED41" i="2"/>
  <c r="DU41" i="2"/>
  <c r="EI41" i="2"/>
  <c r="DF41" i="2"/>
  <c r="ER41" i="2"/>
  <c r="DS41" i="2"/>
  <c r="EB41" i="2"/>
  <c r="EL41" i="2"/>
  <c r="ED53" i="2"/>
  <c r="DN53" i="2"/>
  <c r="EK53" i="2"/>
  <c r="DU53" i="2"/>
  <c r="ER53" i="2"/>
  <c r="EB53" i="2"/>
  <c r="DL53" i="2"/>
  <c r="EI53" i="2"/>
  <c r="DS53" i="2"/>
  <c r="DF53" i="2"/>
  <c r="EP53" i="2"/>
  <c r="DZ53" i="2"/>
  <c r="DJ53" i="2"/>
  <c r="EG53" i="2"/>
  <c r="DQ53" i="2"/>
  <c r="EN53" i="2"/>
  <c r="DX53" i="2"/>
  <c r="DH53" i="2"/>
  <c r="EE53" i="2"/>
  <c r="DO53" i="2"/>
  <c r="EL53" i="2"/>
  <c r="DV53" i="2"/>
  <c r="ES53" i="2"/>
  <c r="EC53" i="2"/>
  <c r="DM53" i="2"/>
  <c r="EJ53" i="2"/>
  <c r="DT53" i="2"/>
  <c r="EQ53" i="2"/>
  <c r="EA53" i="2"/>
  <c r="DK53" i="2"/>
  <c r="EO53" i="2"/>
  <c r="DP53" i="2"/>
  <c r="DY53" i="2"/>
  <c r="EM53" i="2"/>
  <c r="EH53" i="2"/>
  <c r="DI53" i="2"/>
  <c r="DW53" i="2"/>
  <c r="DR53" i="2"/>
  <c r="EF53" i="2"/>
  <c r="DG53" i="2"/>
  <c r="EE34" i="2"/>
  <c r="DO34" i="2"/>
  <c r="EL34" i="2"/>
  <c r="DV34" i="2"/>
  <c r="ES34" i="2"/>
  <c r="EC34" i="2"/>
  <c r="DM34" i="2"/>
  <c r="DH34" i="2"/>
  <c r="DP34" i="2"/>
  <c r="DL34" i="2"/>
  <c r="EQ34" i="2"/>
  <c r="EA34" i="2"/>
  <c r="DK34" i="2"/>
  <c r="EH34" i="2"/>
  <c r="DR34" i="2"/>
  <c r="EO34" i="2"/>
  <c r="DY34" i="2"/>
  <c r="DI34" i="2"/>
  <c r="EJ34" i="2"/>
  <c r="ER34" i="2"/>
  <c r="EM34" i="2"/>
  <c r="DW34" i="2"/>
  <c r="DG34" i="2"/>
  <c r="ED34" i="2"/>
  <c r="DN34" i="2"/>
  <c r="EK34" i="2"/>
  <c r="DU34" i="2"/>
  <c r="EN34" i="2"/>
  <c r="DT34" i="2"/>
  <c r="DF34" i="2"/>
  <c r="EI34" i="2"/>
  <c r="DJ34" i="2"/>
  <c r="EF34" i="2"/>
  <c r="DS34" i="2"/>
  <c r="EG34" i="2"/>
  <c r="EB34" i="2"/>
  <c r="EP34" i="2"/>
  <c r="DQ34" i="2"/>
  <c r="DZ34" i="2"/>
  <c r="DX34" i="2"/>
  <c r="EH38" i="2"/>
  <c r="DR38" i="2"/>
  <c r="EK38" i="2"/>
  <c r="DU38" i="2"/>
  <c r="EN38" i="2"/>
  <c r="DX38" i="2"/>
  <c r="EQ38" i="2"/>
  <c r="EM38" i="2"/>
  <c r="DS38" i="2"/>
  <c r="DF38" i="2"/>
  <c r="ED38" i="2"/>
  <c r="DN38" i="2"/>
  <c r="EG38" i="2"/>
  <c r="DQ38" i="2"/>
  <c r="EJ38" i="2"/>
  <c r="DT38" i="2"/>
  <c r="EA38" i="2"/>
  <c r="DW38" i="2"/>
  <c r="DI38" i="2"/>
  <c r="EE38" i="2"/>
  <c r="EP38" i="2"/>
  <c r="ES38" i="2"/>
  <c r="DM38" i="2"/>
  <c r="DP38" i="2"/>
  <c r="DJ38" i="2"/>
  <c r="EL38" i="2"/>
  <c r="EO38" i="2"/>
  <c r="ER38" i="2"/>
  <c r="DL38" i="2"/>
  <c r="EI38" i="2"/>
  <c r="DZ38" i="2"/>
  <c r="EC38" i="2"/>
  <c r="EF38" i="2"/>
  <c r="DK38" i="2"/>
  <c r="DO38" i="2"/>
  <c r="DV38" i="2"/>
  <c r="DY38" i="2"/>
  <c r="EB38" i="2"/>
  <c r="DG38" i="2"/>
  <c r="DH38" i="2"/>
  <c r="EN46" i="2"/>
  <c r="DX46" i="2"/>
  <c r="DH46" i="2"/>
  <c r="EE46" i="2"/>
  <c r="DO46" i="2"/>
  <c r="EK46" i="2"/>
  <c r="EF46" i="2"/>
  <c r="DP46" i="2"/>
  <c r="EM46" i="2"/>
  <c r="DW46" i="2"/>
  <c r="DG46" i="2"/>
  <c r="ER46" i="2"/>
  <c r="DL46" i="2"/>
  <c r="DS46" i="2"/>
  <c r="DU46" i="2"/>
  <c r="DZ46" i="2"/>
  <c r="EG46" i="2"/>
  <c r="DV46" i="2"/>
  <c r="ED46" i="2"/>
  <c r="EJ46" i="2"/>
  <c r="EQ46" i="2"/>
  <c r="DK46" i="2"/>
  <c r="DM46" i="2"/>
  <c r="DR46" i="2"/>
  <c r="DY46" i="2"/>
  <c r="DN46" i="2"/>
  <c r="EB46" i="2"/>
  <c r="EI46" i="2"/>
  <c r="ES46" i="2"/>
  <c r="EP46" i="2"/>
  <c r="DJ46" i="2"/>
  <c r="DQ46" i="2"/>
  <c r="EL46" i="2"/>
  <c r="EA46" i="2"/>
  <c r="DI46" i="2"/>
  <c r="EC46" i="2"/>
  <c r="DF46" i="2"/>
  <c r="EH46" i="2"/>
  <c r="DT46" i="2"/>
  <c r="EO46" i="2"/>
  <c r="EE54" i="2"/>
  <c r="DO54" i="2"/>
  <c r="EL54" i="2"/>
  <c r="DV54" i="2"/>
  <c r="ES54" i="2"/>
  <c r="EC54" i="2"/>
  <c r="DM54" i="2"/>
  <c r="EJ54" i="2"/>
  <c r="DT54" i="2"/>
  <c r="DF54" i="2"/>
  <c r="EQ54" i="2"/>
  <c r="EA54" i="2"/>
  <c r="DK54" i="2"/>
  <c r="EH54" i="2"/>
  <c r="DR54" i="2"/>
  <c r="EO54" i="2"/>
  <c r="DY54" i="2"/>
  <c r="DI54" i="2"/>
  <c r="EF54" i="2"/>
  <c r="DP54" i="2"/>
  <c r="EM54" i="2"/>
  <c r="DW54" i="2"/>
  <c r="DG54" i="2"/>
  <c r="ED54" i="2"/>
  <c r="DN54" i="2"/>
  <c r="EK54" i="2"/>
  <c r="DU54" i="2"/>
  <c r="ER54" i="2"/>
  <c r="EB54" i="2"/>
  <c r="DL54" i="2"/>
  <c r="EI54" i="2"/>
  <c r="DJ54" i="2"/>
  <c r="DX54" i="2"/>
  <c r="DS54" i="2"/>
  <c r="EG54" i="2"/>
  <c r="DH54" i="2"/>
  <c r="EP54" i="2"/>
  <c r="DQ54" i="2"/>
  <c r="DZ54" i="2"/>
  <c r="EN54" i="2"/>
  <c r="AM15" i="2"/>
  <c r="EU15" i="2" s="1"/>
  <c r="EK24" i="2"/>
  <c r="DU24" i="2"/>
  <c r="EQ24" i="2"/>
  <c r="EA24" i="2"/>
  <c r="DK24" i="2"/>
  <c r="DZ24" i="2"/>
  <c r="EF24" i="2"/>
  <c r="EL24" i="2"/>
  <c r="DT24" i="2"/>
  <c r="EJ24" i="2"/>
  <c r="EG24" i="2"/>
  <c r="DQ24" i="2"/>
  <c r="EM24" i="2"/>
  <c r="DW24" i="2"/>
  <c r="DG24" i="2"/>
  <c r="DR24" i="2"/>
  <c r="DX24" i="2"/>
  <c r="ED24" i="2"/>
  <c r="ER24" i="2"/>
  <c r="DF24" i="2"/>
  <c r="ES24" i="2"/>
  <c r="EC24" i="2"/>
  <c r="DM24" i="2"/>
  <c r="EI24" i="2"/>
  <c r="DS24" i="2"/>
  <c r="EP24" i="2"/>
  <c r="DJ24" i="2"/>
  <c r="DP24" i="2"/>
  <c r="DV24" i="2"/>
  <c r="DL24" i="2"/>
  <c r="DI24" i="2"/>
  <c r="EN24" i="2"/>
  <c r="EE24" i="2"/>
  <c r="DH24" i="2"/>
  <c r="EO24" i="2"/>
  <c r="DO24" i="2"/>
  <c r="DN24" i="2"/>
  <c r="DY24" i="2"/>
  <c r="EH24" i="2"/>
  <c r="EB24" i="2"/>
  <c r="EG60" i="2"/>
  <c r="DQ60" i="2"/>
  <c r="EN60" i="2"/>
  <c r="DX60" i="2"/>
  <c r="DH60" i="2"/>
  <c r="EE60" i="2"/>
  <c r="DO60" i="2"/>
  <c r="EL60" i="2"/>
  <c r="DV60" i="2"/>
  <c r="DF60" i="2"/>
  <c r="ES60" i="2"/>
  <c r="EC60" i="2"/>
  <c r="DM60" i="2"/>
  <c r="EJ60" i="2"/>
  <c r="DT60" i="2"/>
  <c r="EQ60" i="2"/>
  <c r="EA60" i="2"/>
  <c r="DK60" i="2"/>
  <c r="EH60" i="2"/>
  <c r="DR60" i="2"/>
  <c r="EO60" i="2"/>
  <c r="DY60" i="2"/>
  <c r="DI60" i="2"/>
  <c r="EF60" i="2"/>
  <c r="DP60" i="2"/>
  <c r="EM60" i="2"/>
  <c r="DW60" i="2"/>
  <c r="DG60" i="2"/>
  <c r="ED60" i="2"/>
  <c r="DN60" i="2"/>
  <c r="ER60" i="2"/>
  <c r="DS60" i="2"/>
  <c r="EB60" i="2"/>
  <c r="EP60" i="2"/>
  <c r="EK60" i="2"/>
  <c r="DL60" i="2"/>
  <c r="DZ60" i="2"/>
  <c r="DU60" i="2"/>
  <c r="EI60" i="2"/>
  <c r="DJ60" i="2"/>
  <c r="EI17" i="2"/>
  <c r="DS17" i="2"/>
  <c r="EP17" i="2"/>
  <c r="DZ17" i="2"/>
  <c r="DJ17" i="2"/>
  <c r="EG17" i="2"/>
  <c r="DQ17" i="2"/>
  <c r="DX17" i="2"/>
  <c r="DT17" i="2"/>
  <c r="DP17" i="2"/>
  <c r="EE17" i="2"/>
  <c r="DO17" i="2"/>
  <c r="EL17" i="2"/>
  <c r="DV17" i="2"/>
  <c r="ES17" i="2"/>
  <c r="EC17" i="2"/>
  <c r="DM17" i="2"/>
  <c r="DH17" i="2"/>
  <c r="DF17" i="2"/>
  <c r="EB17" i="2"/>
  <c r="EQ17" i="2"/>
  <c r="EA17" i="2"/>
  <c r="DK17" i="2"/>
  <c r="EH17" i="2"/>
  <c r="DR17" i="2"/>
  <c r="EO17" i="2"/>
  <c r="DY17" i="2"/>
  <c r="DI17" i="2"/>
  <c r="ER17" i="2"/>
  <c r="DL17" i="2"/>
  <c r="DG17" i="2"/>
  <c r="DU17" i="2"/>
  <c r="ED17" i="2"/>
  <c r="EN17" i="2"/>
  <c r="EM17" i="2"/>
  <c r="DN17" i="2"/>
  <c r="EJ17" i="2"/>
  <c r="DW17" i="2"/>
  <c r="EK17" i="2"/>
  <c r="EF17" i="2"/>
  <c r="EL33" i="2"/>
  <c r="DV33" i="2"/>
  <c r="ES33" i="2"/>
  <c r="EC33" i="2"/>
  <c r="DM33" i="2"/>
  <c r="EJ33" i="2"/>
  <c r="DT33" i="2"/>
  <c r="EE33" i="2"/>
  <c r="DK33" i="2"/>
  <c r="DS33" i="2"/>
  <c r="ED33" i="2"/>
  <c r="DN33" i="2"/>
  <c r="EK33" i="2"/>
  <c r="DU33" i="2"/>
  <c r="ER33" i="2"/>
  <c r="EB33" i="2"/>
  <c r="DL33" i="2"/>
  <c r="EQ33" i="2"/>
  <c r="DW33" i="2"/>
  <c r="EI33" i="2"/>
  <c r="EP33" i="2"/>
  <c r="DJ33" i="2"/>
  <c r="DQ33" i="2"/>
  <c r="DX33" i="2"/>
  <c r="EA33" i="2"/>
  <c r="EH33" i="2"/>
  <c r="EO33" i="2"/>
  <c r="DI33" i="2"/>
  <c r="DP33" i="2"/>
  <c r="EM33" i="2"/>
  <c r="DZ33" i="2"/>
  <c r="EG33" i="2"/>
  <c r="EN33" i="2"/>
  <c r="DH33" i="2"/>
  <c r="DG33" i="2"/>
  <c r="DO33" i="2"/>
  <c r="DR33" i="2"/>
  <c r="DF33" i="2"/>
  <c r="DY33" i="2"/>
  <c r="EF33" i="2"/>
  <c r="EE45" i="2"/>
  <c r="DO45" i="2"/>
  <c r="EL45" i="2"/>
  <c r="DV45" i="2"/>
  <c r="ER45" i="2"/>
  <c r="DL45" i="2"/>
  <c r="DQ45" i="2"/>
  <c r="DX45" i="2"/>
  <c r="DU45" i="2"/>
  <c r="DF45" i="2"/>
  <c r="EQ45" i="2"/>
  <c r="EA45" i="2"/>
  <c r="DK45" i="2"/>
  <c r="EH45" i="2"/>
  <c r="DR45" i="2"/>
  <c r="EJ45" i="2"/>
  <c r="EO45" i="2"/>
  <c r="DI45" i="2"/>
  <c r="DP45" i="2"/>
  <c r="ES45" i="2"/>
  <c r="EM45" i="2"/>
  <c r="DW45" i="2"/>
  <c r="DG45" i="2"/>
  <c r="ED45" i="2"/>
  <c r="DN45" i="2"/>
  <c r="EB45" i="2"/>
  <c r="EG45" i="2"/>
  <c r="EN45" i="2"/>
  <c r="DH45" i="2"/>
  <c r="DM45" i="2"/>
  <c r="EI45" i="2"/>
  <c r="DJ45" i="2"/>
  <c r="EC45" i="2"/>
  <c r="DS45" i="2"/>
  <c r="DT45" i="2"/>
  <c r="EK45" i="2"/>
  <c r="EP45" i="2"/>
  <c r="DY45" i="2"/>
  <c r="DZ45" i="2"/>
  <c r="EF45" i="2"/>
  <c r="EJ18" i="2"/>
  <c r="DT18" i="2"/>
  <c r="EQ18" i="2"/>
  <c r="EA18" i="2"/>
  <c r="DK18" i="2"/>
  <c r="EH18" i="2"/>
  <c r="DR18" i="2"/>
  <c r="DQ18" i="2"/>
  <c r="DM18" i="2"/>
  <c r="DI18" i="2"/>
  <c r="EF18" i="2"/>
  <c r="DP18" i="2"/>
  <c r="EM18" i="2"/>
  <c r="DW18" i="2"/>
  <c r="DG18" i="2"/>
  <c r="ED18" i="2"/>
  <c r="DN18" i="2"/>
  <c r="DF18" i="2"/>
  <c r="DU18" i="2"/>
  <c r="EK18" i="2"/>
  <c r="ER18" i="2"/>
  <c r="DL18" i="2"/>
  <c r="DS18" i="2"/>
  <c r="DZ18" i="2"/>
  <c r="ES18" i="2"/>
  <c r="EN18" i="2"/>
  <c r="DH18" i="2"/>
  <c r="DO18" i="2"/>
  <c r="DV18" i="2"/>
  <c r="EC18" i="2"/>
  <c r="EB18" i="2"/>
  <c r="EI18" i="2"/>
  <c r="EP18" i="2"/>
  <c r="DJ18" i="2"/>
  <c r="EO18" i="2"/>
  <c r="DX18" i="2"/>
  <c r="EE18" i="2"/>
  <c r="EL18" i="2"/>
  <c r="EG18" i="2"/>
  <c r="DY18" i="2"/>
  <c r="EG50" i="2"/>
  <c r="DQ50" i="2"/>
  <c r="EN50" i="2"/>
  <c r="DX50" i="2"/>
  <c r="DH50" i="2"/>
  <c r="EE50" i="2"/>
  <c r="DO50" i="2"/>
  <c r="DV50" i="2"/>
  <c r="DN50" i="2"/>
  <c r="DF50" i="2"/>
  <c r="ES50" i="2"/>
  <c r="EC50" i="2"/>
  <c r="DM50" i="2"/>
  <c r="EJ50" i="2"/>
  <c r="DT50" i="2"/>
  <c r="EQ50" i="2"/>
  <c r="EA50" i="2"/>
  <c r="DK50" i="2"/>
  <c r="EH50" i="2"/>
  <c r="DZ50" i="2"/>
  <c r="EO50" i="2"/>
  <c r="DY50" i="2"/>
  <c r="DI50" i="2"/>
  <c r="EF50" i="2"/>
  <c r="DP50" i="2"/>
  <c r="EM50" i="2"/>
  <c r="DW50" i="2"/>
  <c r="DG50" i="2"/>
  <c r="DR50" i="2"/>
  <c r="DJ50" i="2"/>
  <c r="ER50" i="2"/>
  <c r="DS50" i="2"/>
  <c r="EB50" i="2"/>
  <c r="EL50" i="2"/>
  <c r="EK50" i="2"/>
  <c r="DL50" i="2"/>
  <c r="ED50" i="2"/>
  <c r="DU50" i="2"/>
  <c r="EI50" i="2"/>
  <c r="EP50" i="2"/>
  <c r="EQ58" i="2"/>
  <c r="EA58" i="2"/>
  <c r="DK58" i="2"/>
  <c r="EH58" i="2"/>
  <c r="DR58" i="2"/>
  <c r="EO58" i="2"/>
  <c r="DY58" i="2"/>
  <c r="DI58" i="2"/>
  <c r="EF58" i="2"/>
  <c r="DP58" i="2"/>
  <c r="EM58" i="2"/>
  <c r="DW58" i="2"/>
  <c r="DG58" i="2"/>
  <c r="ED58" i="2"/>
  <c r="DN58" i="2"/>
  <c r="EK58" i="2"/>
  <c r="DU58" i="2"/>
  <c r="ER58" i="2"/>
  <c r="EB58" i="2"/>
  <c r="DL58" i="2"/>
  <c r="EI58" i="2"/>
  <c r="DS58" i="2"/>
  <c r="EP58" i="2"/>
  <c r="DZ58" i="2"/>
  <c r="DJ58" i="2"/>
  <c r="EG58" i="2"/>
  <c r="DQ58" i="2"/>
  <c r="EN58" i="2"/>
  <c r="DX58" i="2"/>
  <c r="DH58" i="2"/>
  <c r="EE58" i="2"/>
  <c r="DO58" i="2"/>
  <c r="EL58" i="2"/>
  <c r="DV58" i="2"/>
  <c r="ES58" i="2"/>
  <c r="EC58" i="2"/>
  <c r="DM58" i="2"/>
  <c r="EJ58" i="2"/>
  <c r="DT58" i="2"/>
  <c r="DF58" i="2"/>
  <c r="EH47" i="2"/>
  <c r="DR47" i="2"/>
  <c r="EG47" i="2"/>
  <c r="DQ47" i="2"/>
  <c r="EN47" i="2"/>
  <c r="DX47" i="2"/>
  <c r="DH47" i="2"/>
  <c r="EM47" i="2"/>
  <c r="DS47" i="2"/>
  <c r="DF47" i="2"/>
  <c r="ED47" i="2"/>
  <c r="ES47" i="2"/>
  <c r="EC47" i="2"/>
  <c r="DM47" i="2"/>
  <c r="EJ47" i="2"/>
  <c r="DT47" i="2"/>
  <c r="EQ47" i="2"/>
  <c r="DW47" i="2"/>
  <c r="DJ47" i="2"/>
  <c r="EE47" i="2"/>
  <c r="EP47" i="2"/>
  <c r="EO47" i="2"/>
  <c r="DI47" i="2"/>
  <c r="DP47" i="2"/>
  <c r="DK47" i="2"/>
  <c r="EL47" i="2"/>
  <c r="EK47" i="2"/>
  <c r="ER47" i="2"/>
  <c r="DL47" i="2"/>
  <c r="EI47" i="2"/>
  <c r="DZ47" i="2"/>
  <c r="DY47" i="2"/>
  <c r="EF47" i="2"/>
  <c r="EA47" i="2"/>
  <c r="DO47" i="2"/>
  <c r="DV47" i="2"/>
  <c r="DU47" i="2"/>
  <c r="EB47" i="2"/>
  <c r="DN47" i="2"/>
  <c r="DG47" i="2"/>
  <c r="EJ55" i="2"/>
  <c r="DT55" i="2"/>
  <c r="EQ55" i="2"/>
  <c r="EA55" i="2"/>
  <c r="DK55" i="2"/>
  <c r="EH55" i="2"/>
  <c r="DR55" i="2"/>
  <c r="EO55" i="2"/>
  <c r="DY55" i="2"/>
  <c r="DI55" i="2"/>
  <c r="EF55" i="2"/>
  <c r="DP55" i="2"/>
  <c r="EM55" i="2"/>
  <c r="DW55" i="2"/>
  <c r="DG55" i="2"/>
  <c r="ED55" i="2"/>
  <c r="DN55" i="2"/>
  <c r="EK55" i="2"/>
  <c r="DU55" i="2"/>
  <c r="DF55" i="2"/>
  <c r="ER55" i="2"/>
  <c r="DL55" i="2"/>
  <c r="DS55" i="2"/>
  <c r="DZ55" i="2"/>
  <c r="EG55" i="2"/>
  <c r="EN55" i="2"/>
  <c r="DH55" i="2"/>
  <c r="DO55" i="2"/>
  <c r="DV55" i="2"/>
  <c r="EC55" i="2"/>
  <c r="EB55" i="2"/>
  <c r="EI55" i="2"/>
  <c r="EP55" i="2"/>
  <c r="DJ55" i="2"/>
  <c r="DQ55" i="2"/>
  <c r="DX55" i="2"/>
  <c r="EE55" i="2"/>
  <c r="EL55" i="2"/>
  <c r="ES55" i="2"/>
  <c r="DM55" i="2"/>
  <c r="AM11" i="2"/>
  <c r="EU11" i="2" s="1"/>
  <c r="AM12" i="2"/>
  <c r="ED20" i="2"/>
  <c r="DN20" i="2"/>
  <c r="EK20" i="2"/>
  <c r="DU20" i="2"/>
  <c r="ER20" i="2"/>
  <c r="EB20" i="2"/>
  <c r="DL20" i="2"/>
  <c r="DG20" i="2"/>
  <c r="EQ20" i="2"/>
  <c r="DW20" i="2"/>
  <c r="EP20" i="2"/>
  <c r="DZ20" i="2"/>
  <c r="DJ20" i="2"/>
  <c r="EG20" i="2"/>
  <c r="DQ20" i="2"/>
  <c r="EN20" i="2"/>
  <c r="DX20" i="2"/>
  <c r="DH20" i="2"/>
  <c r="EE20" i="2"/>
  <c r="EA20" i="2"/>
  <c r="EL20" i="2"/>
  <c r="DV20" i="2"/>
  <c r="ES20" i="2"/>
  <c r="EC20" i="2"/>
  <c r="DM20" i="2"/>
  <c r="EJ20" i="2"/>
  <c r="DT20" i="2"/>
  <c r="EI20" i="2"/>
  <c r="DO20" i="2"/>
  <c r="DK20" i="2"/>
  <c r="EH20" i="2"/>
  <c r="DI20" i="2"/>
  <c r="EM20" i="2"/>
  <c r="DR20" i="2"/>
  <c r="EF20" i="2"/>
  <c r="DF20" i="2"/>
  <c r="EO20" i="2"/>
  <c r="DP20" i="2"/>
  <c r="DY20" i="2"/>
  <c r="DS20" i="2"/>
  <c r="EJ40" i="2"/>
  <c r="DT40" i="2"/>
  <c r="EQ40" i="2"/>
  <c r="EA40" i="2"/>
  <c r="DK40" i="2"/>
  <c r="EH40" i="2"/>
  <c r="DR40" i="2"/>
  <c r="EC40" i="2"/>
  <c r="DI40" i="2"/>
  <c r="DF40" i="2"/>
  <c r="EF40" i="2"/>
  <c r="DP40" i="2"/>
  <c r="EM40" i="2"/>
  <c r="DW40" i="2"/>
  <c r="DG40" i="2"/>
  <c r="ED40" i="2"/>
  <c r="DN40" i="2"/>
  <c r="DM40" i="2"/>
  <c r="EK40" i="2"/>
  <c r="DQ40" i="2"/>
  <c r="ER40" i="2"/>
  <c r="DL40" i="2"/>
  <c r="DS40" i="2"/>
  <c r="DZ40" i="2"/>
  <c r="EO40" i="2"/>
  <c r="EN40" i="2"/>
  <c r="DH40" i="2"/>
  <c r="DO40" i="2"/>
  <c r="DV40" i="2"/>
  <c r="DY40" i="2"/>
  <c r="EB40" i="2"/>
  <c r="EI40" i="2"/>
  <c r="EP40" i="2"/>
  <c r="DJ40" i="2"/>
  <c r="DU40" i="2"/>
  <c r="DX40" i="2"/>
  <c r="EE40" i="2"/>
  <c r="EL40" i="2"/>
  <c r="ES40" i="2"/>
  <c r="EG40" i="2"/>
  <c r="EG28" i="2"/>
  <c r="DQ28" i="2"/>
  <c r="EN28" i="2"/>
  <c r="DX28" i="2"/>
  <c r="DH28" i="2"/>
  <c r="EE28" i="2"/>
  <c r="DO28" i="2"/>
  <c r="DR28" i="2"/>
  <c r="DZ28" i="2"/>
  <c r="DF28" i="2"/>
  <c r="ES28" i="2"/>
  <c r="EC28" i="2"/>
  <c r="DM28" i="2"/>
  <c r="EJ28" i="2"/>
  <c r="DT28" i="2"/>
  <c r="EQ28" i="2"/>
  <c r="EA28" i="2"/>
  <c r="DK28" i="2"/>
  <c r="ED28" i="2"/>
  <c r="DJ28" i="2"/>
  <c r="EO28" i="2"/>
  <c r="DY28" i="2"/>
  <c r="DI28" i="2"/>
  <c r="EF28" i="2"/>
  <c r="DP28" i="2"/>
  <c r="EM28" i="2"/>
  <c r="DW28" i="2"/>
  <c r="DG28" i="2"/>
  <c r="DN28" i="2"/>
  <c r="DV28" i="2"/>
  <c r="EK28" i="2"/>
  <c r="DL28" i="2"/>
  <c r="EP28" i="2"/>
  <c r="DU28" i="2"/>
  <c r="EI28" i="2"/>
  <c r="EL28" i="2"/>
  <c r="ER28" i="2"/>
  <c r="DS28" i="2"/>
  <c r="EB28" i="2"/>
  <c r="EH28" i="2"/>
  <c r="EG32" i="2"/>
  <c r="DQ32" i="2"/>
  <c r="EN32" i="2"/>
  <c r="DX32" i="2"/>
  <c r="DH32" i="2"/>
  <c r="EE32" i="2"/>
  <c r="DO32" i="2"/>
  <c r="DV32" i="2"/>
  <c r="DN32" i="2"/>
  <c r="DJ32" i="2"/>
  <c r="ES32" i="2"/>
  <c r="EC32" i="2"/>
  <c r="DM32" i="2"/>
  <c r="EJ32" i="2"/>
  <c r="DT32" i="2"/>
  <c r="EQ32" i="2"/>
  <c r="EA32" i="2"/>
  <c r="DK32" i="2"/>
  <c r="EH32" i="2"/>
  <c r="EP32" i="2"/>
  <c r="EO32" i="2"/>
  <c r="DY32" i="2"/>
  <c r="DI32" i="2"/>
  <c r="EF32" i="2"/>
  <c r="DP32" i="2"/>
  <c r="EM32" i="2"/>
  <c r="DW32" i="2"/>
  <c r="DG32" i="2"/>
  <c r="DR32" i="2"/>
  <c r="DZ32" i="2"/>
  <c r="ER32" i="2"/>
  <c r="DS32" i="2"/>
  <c r="EB32" i="2"/>
  <c r="EL32" i="2"/>
  <c r="EK32" i="2"/>
  <c r="DL32" i="2"/>
  <c r="ED32" i="2"/>
  <c r="DU32" i="2"/>
  <c r="EI32" i="2"/>
  <c r="DF32" i="2"/>
  <c r="EU12" i="2" l="1"/>
  <c r="DC11" i="2"/>
  <c r="FU11" i="2" s="1"/>
  <c r="FI11" i="2"/>
  <c r="AL20" i="3"/>
  <c r="AN9" i="2"/>
  <c r="AN15" i="2" s="1"/>
  <c r="AO9" i="2" l="1"/>
  <c r="AO15" i="2" s="1"/>
  <c r="EV15" i="2"/>
  <c r="AL21" i="3"/>
  <c r="AP9" i="2" l="1"/>
  <c r="EW15" i="2"/>
  <c r="AL22" i="3"/>
  <c r="AY14" i="2"/>
  <c r="EZ14" i="2" s="1"/>
  <c r="AP14" i="2" l="1"/>
  <c r="EX14" i="2" s="1"/>
  <c r="AP15" i="2"/>
  <c r="AL23" i="3"/>
  <c r="AC3" i="2" l="1"/>
  <c r="EX15" i="2"/>
  <c r="AL24" i="3"/>
  <c r="BA11" i="2"/>
  <c r="FB11" i="2" s="1"/>
  <c r="AX9" i="2" l="1"/>
  <c r="AL25" i="3"/>
  <c r="AX15" i="2" l="1"/>
  <c r="EY15" i="2" s="1"/>
  <c r="AX14" i="2"/>
  <c r="AL26" i="3"/>
  <c r="BT11" i="2"/>
  <c r="FG11" i="2" s="1"/>
  <c r="AY9" i="2" l="1"/>
  <c r="AY15" i="2" s="1"/>
  <c r="EY14" i="2"/>
  <c r="AL27" i="3"/>
  <c r="EZ15" i="2" l="1"/>
  <c r="AZ9" i="2"/>
  <c r="AZ15" i="2" s="1"/>
  <c r="AL28" i="3"/>
  <c r="FA15" i="2" l="1"/>
  <c r="BA9" i="2"/>
  <c r="AL29" i="3"/>
  <c r="BA15" i="2" l="1"/>
  <c r="FB15" i="2" s="1"/>
  <c r="BA14" i="2"/>
  <c r="AL30" i="3"/>
  <c r="FB14" i="2" l="1"/>
  <c r="AC4" i="2"/>
  <c r="AL31" i="3"/>
  <c r="BI9" i="2" l="1"/>
  <c r="AL32" i="3"/>
  <c r="CF14" i="2"/>
  <c r="FL14" i="2" s="1"/>
  <c r="BI14" i="2" l="1"/>
  <c r="BI15" i="2"/>
  <c r="FC15" i="2" s="1"/>
  <c r="AL33" i="3"/>
  <c r="FC14" i="2" l="1"/>
  <c r="BJ9" i="2"/>
  <c r="AL34" i="3"/>
  <c r="CH11" i="2"/>
  <c r="FN11" i="2" s="1"/>
  <c r="BJ15" i="2" l="1"/>
  <c r="FD15" i="2" s="1"/>
  <c r="BJ12" i="2"/>
  <c r="AL35" i="3"/>
  <c r="FD12" i="2" l="1"/>
  <c r="DF12" i="2"/>
  <c r="EK12" i="2"/>
  <c r="EI12" i="2"/>
  <c r="DR12" i="2"/>
  <c r="EP12" i="2"/>
  <c r="DQ12" i="2"/>
  <c r="EN12" i="2"/>
  <c r="DT12" i="2"/>
  <c r="ES12" i="2"/>
  <c r="DG12" i="2"/>
  <c r="EM12" i="2"/>
  <c r="DL12" i="2"/>
  <c r="DK12" i="2"/>
  <c r="DY12" i="2"/>
  <c r="EB12" i="2"/>
  <c r="BK9" i="2"/>
  <c r="BK15" i="2" s="1"/>
  <c r="DU12" i="2"/>
  <c r="DW12" i="2"/>
  <c r="EO12" i="2"/>
  <c r="DZ12" i="2"/>
  <c r="EJ12" i="2"/>
  <c r="DH12" i="2"/>
  <c r="DX12" i="2"/>
  <c r="EC12" i="2"/>
  <c r="DS12" i="2"/>
  <c r="DN12" i="2"/>
  <c r="DO12" i="2"/>
  <c r="EG12" i="2"/>
  <c r="EA12" i="2"/>
  <c r="DV12" i="2"/>
  <c r="EQ12" i="2"/>
  <c r="ED12" i="2"/>
  <c r="ER12" i="2"/>
  <c r="DP12" i="2"/>
  <c r="DI12" i="2"/>
  <c r="DJ12" i="2"/>
  <c r="EE12" i="2"/>
  <c r="EH12" i="2"/>
  <c r="EL12" i="2"/>
  <c r="DM12" i="2"/>
  <c r="EF12" i="2"/>
  <c r="AL36" i="3"/>
  <c r="DA11" i="2"/>
  <c r="FS11" i="2" s="1"/>
  <c r="BL9" i="2" l="1"/>
  <c r="FE15" i="2"/>
  <c r="AL37" i="3"/>
  <c r="DW11" i="2"/>
  <c r="DI11" i="2"/>
  <c r="EQ11" i="2"/>
  <c r="DR11" i="2"/>
  <c r="EM11" i="2"/>
  <c r="EJ11" i="2"/>
  <c r="DF11" i="2"/>
  <c r="DM11" i="2"/>
  <c r="DU11" i="2"/>
  <c r="DK11" i="2"/>
  <c r="EE11" i="2"/>
  <c r="EI11" i="2"/>
  <c r="EN11" i="2"/>
  <c r="DY11" i="2"/>
  <c r="DZ11" i="2"/>
  <c r="DG11" i="2"/>
  <c r="DS11" i="2"/>
  <c r="DP11" i="2"/>
  <c r="DV11" i="2"/>
  <c r="DX11" i="2"/>
  <c r="EF11" i="2"/>
  <c r="DT11" i="2"/>
  <c r="EP11" i="2"/>
  <c r="EA11" i="2"/>
  <c r="ED11" i="2"/>
  <c r="DJ11" i="2"/>
  <c r="EC11" i="2"/>
  <c r="ES11" i="2"/>
  <c r="EB11" i="2"/>
  <c r="DL11" i="2"/>
  <c r="DO11" i="2"/>
  <c r="EO11" i="2"/>
  <c r="DN11" i="2"/>
  <c r="EL11" i="2"/>
  <c r="DH11" i="2"/>
  <c r="EG11" i="2"/>
  <c r="DQ11" i="2"/>
  <c r="EH11" i="2"/>
  <c r="ER11" i="2"/>
  <c r="EK11" i="2"/>
  <c r="BL15" i="2" l="1"/>
  <c r="FF15" i="2" s="1"/>
  <c r="BL14" i="2"/>
  <c r="AL38" i="3"/>
  <c r="FF14" i="2" l="1"/>
  <c r="AC5" i="2"/>
  <c r="AL39" i="3"/>
  <c r="BT9" i="2" l="1"/>
  <c r="AL40" i="3"/>
  <c r="BT14" i="2" l="1"/>
  <c r="BT15" i="2"/>
  <c r="FG15" i="2" s="1"/>
  <c r="AL41" i="3"/>
  <c r="FG14" i="2" l="1"/>
  <c r="BU9" i="2"/>
  <c r="BU15" i="2" s="1"/>
  <c r="AL42" i="3"/>
  <c r="FH15" i="2" l="1"/>
  <c r="BV9" i="2"/>
  <c r="BV15" i="2" s="1"/>
  <c r="AL43" i="3"/>
  <c r="FI15" i="2" l="1"/>
  <c r="BW9" i="2"/>
  <c r="AL44" i="3"/>
  <c r="BW14" i="2" l="1"/>
  <c r="BW15" i="2"/>
  <c r="FJ15" i="2" s="1"/>
  <c r="AL45" i="3"/>
  <c r="FJ14" i="2" l="1"/>
  <c r="AC6" i="2"/>
  <c r="AL46" i="3"/>
  <c r="CE9" i="2" l="1"/>
  <c r="AL47" i="3"/>
  <c r="CE14" i="2" l="1"/>
  <c r="CE15" i="2"/>
  <c r="FK15" i="2" s="1"/>
  <c r="AL48" i="3"/>
  <c r="FK14" i="2" l="1"/>
  <c r="CF9" i="2"/>
  <c r="CF15" i="2" s="1"/>
  <c r="AL49" i="3"/>
  <c r="CG9" i="2" l="1"/>
  <c r="FL15" i="2"/>
  <c r="CG15" i="2" l="1"/>
  <c r="FM15" i="2" s="1"/>
  <c r="CG13" i="2"/>
  <c r="FM13" i="2" l="1"/>
  <c r="DL13" i="2"/>
  <c r="EE13" i="2"/>
  <c r="ES13" i="2"/>
  <c r="DH13" i="2"/>
  <c r="ER13" i="2"/>
  <c r="EB13" i="2"/>
  <c r="DU13" i="2"/>
  <c r="EI13" i="2"/>
  <c r="DP13" i="2"/>
  <c r="DG13" i="2"/>
  <c r="EN13" i="2"/>
  <c r="DT13" i="2"/>
  <c r="DJ13" i="2"/>
  <c r="DS13" i="2"/>
  <c r="EQ13" i="2"/>
  <c r="EA13" i="2"/>
  <c r="DO13" i="2"/>
  <c r="EC13" i="2"/>
  <c r="DI13" i="2"/>
  <c r="EM13" i="2"/>
  <c r="EK13" i="2"/>
  <c r="EP13" i="2"/>
  <c r="DQ13" i="2"/>
  <c r="ED13" i="2"/>
  <c r="CH9" i="2"/>
  <c r="DY13" i="2"/>
  <c r="DV13" i="2"/>
  <c r="EO13" i="2"/>
  <c r="DZ13" i="2"/>
  <c r="DN13" i="2"/>
  <c r="EJ13" i="2"/>
  <c r="EH13" i="2"/>
  <c r="DR13" i="2"/>
  <c r="EL13" i="2"/>
  <c r="DM13" i="2"/>
  <c r="DK13" i="2"/>
  <c r="EF13" i="2"/>
  <c r="DW13" i="2"/>
  <c r="DF13" i="2"/>
  <c r="EG13" i="2"/>
  <c r="DX13" i="2"/>
  <c r="CH14" i="2" l="1"/>
  <c r="CH15" i="2"/>
  <c r="FN14" i="2" l="1"/>
  <c r="AC7" i="2"/>
  <c r="FN15" i="2"/>
  <c r="CP9" i="2" l="1"/>
  <c r="CP14" i="2" l="1"/>
  <c r="CP15" i="2"/>
  <c r="FO15" i="2" l="1"/>
  <c r="FO14" i="2"/>
  <c r="CQ9" i="2"/>
  <c r="CQ15" i="2" s="1"/>
  <c r="CR9" i="2" l="1"/>
  <c r="CR15" i="2" s="1"/>
  <c r="FP15" i="2"/>
  <c r="CS9" i="2" l="1"/>
  <c r="FQ15" i="2"/>
  <c r="CS15" i="2" l="1"/>
  <c r="CS14" i="2"/>
  <c r="FR14" i="2" l="1"/>
  <c r="AC8" i="2"/>
  <c r="FR15" i="2"/>
  <c r="AT40" i="3" l="1"/>
  <c r="AT48" i="3"/>
  <c r="AT25" i="3"/>
  <c r="AT18" i="3"/>
  <c r="AT33" i="3"/>
  <c r="DA9" i="2"/>
  <c r="AT12" i="3"/>
  <c r="AT11" i="3"/>
  <c r="AT15" i="3"/>
  <c r="AT45" i="3"/>
  <c r="AT32" i="3"/>
  <c r="AT24" i="3"/>
  <c r="AT20" i="3"/>
  <c r="AT36" i="3"/>
  <c r="AT38" i="3"/>
  <c r="AT31" i="3"/>
  <c r="AT17" i="3"/>
  <c r="AT35" i="3"/>
  <c r="AT16" i="3"/>
  <c r="AT42" i="3"/>
  <c r="AT44" i="3"/>
  <c r="AT14" i="3"/>
  <c r="AT30" i="3"/>
  <c r="AT49" i="3"/>
  <c r="AT41" i="3"/>
  <c r="AT27" i="3"/>
  <c r="AT23" i="3"/>
  <c r="AT19" i="3"/>
  <c r="AT29" i="3"/>
  <c r="AT26" i="3"/>
  <c r="AT21" i="3"/>
  <c r="AT39" i="3"/>
  <c r="AT28" i="3"/>
  <c r="AT46" i="3"/>
  <c r="AT13" i="3"/>
  <c r="AT43" i="3"/>
  <c r="AT37" i="3"/>
  <c r="AT34" i="3"/>
  <c r="AT22" i="3"/>
  <c r="AT47" i="3"/>
  <c r="DA15" i="2" l="1"/>
  <c r="DA14" i="2"/>
  <c r="FS15" i="2" l="1"/>
  <c r="FS14" i="2"/>
  <c r="DB9" i="2"/>
  <c r="DB15" i="2" s="1"/>
  <c r="DC9" i="2" l="1"/>
  <c r="DC15" i="2" s="1"/>
  <c r="FT15" i="2"/>
  <c r="DD9" i="2" l="1"/>
  <c r="FU15" i="2"/>
  <c r="DD14" i="2" l="1"/>
  <c r="DD15" i="2"/>
  <c r="FV15" i="2" l="1"/>
  <c r="DH15" i="2"/>
  <c r="DJ15" i="2"/>
  <c r="DS15" i="2"/>
  <c r="DY15" i="2"/>
  <c r="DM15" i="2"/>
  <c r="DU15" i="2"/>
  <c r="DI15" i="2"/>
  <c r="DX15" i="2"/>
  <c r="EK15" i="2"/>
  <c r="EJ15" i="2"/>
  <c r="EF15" i="2"/>
  <c r="EQ15" i="2"/>
  <c r="EL15" i="2"/>
  <c r="EO15" i="2"/>
  <c r="DL15" i="2"/>
  <c r="EB15" i="2"/>
  <c r="ED15" i="2"/>
  <c r="DF15" i="2"/>
  <c r="ES15" i="2"/>
  <c r="DT15" i="2"/>
  <c r="EM15" i="2"/>
  <c r="EC15" i="2"/>
  <c r="DZ15" i="2"/>
  <c r="EA15" i="2"/>
  <c r="DK15" i="2"/>
  <c r="DO15" i="2"/>
  <c r="EH15" i="2"/>
  <c r="ER15" i="2"/>
  <c r="EG15" i="2"/>
  <c r="EE15" i="2"/>
  <c r="DW15" i="2"/>
  <c r="EI15" i="2"/>
  <c r="DG15" i="2"/>
  <c r="EN15" i="2"/>
  <c r="EP15" i="2"/>
  <c r="DP15" i="2"/>
  <c r="DQ15" i="2"/>
  <c r="DR15" i="2"/>
  <c r="DN15" i="2"/>
  <c r="DV15" i="2"/>
  <c r="FV14" i="2"/>
  <c r="AL5" i="3"/>
  <c r="AL6" i="3" s="1"/>
  <c r="AA5" i="3" s="1"/>
  <c r="EF14" i="2"/>
  <c r="DH14" i="2"/>
  <c r="DQ14" i="2"/>
  <c r="ER14" i="2"/>
  <c r="EM14" i="2"/>
  <c r="EB14" i="2"/>
  <c r="DU14" i="2"/>
  <c r="EN14" i="2"/>
  <c r="EG14" i="2"/>
  <c r="EO14" i="2"/>
  <c r="DR14" i="2"/>
  <c r="DL14" i="2"/>
  <c r="EE14" i="2"/>
  <c r="EQ14" i="2"/>
  <c r="DJ14" i="2"/>
  <c r="EJ14" i="2"/>
  <c r="ED14" i="2"/>
  <c r="DX14" i="2"/>
  <c r="DP14" i="2"/>
  <c r="EL14" i="2"/>
  <c r="EK14" i="2"/>
  <c r="DV14" i="2"/>
  <c r="DT14" i="2"/>
  <c r="ES14" i="2"/>
  <c r="DI14" i="2"/>
  <c r="EA14" i="2"/>
  <c r="DY14" i="2"/>
  <c r="DF14" i="2"/>
  <c r="EI14" i="2"/>
  <c r="EP14" i="2"/>
  <c r="DS14" i="2"/>
  <c r="DZ14" i="2"/>
  <c r="DM14" i="2"/>
  <c r="DW14" i="2"/>
  <c r="DG14" i="2"/>
  <c r="DK14" i="2"/>
  <c r="DN14" i="2"/>
  <c r="EC14" i="2"/>
  <c r="DO14" i="2"/>
  <c r="EH14" i="2"/>
  <c r="AP44" i="3" l="1"/>
  <c r="AS44" i="3" s="1"/>
  <c r="R44" i="3" s="1"/>
  <c r="AN44" i="3"/>
  <c r="AO44" i="3"/>
  <c r="P44" i="3" s="1"/>
  <c r="AR44" i="3"/>
  <c r="AC44" i="3" s="1"/>
  <c r="AR11" i="3"/>
  <c r="AC11" i="3" s="1"/>
  <c r="AP11" i="3"/>
  <c r="AS11" i="3" s="1"/>
  <c r="R11" i="3" s="1"/>
  <c r="AO11" i="3"/>
  <c r="P11" i="3" s="1"/>
  <c r="AN11" i="3"/>
  <c r="AN28" i="3"/>
  <c r="AP28" i="3"/>
  <c r="AS28" i="3" s="1"/>
  <c r="R28" i="3" s="1"/>
  <c r="AR28" i="3"/>
  <c r="AC28" i="3" s="1"/>
  <c r="AO28" i="3"/>
  <c r="P28" i="3" s="1"/>
  <c r="AR17" i="3"/>
  <c r="AC17" i="3" s="1"/>
  <c r="AO17" i="3"/>
  <c r="P17" i="3" s="1"/>
  <c r="AN17" i="3"/>
  <c r="AP17" i="3"/>
  <c r="AS17" i="3" s="1"/>
  <c r="R17" i="3" s="1"/>
  <c r="AR13" i="3"/>
  <c r="AC13" i="3" s="1"/>
  <c r="AN13" i="3"/>
  <c r="AO13" i="3"/>
  <c r="P13" i="3" s="1"/>
  <c r="AP13" i="3"/>
  <c r="AS13" i="3" s="1"/>
  <c r="R13" i="3" s="1"/>
  <c r="AN34" i="3"/>
  <c r="AR34" i="3"/>
  <c r="AC34" i="3" s="1"/>
  <c r="AO34" i="3"/>
  <c r="P34" i="3" s="1"/>
  <c r="AP34" i="3"/>
  <c r="AS34" i="3" s="1"/>
  <c r="R34" i="3" s="1"/>
  <c r="AO37" i="3"/>
  <c r="P37" i="3" s="1"/>
  <c r="AR37" i="3"/>
  <c r="AC37" i="3" s="1"/>
  <c r="AN37" i="3"/>
  <c r="AP37" i="3"/>
  <c r="AS37" i="3" s="1"/>
  <c r="R37" i="3" s="1"/>
  <c r="AR39" i="3"/>
  <c r="AC39" i="3" s="1"/>
  <c r="AN39" i="3"/>
  <c r="AP39" i="3"/>
  <c r="AS39" i="3" s="1"/>
  <c r="R39" i="3" s="1"/>
  <c r="AO39" i="3"/>
  <c r="P39" i="3" s="1"/>
  <c r="AN36" i="3"/>
  <c r="AR36" i="3"/>
  <c r="AC36" i="3" s="1"/>
  <c r="AP36" i="3"/>
  <c r="AS36" i="3" s="1"/>
  <c r="R36" i="3" s="1"/>
  <c r="AO36" i="3"/>
  <c r="P36" i="3" s="1"/>
  <c r="AO38" i="3"/>
  <c r="P38" i="3" s="1"/>
  <c r="AP38" i="3"/>
  <c r="AS38" i="3" s="1"/>
  <c r="R38" i="3" s="1"/>
  <c r="AN38" i="3"/>
  <c r="AR38" i="3"/>
  <c r="AC38" i="3" s="1"/>
  <c r="AN30" i="3"/>
  <c r="AR30" i="3"/>
  <c r="AC30" i="3" s="1"/>
  <c r="AP30" i="3"/>
  <c r="AS30" i="3" s="1"/>
  <c r="R30" i="3" s="1"/>
  <c r="AO30" i="3"/>
  <c r="P30" i="3" s="1"/>
  <c r="AN42" i="3"/>
  <c r="AP42" i="3"/>
  <c r="AS42" i="3" s="1"/>
  <c r="R42" i="3" s="1"/>
  <c r="AO42" i="3"/>
  <c r="P42" i="3" s="1"/>
  <c r="AR42" i="3"/>
  <c r="AC42" i="3" s="1"/>
  <c r="AR16" i="3"/>
  <c r="AC16" i="3" s="1"/>
  <c r="AP16" i="3"/>
  <c r="AS16" i="3" s="1"/>
  <c r="R16" i="3" s="1"/>
  <c r="AO16" i="3"/>
  <c r="P16" i="3" s="1"/>
  <c r="AN16" i="3"/>
  <c r="AN48" i="3"/>
  <c r="AR48" i="3"/>
  <c r="AC48" i="3" s="1"/>
  <c r="AO48" i="3"/>
  <c r="P48" i="3" s="1"/>
  <c r="AP48" i="3"/>
  <c r="AS48" i="3" s="1"/>
  <c r="R48" i="3" s="1"/>
  <c r="AP19" i="3"/>
  <c r="AS19" i="3" s="1"/>
  <c r="R19" i="3" s="1"/>
  <c r="AN19" i="3"/>
  <c r="AO19" i="3"/>
  <c r="P19" i="3" s="1"/>
  <c r="AR19" i="3"/>
  <c r="AC19" i="3" s="1"/>
  <c r="AN23" i="3"/>
  <c r="AO23" i="3"/>
  <c r="P23" i="3" s="1"/>
  <c r="AP23" i="3"/>
  <c r="AS23" i="3" s="1"/>
  <c r="R23" i="3" s="1"/>
  <c r="AR23" i="3"/>
  <c r="AC23" i="3" s="1"/>
  <c r="AR29" i="3"/>
  <c r="AC29" i="3" s="1"/>
  <c r="AO29" i="3"/>
  <c r="P29" i="3" s="1"/>
  <c r="AP29" i="3"/>
  <c r="AS29" i="3" s="1"/>
  <c r="R29" i="3" s="1"/>
  <c r="AN29" i="3"/>
  <c r="AR24" i="3"/>
  <c r="AC24" i="3" s="1"/>
  <c r="AO24" i="3"/>
  <c r="P24" i="3" s="1"/>
  <c r="AP24" i="3"/>
  <c r="AS24" i="3" s="1"/>
  <c r="R24" i="3" s="1"/>
  <c r="AN24" i="3"/>
  <c r="AN20" i="3"/>
  <c r="AR20" i="3"/>
  <c r="AC20" i="3" s="1"/>
  <c r="AP20" i="3"/>
  <c r="AS20" i="3" s="1"/>
  <c r="R20" i="3" s="1"/>
  <c r="AO20" i="3"/>
  <c r="P20" i="3" s="1"/>
  <c r="AR14" i="3"/>
  <c r="AC14" i="3" s="1"/>
  <c r="AN14" i="3"/>
  <c r="AO14" i="3"/>
  <c r="P14" i="3" s="1"/>
  <c r="AP14" i="3"/>
  <c r="AS14" i="3" s="1"/>
  <c r="R14" i="3" s="1"/>
  <c r="AP22" i="3"/>
  <c r="AS22" i="3" s="1"/>
  <c r="R22" i="3" s="1"/>
  <c r="AO22" i="3"/>
  <c r="P22" i="3" s="1"/>
  <c r="AN22" i="3"/>
  <c r="AR22" i="3"/>
  <c r="AC22" i="3" s="1"/>
  <c r="AR25" i="3"/>
  <c r="AC25" i="3" s="1"/>
  <c r="AP25" i="3"/>
  <c r="AS25" i="3" s="1"/>
  <c r="R25" i="3" s="1"/>
  <c r="AO25" i="3"/>
  <c r="P25" i="3" s="1"/>
  <c r="AN25" i="3"/>
  <c r="AR21" i="3"/>
  <c r="AC21" i="3" s="1"/>
  <c r="AP21" i="3"/>
  <c r="AS21" i="3" s="1"/>
  <c r="R21" i="3" s="1"/>
  <c r="AN21" i="3"/>
  <c r="AO21" i="3"/>
  <c r="P21" i="3" s="1"/>
  <c r="AQ45" i="3"/>
  <c r="W45" i="3" s="1"/>
  <c r="AQ31" i="3"/>
  <c r="W31" i="3" s="1"/>
  <c r="AQ49" i="3"/>
  <c r="W49" i="3" s="1"/>
  <c r="AQ36" i="3"/>
  <c r="W36" i="3" s="1"/>
  <c r="AQ12" i="3"/>
  <c r="W12" i="3" s="1"/>
  <c r="AQ14" i="3"/>
  <c r="W14" i="3" s="1"/>
  <c r="AQ43" i="3"/>
  <c r="W43" i="3" s="1"/>
  <c r="AQ18" i="3"/>
  <c r="W18" i="3" s="1"/>
  <c r="AQ32" i="3"/>
  <c r="W32" i="3" s="1"/>
  <c r="AQ33" i="3"/>
  <c r="W33" i="3" s="1"/>
  <c r="AQ25" i="3"/>
  <c r="W25" i="3" s="1"/>
  <c r="AQ28" i="3"/>
  <c r="W28" i="3" s="1"/>
  <c r="AQ10" i="3"/>
  <c r="W10" i="3" s="1"/>
  <c r="AQ29" i="3"/>
  <c r="W29" i="3" s="1"/>
  <c r="AQ34" i="3"/>
  <c r="W34" i="3" s="1"/>
  <c r="AQ30" i="3"/>
  <c r="W30" i="3" s="1"/>
  <c r="AQ38" i="3"/>
  <c r="W38" i="3" s="1"/>
  <c r="AQ13" i="3"/>
  <c r="W13" i="3" s="1"/>
  <c r="AQ39" i="3"/>
  <c r="W39" i="3" s="1"/>
  <c r="AQ26" i="3"/>
  <c r="W26" i="3" s="1"/>
  <c r="AQ23" i="3"/>
  <c r="W23" i="3" s="1"/>
  <c r="AQ46" i="3"/>
  <c r="W46" i="3" s="1"/>
  <c r="AQ35" i="3"/>
  <c r="W35" i="3" s="1"/>
  <c r="AQ27" i="3"/>
  <c r="W27" i="3" s="1"/>
  <c r="AQ21" i="3"/>
  <c r="W21" i="3" s="1"/>
  <c r="AQ17" i="3"/>
  <c r="W17" i="3" s="1"/>
  <c r="AQ15" i="3"/>
  <c r="W15" i="3" s="1"/>
  <c r="AQ42" i="3"/>
  <c r="W42" i="3" s="1"/>
  <c r="AQ47" i="3"/>
  <c r="W47" i="3" s="1"/>
  <c r="AQ37" i="3"/>
  <c r="W37" i="3" s="1"/>
  <c r="AQ11" i="3"/>
  <c r="W11" i="3" s="1"/>
  <c r="AQ40" i="3"/>
  <c r="W40" i="3" s="1"/>
  <c r="AQ41" i="3"/>
  <c r="W41" i="3" s="1"/>
  <c r="AQ16" i="3"/>
  <c r="W16" i="3" s="1"/>
  <c r="AQ24" i="3"/>
  <c r="W24" i="3" s="1"/>
  <c r="AQ44" i="3"/>
  <c r="W44" i="3" s="1"/>
  <c r="AQ22" i="3"/>
  <c r="W22" i="3" s="1"/>
  <c r="AQ19" i="3"/>
  <c r="W19" i="3" s="1"/>
  <c r="AQ48" i="3"/>
  <c r="W48" i="3" s="1"/>
  <c r="AQ20" i="3"/>
  <c r="W20" i="3" s="1"/>
  <c r="AO18" i="3"/>
  <c r="P18" i="3" s="1"/>
  <c r="AP18" i="3"/>
  <c r="AS18" i="3" s="1"/>
  <c r="R18" i="3" s="1"/>
  <c r="AR18" i="3"/>
  <c r="AC18" i="3" s="1"/>
  <c r="AN18" i="3"/>
  <c r="AR41" i="3"/>
  <c r="AC41" i="3" s="1"/>
  <c r="AP41" i="3"/>
  <c r="AS41" i="3" s="1"/>
  <c r="R41" i="3" s="1"/>
  <c r="AN41" i="3"/>
  <c r="AO41" i="3"/>
  <c r="P41" i="3" s="1"/>
  <c r="AR35" i="3"/>
  <c r="AC35" i="3" s="1"/>
  <c r="AP35" i="3"/>
  <c r="AS35" i="3" s="1"/>
  <c r="R35" i="3" s="1"/>
  <c r="AO35" i="3"/>
  <c r="P35" i="3" s="1"/>
  <c r="AN35" i="3"/>
  <c r="AO43" i="3"/>
  <c r="P43" i="3" s="1"/>
  <c r="AR43" i="3"/>
  <c r="AC43" i="3" s="1"/>
  <c r="AP43" i="3"/>
  <c r="AS43" i="3" s="1"/>
  <c r="R43" i="3" s="1"/>
  <c r="AN43" i="3"/>
  <c r="AP15" i="3"/>
  <c r="AS15" i="3" s="1"/>
  <c r="R15" i="3" s="1"/>
  <c r="AR15" i="3"/>
  <c r="AC15" i="3" s="1"/>
  <c r="AO15" i="3"/>
  <c r="P15" i="3" s="1"/>
  <c r="AN15" i="3"/>
  <c r="AO10" i="3"/>
  <c r="P10" i="3" s="1"/>
  <c r="AR10" i="3"/>
  <c r="AC10" i="3" s="1"/>
  <c r="AP10" i="3"/>
  <c r="AS10" i="3" s="1"/>
  <c r="R10" i="3" s="1"/>
  <c r="AN10" i="3"/>
  <c r="AP49" i="3"/>
  <c r="AS49" i="3" s="1"/>
  <c r="R49" i="3" s="1"/>
  <c r="AR49" i="3"/>
  <c r="AC49" i="3" s="1"/>
  <c r="AO49" i="3"/>
  <c r="P49" i="3" s="1"/>
  <c r="AN49" i="3"/>
  <c r="AO40" i="3"/>
  <c r="P40" i="3" s="1"/>
  <c r="AP40" i="3"/>
  <c r="AS40" i="3" s="1"/>
  <c r="R40" i="3" s="1"/>
  <c r="AN40" i="3"/>
  <c r="AR40" i="3"/>
  <c r="AC40" i="3" s="1"/>
  <c r="AP33" i="3"/>
  <c r="AS33" i="3" s="1"/>
  <c r="R33" i="3" s="1"/>
  <c r="AO33" i="3"/>
  <c r="P33" i="3" s="1"/>
  <c r="AR33" i="3"/>
  <c r="AC33" i="3" s="1"/>
  <c r="AN33" i="3"/>
  <c r="AN27" i="3"/>
  <c r="AR27" i="3"/>
  <c r="AC27" i="3" s="1"/>
  <c r="AO27" i="3"/>
  <c r="P27" i="3" s="1"/>
  <c r="AP27" i="3"/>
  <c r="AS27" i="3" s="1"/>
  <c r="R27" i="3" s="1"/>
  <c r="AP46" i="3"/>
  <c r="AS46" i="3" s="1"/>
  <c r="R46" i="3" s="1"/>
  <c r="AR46" i="3"/>
  <c r="AC46" i="3" s="1"/>
  <c r="AO46" i="3"/>
  <c r="P46" i="3" s="1"/>
  <c r="AN46" i="3"/>
  <c r="AP31" i="3"/>
  <c r="AS31" i="3" s="1"/>
  <c r="R31" i="3" s="1"/>
  <c r="AN31" i="3"/>
  <c r="AR31" i="3"/>
  <c r="AC31" i="3" s="1"/>
  <c r="AO31" i="3"/>
  <c r="P31" i="3" s="1"/>
  <c r="AO26" i="3"/>
  <c r="P26" i="3" s="1"/>
  <c r="AP26" i="3"/>
  <c r="AS26" i="3" s="1"/>
  <c r="R26" i="3" s="1"/>
  <c r="AN26" i="3"/>
  <c r="AR26" i="3"/>
  <c r="AC26" i="3" s="1"/>
  <c r="AO47" i="3"/>
  <c r="P47" i="3" s="1"/>
  <c r="AN47" i="3"/>
  <c r="AP47" i="3"/>
  <c r="AS47" i="3" s="1"/>
  <c r="R47" i="3" s="1"/>
  <c r="AR47" i="3"/>
  <c r="AC47" i="3" s="1"/>
  <c r="AO45" i="3"/>
  <c r="P45" i="3" s="1"/>
  <c r="AN45" i="3"/>
  <c r="AP45" i="3"/>
  <c r="AS45" i="3" s="1"/>
  <c r="R45" i="3" s="1"/>
  <c r="AR45" i="3"/>
  <c r="AC45" i="3" s="1"/>
  <c r="AO32" i="3"/>
  <c r="P32" i="3" s="1"/>
  <c r="AN32" i="3"/>
  <c r="AP32" i="3"/>
  <c r="AS32" i="3" s="1"/>
  <c r="R32" i="3" s="1"/>
  <c r="AR32" i="3"/>
  <c r="AC32" i="3" s="1"/>
  <c r="AO12" i="3"/>
  <c r="P12" i="3" s="1"/>
  <c r="AR12" i="3"/>
  <c r="AC12" i="3" s="1"/>
  <c r="AP12" i="3"/>
  <c r="AS12" i="3" s="1"/>
  <c r="R12" i="3" s="1"/>
  <c r="AN12" i="3"/>
  <c r="B11" i="3" l="1"/>
  <c r="AV11" i="3"/>
  <c r="B44" i="3"/>
  <c r="AV44" i="3"/>
  <c r="B28" i="3"/>
  <c r="AV28" i="3"/>
  <c r="AV25" i="3"/>
  <c r="B25" i="3"/>
  <c r="B24" i="3"/>
  <c r="AV24" i="3"/>
  <c r="B29" i="3"/>
  <c r="AV29" i="3"/>
  <c r="B16" i="3"/>
  <c r="AV16" i="3"/>
  <c r="B46" i="3"/>
  <c r="AV46" i="3"/>
  <c r="AV33" i="3"/>
  <c r="B33" i="3"/>
  <c r="AV10" i="3"/>
  <c r="B10" i="3"/>
  <c r="B15" i="3"/>
  <c r="AV15" i="3"/>
  <c r="B35" i="3"/>
  <c r="AV35" i="3"/>
  <c r="B26" i="3"/>
  <c r="AV26" i="3"/>
  <c r="B41" i="3"/>
  <c r="AV41" i="3"/>
  <c r="B21" i="3"/>
  <c r="AV21" i="3"/>
  <c r="B22" i="3"/>
  <c r="AV22" i="3"/>
  <c r="B38" i="3"/>
  <c r="AV38" i="3"/>
  <c r="B37" i="3"/>
  <c r="AV37" i="3"/>
  <c r="B17" i="3"/>
  <c r="AV17" i="3"/>
  <c r="B12" i="3"/>
  <c r="AV12" i="3"/>
  <c r="B49" i="3"/>
  <c r="AV49" i="3"/>
  <c r="B43" i="3"/>
  <c r="AV43" i="3"/>
  <c r="AV18" i="3"/>
  <c r="B18" i="3"/>
  <c r="AV40" i="3"/>
  <c r="B40" i="3"/>
  <c r="B32" i="3"/>
  <c r="AV32" i="3"/>
  <c r="B45" i="3"/>
  <c r="AV45" i="3"/>
  <c r="B47" i="3"/>
  <c r="AV47" i="3"/>
  <c r="B31" i="3"/>
  <c r="AV31" i="3"/>
  <c r="B14" i="3"/>
  <c r="AV14" i="3"/>
  <c r="B19" i="3"/>
  <c r="AV19" i="3"/>
  <c r="B39" i="3"/>
  <c r="AV39" i="3"/>
  <c r="B13" i="3"/>
  <c r="AV13" i="3"/>
  <c r="B27" i="3"/>
  <c r="AV27" i="3"/>
  <c r="B20" i="3"/>
  <c r="AV20" i="3"/>
  <c r="B23" i="3"/>
  <c r="AV23" i="3"/>
  <c r="B48" i="3"/>
  <c r="AV48" i="3"/>
  <c r="B42" i="3"/>
  <c r="AV42" i="3"/>
  <c r="B30" i="3"/>
  <c r="AV30" i="3"/>
  <c r="B36" i="3"/>
  <c r="AV36" i="3"/>
  <c r="B34" i="3"/>
  <c r="AV34" i="3"/>
</calcChain>
</file>

<file path=xl/sharedStrings.xml><?xml version="1.0" encoding="utf-8"?>
<sst xmlns="http://schemas.openxmlformats.org/spreadsheetml/2006/main" count="145" uniqueCount="75">
  <si>
    <t>Medicine</t>
  </si>
  <si>
    <t>Liquid</t>
  </si>
  <si>
    <t>Mon</t>
  </si>
  <si>
    <t>Tue</t>
  </si>
  <si>
    <t>Wed</t>
  </si>
  <si>
    <t>Thu</t>
  </si>
  <si>
    <t>Fri</t>
  </si>
  <si>
    <t>Sat</t>
  </si>
  <si>
    <t>Sun</t>
  </si>
  <si>
    <t>Units</t>
  </si>
  <si>
    <t>No of</t>
  </si>
  <si>
    <t>Per Week</t>
  </si>
  <si>
    <t>Medicine &amp; Dosage</t>
  </si>
  <si>
    <t>Sessions</t>
  </si>
  <si>
    <t>No</t>
  </si>
  <si>
    <t>✓</t>
  </si>
  <si>
    <t>✕</t>
  </si>
  <si>
    <t>Taken</t>
  </si>
  <si>
    <t>Every Day</t>
  </si>
  <si>
    <t>Days</t>
  </si>
  <si>
    <t>Units / Day</t>
  </si>
  <si>
    <t>Used</t>
  </si>
  <si>
    <t>Details</t>
  </si>
  <si>
    <t>Leave ALL blank if required every day</t>
  </si>
  <si>
    <t>Duplicates</t>
  </si>
  <si>
    <t>Session 1</t>
  </si>
  <si>
    <t>Session 2</t>
  </si>
  <si>
    <t>Session 3</t>
  </si>
  <si>
    <t>Session 4</t>
  </si>
  <si>
    <t>Session Times</t>
  </si>
  <si>
    <t>Day</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</si>
  <si>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</si>
  <si>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</si>
  <si>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</si>
  <si>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</si>
  <si>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</si>
  <si>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</si>
  <si>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</si>
  <si>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</si>
  <si>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</si>
  <si>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</si>
  <si>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</si>
  <si>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</si>
  <si>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</si>
  <si>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</si>
  <si>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</si>
  <si>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</si>
  <si>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</si>
  <si>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</si>
  <si>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Patient Name</t>
  </si>
  <si>
    <t>Your Name</t>
  </si>
  <si>
    <t>No.</t>
  </si>
  <si>
    <t>Time</t>
  </si>
  <si>
    <t>Qty</t>
  </si>
  <si>
    <t>Liquid Unit</t>
  </si>
  <si>
    <t>DAY</t>
  </si>
  <si>
    <t>MONDAY</t>
  </si>
  <si>
    <t>TUESDAY</t>
  </si>
  <si>
    <t>WEDNESDAY</t>
  </si>
  <si>
    <t>THURSDAY</t>
  </si>
  <si>
    <t>FRIDAY</t>
  </si>
  <si>
    <t>SATURDAY</t>
  </si>
  <si>
    <t>SUNDAY</t>
  </si>
  <si>
    <t>Dosage</t>
  </si>
  <si>
    <t>Page number</t>
  </si>
  <si>
    <t>There are 4 sessions shown here, to allocate 4 times to take medicine each day. Use the 4 times that your doctor has indicated that medicine needs to be taken each day. In other words, if you have been instructed to take medicine 4 times a day, what would those four times be? Simply add the four times as hh:mm in the order that they occur during the day.
Don't enter the same time more than once.</t>
  </si>
  <si>
    <t>Most medication will be in tablet form, but sometimes you need to take liquid medication. Please state what unit of measurement you will use for liquid medication. Allow for singular and plural, so if you wish to use a spoon as a measurement, enter Spoon(s).</t>
  </si>
  <si>
    <t>Liquid Measurement</t>
  </si>
  <si>
    <t>Please do not just accept what this spreadsheet tells you as fact. It is based on your inputs and selections, and there could be errors with the calculations. We suggest that you send the completed medicine schedule to your doctor, to get them to confirm that what you are taking is correct. Don't take a chance with your health.</t>
  </si>
  <si>
    <t>Thanks for trying the Medicine Scheduler</t>
  </si>
  <si>
    <r>
      <t xml:space="preserve">This is where you can enter in up to 50 required medicines. Add a number (for reference on this spreadsheet and help to sort the medicine if required), the medicine name (no duplicates) and the units (number of pills or units of liquid you need to take). Then select the </t>
    </r>
    <r>
      <rPr>
        <b/>
        <sz val="8"/>
        <color rgb="FF00B050"/>
        <rFont val="Calibri"/>
        <family val="2"/>
        <scheme val="minor"/>
      </rPr>
      <t>✓</t>
    </r>
    <r>
      <rPr>
        <b/>
        <sz val="8"/>
        <color theme="1"/>
        <rFont val="Calibri"/>
        <family val="2"/>
        <scheme val="minor"/>
      </rPr>
      <t xml:space="preserve"> if the medicine is a liquid. Then select a </t>
    </r>
    <r>
      <rPr>
        <b/>
        <sz val="8"/>
        <color rgb="FF00B050"/>
        <rFont val="Calibri"/>
        <family val="2"/>
        <scheme val="minor"/>
      </rPr>
      <t>✓</t>
    </r>
    <r>
      <rPr>
        <b/>
        <sz val="8"/>
        <color theme="1"/>
        <rFont val="Calibri"/>
        <family val="2"/>
        <scheme val="minor"/>
      </rPr>
      <t xml:space="preserve"> for the sessions when you need to take each medicine (the sessions are based on the times you entered on the Intro &amp; Setup tab). Lastly, select the </t>
    </r>
    <r>
      <rPr>
        <b/>
        <sz val="8"/>
        <color rgb="FF00B050"/>
        <rFont val="Calibri"/>
        <family val="2"/>
        <scheme val="minor"/>
      </rPr>
      <t>✓</t>
    </r>
    <r>
      <rPr>
        <b/>
        <sz val="8"/>
        <color theme="1"/>
        <rFont val="Calibri"/>
        <family val="2"/>
        <scheme val="minor"/>
      </rPr>
      <t xml:space="preserve"> for each day that you need to take the medication. If you need to take a medication on every day, simply leave this whole section blank, and you'll see the Every Day column show a </t>
    </r>
    <r>
      <rPr>
        <b/>
        <sz val="8"/>
        <color rgb="FF00B050"/>
        <rFont val="Calibri"/>
        <family val="2"/>
        <scheme val="minor"/>
      </rPr>
      <t>✓</t>
    </r>
    <r>
      <rPr>
        <b/>
        <sz val="8"/>
        <color theme="1"/>
        <rFont val="Calibri"/>
        <family val="2"/>
        <scheme val="minor"/>
      </rPr>
      <t>. The blue-headered columns will automatically calculate. Please check all of the data entered into this tab, and when correct, proceed to the Medicine Schedule tab.</t>
    </r>
  </si>
  <si>
    <t>Spoons</t>
  </si>
  <si>
    <t>Medicine 1</t>
  </si>
  <si>
    <t>Medicine 2</t>
  </si>
  <si>
    <t>Medicine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</si>
</sst>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Red]\-#,##0.0\ "/>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sz val="11"/>
      <color rgb="FF002060"/>
      <name val="Calibri"/>
      <family val="2"/>
      <scheme val="minor"/>
    </font>
    <font>
      <b/>
      <sz val="11"/>
      <color rgb="FFFFC000"/>
      <name val="Calibri"/>
      <family val="2"/>
      <scheme val="minor"/>
    </font>
    <font>
      <b/>
      <sz val="20"/>
      <color rgb="FFFFC000"/>
      <name val="Calibri"/>
      <family val="2"/>
      <scheme val="minor"/>
    </font>
    <font>
      <b/>
      <sz val="11"/>
      <color rgb="FF00B050"/>
      <name val="Calibri"/>
      <family val="2"/>
      <scheme val="minor"/>
    </font>
    <font>
      <b/>
      <u/>
      <sz val="11"/>
      <color theme="1"/>
      <name val="Calibri"/>
      <family val="2"/>
      <scheme val="minor"/>
    </font>
    <font>
      <sz val="1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
      <b/>
      <sz val="8"/>
      <color rgb="FF00B05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88">
    <xf numFmtId="0" fontId="0" fillId="0" borderId="0" xfId="0"/>
    <xf numFmtId="0" fontId="0" fillId="0" borderId="0" xfId="0" applyAlignment="1" applyProtection="1">
      <alignment shrinkToFit="1"/>
      <protection hidden="1"/>
    </xf>
    <xf numFmtId="0" fontId="0" fillId="0" borderId="0" xfId="0" applyAlignment="1" applyProtection="1">
      <alignment horizont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6" fillId="3" borderId="8" xfId="0" applyFont="1" applyFill="1" applyBorder="1" applyAlignment="1" applyProtection="1">
      <alignment horizontal="center" shrinkToFit="1"/>
      <protection hidden="1"/>
    </xf>
    <xf numFmtId="0" fontId="6" fillId="3" borderId="9" xfId="0" applyFon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4" fillId="2" borderId="4" xfId="0" applyFont="1" applyFill="1" applyBorder="1" applyAlignment="1" applyProtection="1">
      <alignment shrinkToFit="1"/>
      <protection hidden="1"/>
    </xf>
    <xf numFmtId="0" fontId="0" fillId="0" borderId="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4" fillId="2" borderId="5"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5" fillId="2" borderId="7" xfId="0" applyFont="1" applyFill="1" applyBorder="1" applyAlignment="1" applyProtection="1">
      <alignment shrinkToFit="1"/>
      <protection locked="0"/>
    </xf>
    <xf numFmtId="0" fontId="5" fillId="2" borderId="6" xfId="0" applyFont="1" applyFill="1" applyBorder="1" applyAlignment="1" applyProtection="1">
      <alignment horizontal="center" shrinkToFit="1"/>
      <protection locked="0"/>
    </xf>
    <xf numFmtId="0" fontId="5" fillId="2" borderId="5" xfId="0" applyFont="1" applyFill="1" applyBorder="1" applyAlignment="1" applyProtection="1">
      <alignment shrinkToFit="1"/>
      <protection locked="0"/>
    </xf>
    <xf numFmtId="0" fontId="5" fillId="2" borderId="6" xfId="0" applyFont="1" applyFill="1" applyBorder="1" applyAlignment="1" applyProtection="1">
      <alignment shrinkToFit="1"/>
      <protection locked="0"/>
    </xf>
    <xf numFmtId="0" fontId="0" fillId="0" borderId="11" xfId="0" applyBorder="1" applyAlignment="1" applyProtection="1">
      <alignment horizontal="center" shrinkToFit="1"/>
      <protection locked="0"/>
    </xf>
    <xf numFmtId="0" fontId="0" fillId="0" borderId="0" xfId="0" applyAlignment="1" applyProtection="1">
      <alignment horizontal="left" shrinkToFit="1"/>
      <protection locked="0"/>
    </xf>
    <xf numFmtId="0" fontId="0" fillId="4" borderId="0" xfId="0" applyFill="1" applyAlignment="1" applyProtection="1">
      <alignment shrinkToFit="1"/>
      <protection hidden="1"/>
    </xf>
    <xf numFmtId="164" fontId="0" fillId="0" borderId="0" xfId="0" applyNumberFormat="1" applyAlignment="1" applyProtection="1">
      <alignment horizontal="center" shrinkToFit="1"/>
      <protection locked="0"/>
    </xf>
    <xf numFmtId="0" fontId="0" fillId="0" borderId="1" xfId="0" applyBorder="1" applyAlignment="1" applyProtection="1">
      <alignment horizontal="center" shrinkToFit="1"/>
      <protection hidden="1"/>
    </xf>
    <xf numFmtId="0" fontId="8" fillId="0" borderId="2" xfId="0" applyFont="1" applyBorder="1" applyAlignment="1" applyProtection="1">
      <alignment horizontal="center" shrinkToFit="1"/>
      <protection locked="0"/>
    </xf>
    <xf numFmtId="0" fontId="8" fillId="0" borderId="3" xfId="0" applyFont="1" applyBorder="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8" fillId="0" borderId="11" xfId="0" applyFont="1" applyBorder="1" applyAlignment="1" applyProtection="1">
      <alignment horizontal="center" shrinkToFit="1"/>
      <protection locked="0"/>
    </xf>
    <xf numFmtId="0" fontId="8" fillId="0" borderId="0" xfId="0" applyFont="1" applyAlignment="1" applyProtection="1">
      <alignment horizontal="center" shrinkToFit="1"/>
      <protection locked="0"/>
    </xf>
    <xf numFmtId="0" fontId="8" fillId="0" borderId="10" xfId="0" applyFont="1" applyBorder="1" applyAlignment="1" applyProtection="1">
      <alignment horizontal="center" shrinkToFit="1"/>
      <protection locked="0"/>
    </xf>
    <xf numFmtId="0" fontId="8" fillId="0" borderId="8" xfId="0" applyFont="1" applyBorder="1" applyAlignment="1" applyProtection="1">
      <alignment horizontal="center" shrinkToFit="1"/>
      <protection hidden="1"/>
    </xf>
    <xf numFmtId="0" fontId="8" fillId="0" borderId="12" xfId="0" applyFont="1" applyBorder="1" applyAlignment="1" applyProtection="1">
      <alignment horizontal="center" shrinkToFit="1"/>
      <protection hidden="1"/>
    </xf>
    <xf numFmtId="0" fontId="8" fillId="0" borderId="9" xfId="0" applyFont="1" applyBorder="1" applyAlignment="1" applyProtection="1">
      <alignment horizontal="center" shrinkToFit="1"/>
      <protection hidden="1"/>
    </xf>
    <xf numFmtId="0" fontId="9" fillId="0" borderId="0" xfId="0" applyFont="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12"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0" fontId="8" fillId="0" borderId="8" xfId="0" applyFont="1" applyBorder="1" applyAlignment="1" applyProtection="1">
      <alignment horizontal="center" shrinkToFit="1"/>
      <protection locked="0"/>
    </xf>
    <xf numFmtId="0" fontId="8" fillId="0" borderId="12" xfId="0" applyFont="1" applyBorder="1" applyAlignment="1" applyProtection="1">
      <alignment horizontal="center" shrinkToFit="1"/>
      <protection locked="0"/>
    </xf>
    <xf numFmtId="0" fontId="2" fillId="0" borderId="1" xfId="0" applyFont="1" applyBorder="1" applyAlignment="1" applyProtection="1">
      <alignment horizontal="center" shrinkToFit="1"/>
      <protection hidden="1"/>
    </xf>
    <xf numFmtId="0" fontId="0" fillId="4" borderId="0" xfId="0" applyFill="1" applyAlignment="1" applyProtection="1">
      <alignment horizontal="center" shrinkToFit="1"/>
      <protection hidden="1"/>
    </xf>
    <xf numFmtId="0" fontId="3" fillId="4" borderId="0" xfId="0" applyFont="1" applyFill="1" applyAlignment="1" applyProtection="1">
      <alignment horizontal="center" shrinkToFit="1"/>
      <protection hidden="1"/>
    </xf>
    <xf numFmtId="20" fontId="9" fillId="0" borderId="0" xfId="0" applyNumberFormat="1" applyFont="1" applyAlignment="1" applyProtection="1">
      <alignment horizontal="center" shrinkToFit="1"/>
      <protection hidden="1"/>
    </xf>
    <xf numFmtId="0" fontId="2" fillId="0" borderId="13" xfId="0" applyFont="1" applyBorder="1" applyAlignment="1" applyProtection="1">
      <alignment horizontal="center" shrinkToFit="1"/>
      <protection hidden="1"/>
    </xf>
    <xf numFmtId="0" fontId="2" fillId="0" borderId="14"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0" fontId="0" fillId="0" borderId="8" xfId="0" applyBorder="1" applyAlignment="1" applyProtection="1">
      <alignment shrinkToFit="1"/>
      <protection hidden="1"/>
    </xf>
    <xf numFmtId="0" fontId="0" fillId="0" borderId="12" xfId="0" applyBorder="1" applyAlignment="1" applyProtection="1">
      <alignment shrinkToFit="1"/>
      <protection hidden="1"/>
    </xf>
    <xf numFmtId="0" fontId="0" fillId="0" borderId="9" xfId="0" applyBorder="1" applyAlignment="1" applyProtection="1">
      <alignment shrinkToFit="1"/>
      <protection hidden="1"/>
    </xf>
    <xf numFmtId="20" fontId="0" fillId="0" borderId="8" xfId="0" applyNumberFormat="1" applyBorder="1" applyAlignment="1" applyProtection="1">
      <alignment horizontal="center" shrinkToFit="1"/>
      <protection hidden="1"/>
    </xf>
    <xf numFmtId="20" fontId="0" fillId="0" borderId="12" xfId="0" applyNumberFormat="1" applyBorder="1" applyAlignment="1" applyProtection="1">
      <alignment horizontal="center" shrinkToFit="1"/>
      <protection hidden="1"/>
    </xf>
    <xf numFmtId="20" fontId="0" fillId="0" borderId="9" xfId="0" applyNumberFormat="1" applyBorder="1" applyAlignment="1" applyProtection="1">
      <alignment horizontal="center" shrinkToFit="1"/>
      <protection hidden="1"/>
    </xf>
    <xf numFmtId="0" fontId="0" fillId="7" borderId="2" xfId="0" applyFill="1" applyBorder="1" applyAlignment="1" applyProtection="1">
      <alignment horizontal="center" shrinkToFit="1"/>
      <protection hidden="1"/>
    </xf>
    <xf numFmtId="0" fontId="0" fillId="7" borderId="3" xfId="0" applyFill="1" applyBorder="1" applyAlignment="1" applyProtection="1">
      <alignment horizontal="left" shrinkToFit="1"/>
      <protection hidden="1"/>
    </xf>
    <xf numFmtId="164" fontId="0" fillId="7" borderId="3" xfId="0" applyNumberFormat="1" applyFill="1" applyBorder="1" applyAlignment="1" applyProtection="1">
      <alignment horizontal="center" shrinkToFit="1"/>
      <protection hidden="1"/>
    </xf>
    <xf numFmtId="0" fontId="8" fillId="7" borderId="8" xfId="0" applyFont="1" applyFill="1" applyBorder="1" applyAlignment="1" applyProtection="1">
      <alignment horizontal="center" shrinkToFit="1"/>
      <protection hidden="1"/>
    </xf>
    <xf numFmtId="0" fontId="8" fillId="7" borderId="2" xfId="0" applyFont="1" applyFill="1" applyBorder="1" applyAlignment="1" applyProtection="1">
      <alignment horizontal="center" shrinkToFit="1"/>
      <protection hidden="1"/>
    </xf>
    <xf numFmtId="0" fontId="8" fillId="7" borderId="3" xfId="0" applyFont="1" applyFill="1" applyBorder="1" applyAlignment="1" applyProtection="1">
      <alignment horizontal="center" shrinkToFit="1"/>
      <protection hidden="1"/>
    </xf>
    <xf numFmtId="0" fontId="8" fillId="7" borderId="4" xfId="0" applyFont="1" applyFill="1" applyBorder="1" applyAlignment="1" applyProtection="1">
      <alignment horizontal="center" shrinkToFit="1"/>
      <protection hidden="1"/>
    </xf>
    <xf numFmtId="0" fontId="0" fillId="7" borderId="11" xfId="0" applyFill="1" applyBorder="1" applyAlignment="1" applyProtection="1">
      <alignment horizontal="center" shrinkToFit="1"/>
      <protection hidden="1"/>
    </xf>
    <xf numFmtId="0" fontId="0" fillId="7" borderId="0" xfId="0" applyFill="1" applyAlignment="1" applyProtection="1">
      <alignment horizontal="left" shrinkToFit="1"/>
      <protection hidden="1"/>
    </xf>
    <xf numFmtId="164" fontId="0" fillId="7" borderId="0" xfId="0" applyNumberFormat="1" applyFill="1" applyAlignment="1" applyProtection="1">
      <alignment horizontal="center" shrinkToFit="1"/>
      <protection hidden="1"/>
    </xf>
    <xf numFmtId="0" fontId="8" fillId="7" borderId="12" xfId="0" applyFont="1" applyFill="1" applyBorder="1" applyAlignment="1" applyProtection="1">
      <alignment horizontal="center" shrinkToFit="1"/>
      <protection hidden="1"/>
    </xf>
    <xf numFmtId="0" fontId="8" fillId="7" borderId="11" xfId="0" applyFont="1" applyFill="1" applyBorder="1" applyAlignment="1" applyProtection="1">
      <alignment horizontal="center" shrinkToFit="1"/>
      <protection hidden="1"/>
    </xf>
    <xf numFmtId="0" fontId="8" fillId="7" borderId="0" xfId="0" applyFont="1" applyFill="1" applyAlignment="1" applyProtection="1">
      <alignment horizontal="center" shrinkToFit="1"/>
      <protection hidden="1"/>
    </xf>
    <xf numFmtId="0" fontId="8" fillId="7" borderId="10" xfId="0" applyFont="1" applyFill="1" applyBorder="1" applyAlignment="1" applyProtection="1">
      <alignment horizontal="center" shrinkToFit="1"/>
      <protection hidden="1"/>
    </xf>
    <xf numFmtId="0" fontId="0" fillId="7" borderId="5" xfId="0" applyFill="1" applyBorder="1" applyAlignment="1" applyProtection="1">
      <alignment horizontal="center" shrinkToFit="1"/>
      <protection hidden="1"/>
    </xf>
    <xf numFmtId="0" fontId="0" fillId="7" borderId="6" xfId="0" applyFill="1" applyBorder="1" applyAlignment="1" applyProtection="1">
      <alignment horizontal="left" shrinkToFit="1"/>
      <protection hidden="1"/>
    </xf>
    <xf numFmtId="164" fontId="0" fillId="7" borderId="6" xfId="0" applyNumberFormat="1" applyFill="1" applyBorder="1" applyAlignment="1" applyProtection="1">
      <alignment horizontal="center" shrinkToFit="1"/>
      <protection hidden="1"/>
    </xf>
    <xf numFmtId="0" fontId="8" fillId="7" borderId="9" xfId="0" applyFont="1" applyFill="1" applyBorder="1" applyAlignment="1" applyProtection="1">
      <alignment horizontal="center" shrinkToFit="1"/>
      <protection hidden="1"/>
    </xf>
    <xf numFmtId="0" fontId="8" fillId="7" borderId="5" xfId="0" applyFont="1" applyFill="1" applyBorder="1" applyAlignment="1" applyProtection="1">
      <alignment horizontal="center" shrinkToFit="1"/>
      <protection hidden="1"/>
    </xf>
    <xf numFmtId="0" fontId="8" fillId="7" borderId="6" xfId="0" applyFont="1" applyFill="1" applyBorder="1" applyAlignment="1" applyProtection="1">
      <alignment horizontal="center" shrinkToFit="1"/>
      <protection hidden="1"/>
    </xf>
    <xf numFmtId="0" fontId="8" fillId="7" borderId="7" xfId="0" applyFont="1" applyFill="1" applyBorder="1" applyAlignment="1" applyProtection="1">
      <alignment horizontal="center" shrinkToFit="1"/>
      <protection hidden="1"/>
    </xf>
    <xf numFmtId="20" fontId="0" fillId="0" borderId="2" xfId="0" applyNumberFormat="1" applyBorder="1" applyAlignment="1" applyProtection="1">
      <alignment horizontal="center" shrinkToFit="1"/>
      <protection locked="0"/>
    </xf>
    <xf numFmtId="20" fontId="0" fillId="0" borderId="3" xfId="0" applyNumberFormat="1" applyBorder="1" applyAlignment="1" applyProtection="1">
      <alignment horizontal="center" shrinkToFit="1"/>
      <protection locked="0"/>
    </xf>
    <xf numFmtId="20" fontId="0" fillId="0" borderId="4" xfId="0" applyNumberFormat="1" applyBorder="1" applyAlignment="1" applyProtection="1">
      <alignment horizontal="center" shrinkToFit="1"/>
      <protection locked="0"/>
    </xf>
    <xf numFmtId="0" fontId="6" fillId="3" borderId="13" xfId="0" applyFont="1" applyFill="1" applyBorder="1" applyAlignment="1" applyProtection="1">
      <alignment horizontal="center" shrinkToFit="1"/>
      <protection hidden="1"/>
    </xf>
    <xf numFmtId="0" fontId="6" fillId="3" borderId="14" xfId="0" applyFont="1" applyFill="1" applyBorder="1" applyAlignment="1" applyProtection="1">
      <alignment horizontal="center" shrinkToFit="1"/>
      <protection hidden="1"/>
    </xf>
    <xf numFmtId="0" fontId="6" fillId="3" borderId="15" xfId="0" applyFont="1" applyFill="1" applyBorder="1" applyAlignment="1" applyProtection="1">
      <alignment horizontal="center" shrinkToFit="1"/>
      <protection hidden="1"/>
    </xf>
    <xf numFmtId="0" fontId="11" fillId="0" borderId="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11"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1" fillId="6" borderId="13" xfId="0" applyFont="1" applyFill="1" applyBorder="1" applyAlignment="1" applyProtection="1">
      <alignment horizontal="center" shrinkToFit="1"/>
      <protection hidden="1"/>
    </xf>
    <xf numFmtId="0" fontId="1" fillId="6" borderId="14" xfId="0" applyFont="1" applyFill="1" applyBorder="1" applyAlignment="1" applyProtection="1">
      <alignment horizontal="center" shrinkToFit="1"/>
      <protection hidden="1"/>
    </xf>
    <xf numFmtId="0" fontId="1" fillId="6" borderId="15" xfId="0" applyFont="1" applyFill="1" applyBorder="1" applyAlignment="1" applyProtection="1">
      <alignment horizontal="center" shrinkToFi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0"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2" fillId="4" borderId="2"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11" fillId="4" borderId="0" xfId="0" applyFont="1" applyFill="1" applyAlignment="1" applyProtection="1">
      <alignment horizontal="center" vertic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2" fillId="5" borderId="2" xfId="1" applyFont="1" applyFill="1" applyBorder="1" applyAlignment="1">
      <alignment horizontal="center" vertical="center"/>
    </xf>
    <xf numFmtId="0" fontId="12" fillId="5" borderId="3" xfId="1" applyFont="1" applyFill="1" applyBorder="1" applyAlignment="1">
      <alignment horizontal="center" vertical="center"/>
    </xf>
    <xf numFmtId="0" fontId="12" fillId="5" borderId="4" xfId="1" applyFont="1" applyFill="1" applyBorder="1" applyAlignment="1">
      <alignment horizontal="center" vertical="center"/>
    </xf>
    <xf numFmtId="0" fontId="12" fillId="5" borderId="5" xfId="1" applyFont="1" applyFill="1" applyBorder="1" applyAlignment="1">
      <alignment horizontal="center" vertical="center"/>
    </xf>
    <xf numFmtId="0" fontId="12" fillId="5" borderId="6" xfId="1" applyFont="1" applyFill="1" applyBorder="1" applyAlignment="1">
      <alignment horizontal="center" vertical="center"/>
    </xf>
    <xf numFmtId="0" fontId="12" fillId="5" borderId="7" xfId="1" applyFont="1" applyFill="1" applyBorder="1" applyAlignment="1">
      <alignment horizontal="center" vertical="center"/>
    </xf>
    <xf numFmtId="0" fontId="7" fillId="3" borderId="2"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shrinkToFit="1"/>
      <protection hidden="1"/>
    </xf>
    <xf numFmtId="0" fontId="7" fillId="3" borderId="4" xfId="0" applyFont="1" applyFill="1" applyBorder="1" applyAlignment="1" applyProtection="1">
      <alignment horizontal="center" vertical="center" shrinkToFit="1"/>
      <protection hidden="1"/>
    </xf>
    <xf numFmtId="0" fontId="7" fillId="3" borderId="5" xfId="0" applyFont="1" applyFill="1" applyBorder="1" applyAlignment="1" applyProtection="1">
      <alignment horizontal="center" vertical="center" shrinkToFit="1"/>
      <protection hidden="1"/>
    </xf>
    <xf numFmtId="0" fontId="7" fillId="3" borderId="6" xfId="0" applyFont="1" applyFill="1" applyBorder="1" applyAlignment="1" applyProtection="1">
      <alignment horizontal="center" vertical="center" shrinkToFit="1"/>
      <protection hidden="1"/>
    </xf>
    <xf numFmtId="0" fontId="7" fillId="3" borderId="7" xfId="0" applyFont="1" applyFill="1" applyBorder="1" applyAlignment="1" applyProtection="1">
      <alignment horizontal="center" vertical="center" shrinkToFit="1"/>
      <protection hidden="1"/>
    </xf>
    <xf numFmtId="0" fontId="4" fillId="2" borderId="13" xfId="0" applyFont="1" applyFill="1" applyBorder="1" applyAlignment="1" applyProtection="1">
      <alignment horizontal="center" shrinkToFit="1"/>
      <protection hidden="1"/>
    </xf>
    <xf numFmtId="0" fontId="4" fillId="2" borderId="14" xfId="0" applyFont="1" applyFill="1" applyBorder="1" applyAlignment="1" applyProtection="1">
      <alignment horizontal="center" shrinkToFit="1"/>
      <protection hidden="1"/>
    </xf>
    <xf numFmtId="0" fontId="4" fillId="2" borderId="15" xfId="0" applyFont="1" applyFill="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4" fillId="2" borderId="1" xfId="0" applyFont="1" applyFill="1" applyBorder="1" applyAlignment="1" applyProtection="1">
      <alignment horizontal="center" shrinkToFit="1"/>
      <protection hidden="1"/>
    </xf>
    <xf numFmtId="0" fontId="1" fillId="5" borderId="2"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11" xfId="0" applyFont="1" applyFill="1" applyBorder="1" applyAlignment="1" applyProtection="1">
      <alignment horizontal="center" vertical="center" wrapText="1"/>
      <protection hidden="1"/>
    </xf>
    <xf numFmtId="0" fontId="1" fillId="5" borderId="0" xfId="0" applyFont="1" applyFill="1" applyAlignment="1" applyProtection="1">
      <alignment horizontal="center" vertical="center" wrapText="1"/>
      <protection hidden="1"/>
    </xf>
    <xf numFmtId="0" fontId="1" fillId="5" borderId="10"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5" borderId="6" xfId="0" applyFont="1" applyFill="1" applyBorder="1" applyAlignment="1" applyProtection="1">
      <alignment horizontal="center" vertical="center" wrapText="1"/>
      <protection hidden="1"/>
    </xf>
    <xf numFmtId="0" fontId="1" fillId="5" borderId="7" xfId="0" applyFont="1" applyFill="1" applyBorder="1" applyAlignment="1" applyProtection="1">
      <alignment horizontal="center" vertical="center" wrapText="1"/>
      <protection hidden="1"/>
    </xf>
    <xf numFmtId="20" fontId="0" fillId="0" borderId="11" xfId="0" applyNumberFormat="1" applyBorder="1" applyAlignment="1" applyProtection="1">
      <alignment horizontal="center" shrinkToFit="1"/>
      <protection locked="0"/>
    </xf>
    <xf numFmtId="20" fontId="0" fillId="0" borderId="0" xfId="0" applyNumberFormat="1" applyAlignment="1" applyProtection="1">
      <alignment horizontal="center" shrinkToFit="1"/>
      <protection locked="0"/>
    </xf>
    <xf numFmtId="20" fontId="0" fillId="0" borderId="10" xfId="0" applyNumberFormat="1" applyBorder="1" applyAlignment="1" applyProtection="1">
      <alignment horizontal="center" shrinkToFit="1"/>
      <protection locked="0"/>
    </xf>
    <xf numFmtId="20" fontId="0" fillId="0" borderId="5" xfId="0" applyNumberFormat="1" applyBorder="1" applyAlignment="1" applyProtection="1">
      <alignment horizontal="center" shrinkToFit="1"/>
      <protection locked="0"/>
    </xf>
    <xf numFmtId="20" fontId="0" fillId="0" borderId="6" xfId="0" applyNumberFormat="1" applyBorder="1" applyAlignment="1" applyProtection="1">
      <alignment horizontal="center" shrinkToFit="1"/>
      <protection locked="0"/>
    </xf>
    <xf numFmtId="20" fontId="0" fillId="0" borderId="7" xfId="0" applyNumberFormat="1" applyBorder="1" applyAlignment="1" applyProtection="1">
      <alignment horizontal="center" shrinkToFit="1"/>
      <protection locked="0"/>
    </xf>
    <xf numFmtId="0" fontId="0" fillId="0" borderId="1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10" fillId="0" borderId="13" xfId="0" applyFont="1" applyBorder="1" applyAlignment="1" applyProtection="1">
      <alignment horizontal="center" shrinkToFit="1"/>
      <protection hidden="1"/>
    </xf>
    <xf numFmtId="0" fontId="10" fillId="0" borderId="14" xfId="0" applyFont="1" applyBorder="1" applyAlignment="1" applyProtection="1">
      <alignment horizontal="center" shrinkToFit="1"/>
      <protection hidden="1"/>
    </xf>
    <xf numFmtId="0" fontId="10" fillId="0" borderId="15" xfId="0" applyFont="1" applyBorder="1" applyAlignment="1" applyProtection="1">
      <alignment horizontal="center" shrinkToFit="1"/>
      <protection hidden="1"/>
    </xf>
    <xf numFmtId="0" fontId="0" fillId="4" borderId="14" xfId="0" applyFill="1" applyBorder="1" applyAlignment="1" applyProtection="1">
      <alignment horizontal="center" shrinkToFit="1"/>
      <protection hidden="1"/>
    </xf>
    <xf numFmtId="0" fontId="0" fillId="4" borderId="15" xfId="0" applyFill="1" applyBorder="1" applyAlignment="1" applyProtection="1">
      <alignment horizontal="center" shrinkToFit="1"/>
      <protection hidden="1"/>
    </xf>
    <xf numFmtId="0" fontId="9" fillId="0" borderId="6" xfId="0" applyFont="1" applyBorder="1" applyAlignment="1" applyProtection="1">
      <alignment horizontal="center" shrinkToFit="1"/>
      <protection hidden="1"/>
    </xf>
    <xf numFmtId="0" fontId="3" fillId="4" borderId="6" xfId="0" applyFont="1" applyFill="1" applyBorder="1" applyAlignment="1" applyProtection="1">
      <alignment horizontal="center" shrinkToFit="1"/>
      <protection hidden="1"/>
    </xf>
    <xf numFmtId="0" fontId="0" fillId="4" borderId="13" xfId="0" applyFill="1" applyBorder="1" applyAlignment="1" applyProtection="1">
      <alignment horizontal="center" shrinkToFit="1"/>
      <protection hidden="1"/>
    </xf>
    <xf numFmtId="0" fontId="2" fillId="4" borderId="11" xfId="0" applyFont="1" applyFill="1" applyBorder="1" applyAlignment="1" applyProtection="1">
      <alignment horizontal="left" shrinkToFit="1"/>
      <protection hidden="1"/>
    </xf>
    <xf numFmtId="0" fontId="2" fillId="4" borderId="0" xfId="0" applyFont="1" applyFill="1" applyAlignment="1" applyProtection="1">
      <alignment horizontal="left" shrinkToFit="1"/>
      <protection hidden="1"/>
    </xf>
    <xf numFmtId="0" fontId="0" fillId="0" borderId="5"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0" fillId="0" borderId="7" xfId="0" applyBorder="1" applyAlignment="1" applyProtection="1">
      <alignment horizontal="left" shrinkToFit="1"/>
      <protection hidden="1"/>
    </xf>
    <xf numFmtId="20" fontId="0" fillId="0" borderId="5" xfId="0" applyNumberFormat="1" applyBorder="1" applyAlignment="1" applyProtection="1">
      <alignment horizontal="center" shrinkToFit="1"/>
      <protection hidden="1"/>
    </xf>
    <xf numFmtId="20" fontId="0" fillId="0" borderId="6" xfId="0" applyNumberFormat="1" applyBorder="1" applyAlignment="1" applyProtection="1">
      <alignment horizontal="center" shrinkToFit="1"/>
      <protection hidden="1"/>
    </xf>
    <xf numFmtId="20" fontId="0" fillId="0" borderId="7" xfId="0" applyNumberFormat="1" applyBorder="1" applyAlignment="1" applyProtection="1">
      <alignment horizontal="center" shrinkToFit="1"/>
      <protection hidden="1"/>
    </xf>
    <xf numFmtId="0" fontId="0" fillId="0" borderId="11" xfId="0" applyBorder="1" applyAlignment="1" applyProtection="1">
      <alignment horizontal="left" shrinkToFit="1"/>
      <protection hidden="1"/>
    </xf>
    <xf numFmtId="0" fontId="0" fillId="0" borderId="0" xfId="0" applyAlignment="1" applyProtection="1">
      <alignment horizontal="left" shrinkToFit="1"/>
      <protection hidden="1"/>
    </xf>
    <xf numFmtId="0" fontId="0" fillId="0" borderId="10" xfId="0" applyBorder="1" applyAlignment="1" applyProtection="1">
      <alignment horizontal="left" shrinkToFit="1"/>
      <protection hidden="1"/>
    </xf>
    <xf numFmtId="20" fontId="0" fillId="0" borderId="11" xfId="0" applyNumberFormat="1" applyBorder="1" applyAlignment="1" applyProtection="1">
      <alignment horizontal="center" shrinkToFit="1"/>
      <protection hidden="1"/>
    </xf>
    <xf numFmtId="20" fontId="0" fillId="0" borderId="0" xfId="0" applyNumberFormat="1" applyAlignment="1" applyProtection="1">
      <alignment horizontal="center" shrinkToFit="1"/>
      <protection hidden="1"/>
    </xf>
    <xf numFmtId="20" fontId="0" fillId="0" borderId="10" xfId="0" applyNumberFormat="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20" fontId="0" fillId="0" borderId="2" xfId="0" applyNumberFormat="1" applyBorder="1" applyAlignment="1" applyProtection="1">
      <alignment horizontal="center" shrinkToFit="1"/>
      <protection hidden="1"/>
    </xf>
    <xf numFmtId="20" fontId="0" fillId="0" borderId="3" xfId="0" applyNumberFormat="1" applyBorder="1" applyAlignment="1" applyProtection="1">
      <alignment horizontal="center" shrinkToFit="1"/>
      <protection hidden="1"/>
    </xf>
    <xf numFmtId="20" fontId="0" fillId="0" borderId="4" xfId="0" applyNumberFormat="1" applyBorder="1" applyAlignment="1" applyProtection="1">
      <alignment horizontal="center" shrinkToFit="1"/>
      <protection hidden="1"/>
    </xf>
  </cellXfs>
  <cellStyles count="2">
    <cellStyle name="Hyperlink" xfId="1" builtinId="8"/>
    <cellStyle name="Normal" xfId="0" builtinId="0"/>
  </cellStyles>
  <dxfs count="11">
    <dxf>
      <font>
        <b/>
        <i val="0"/>
        <color theme="0"/>
      </font>
      <fill>
        <patternFill>
          <bgColor theme="1"/>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0000FF"/>
        </patternFill>
      </fill>
      <border>
        <left style="thin">
          <color auto="1"/>
        </left>
        <right style="thin">
          <color auto="1"/>
        </right>
        <top style="thin">
          <color auto="1"/>
        </top>
        <bottom style="thin">
          <color auto="1"/>
        </bottom>
        <vertical/>
        <horizontal/>
      </border>
    </dxf>
    <dxf>
      <font>
        <b/>
        <i val="0"/>
        <color theme="1"/>
      </font>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medicine-schedul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F4104D11-ECDC-40FF-BFC6-721C02B5E8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B3E86293-F6E2-43C6-8232-1712DF2A71A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409B62E9-7DB3-44EB-9FCC-41AA5D01C4E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0E6ABA7F-3663-4230-BFEA-CF51C6E2C2B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0DE37409-D728-43BA-ADB2-BF1C93E28DA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57150</xdr:colOff>
      <xdr:row>13</xdr:row>
      <xdr:rowOff>123825</xdr:rowOff>
    </xdr:from>
    <xdr:ext cx="3049809" cy="374141"/>
    <xdr:sp macro="" textlink="">
      <xdr:nvSpPr>
        <xdr:cNvPr id="2" name="TextBox 1">
          <a:extLst>
            <a:ext uri="{FF2B5EF4-FFF2-40B4-BE49-F238E27FC236}">
              <a16:creationId xmlns:a16="http://schemas.microsoft.com/office/drawing/2014/main" id="{078DA0D7-BC26-41EF-AE40-62DD7AD9A893}"/>
            </a:ext>
          </a:extLst>
        </xdr:cNvPr>
        <xdr:cNvSpPr txBox="1"/>
      </xdr:nvSpPr>
      <xdr:spPr>
        <a:xfrm>
          <a:off x="247650" y="2600325"/>
          <a:ext cx="304980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800" b="1"/>
            <a:t>RESERVED FOR PAID VERSION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xhUfgzBagg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594C7-349D-4036-9807-24DE7DED1F3D}">
  <sheetPr>
    <tabColor theme="1"/>
  </sheetPr>
  <dimension ref="A1:BB50"/>
  <sheetViews>
    <sheetView tabSelected="1" zoomScaleNormal="100" workbookViewId="0"/>
  </sheetViews>
  <sheetFormatPr defaultColWidth="0" defaultRowHeight="15" customHeight="1" zeroHeight="1" x14ac:dyDescent="0.25"/>
  <cols>
    <col min="1" max="46" width="2.85546875" style="1" customWidth="1"/>
    <col min="47" max="54" width="0" style="1" hidden="1" customWidth="1"/>
    <col min="55" max="16384" width="9.140625" style="1" hidden="1"/>
  </cols>
  <sheetData>
    <row r="1" spans="1:46" ht="15" customHeight="1" x14ac:dyDescent="0.2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row>
    <row r="2" spans="1:46" ht="15" customHeight="1" x14ac:dyDescent="0.25">
      <c r="A2" s="28"/>
      <c r="B2" s="129" t="s">
        <v>69</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1"/>
      <c r="AT2" s="28"/>
    </row>
    <row r="3" spans="1:46" ht="15" customHeight="1" x14ac:dyDescent="0.25">
      <c r="A3" s="28"/>
      <c r="B3" s="132"/>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4"/>
      <c r="AT3" s="28"/>
    </row>
    <row r="4" spans="1:46" ht="15" customHeight="1" x14ac:dyDescent="0.2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row>
    <row r="5" spans="1:46" ht="15" customHeight="1" x14ac:dyDescent="0.25">
      <c r="A5" s="28"/>
      <c r="B5" s="83" t="s">
        <v>31</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5"/>
      <c r="AT5" s="28"/>
    </row>
    <row r="6" spans="1:46" ht="15" customHeight="1" x14ac:dyDescent="0.2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row>
    <row r="7" spans="1:46" ht="15" customHeight="1" x14ac:dyDescent="0.25">
      <c r="A7" s="28"/>
      <c r="B7" s="135" t="s">
        <v>32</v>
      </c>
      <c r="C7" s="136"/>
      <c r="D7" s="136"/>
      <c r="E7" s="136"/>
      <c r="F7" s="136"/>
      <c r="G7" s="137"/>
      <c r="H7" s="138" t="s">
        <v>33</v>
      </c>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40"/>
      <c r="AT7" s="28"/>
    </row>
    <row r="8" spans="1:46" ht="15" customHeight="1" x14ac:dyDescent="0.25">
      <c r="A8" s="28"/>
      <c r="B8" s="83" t="s">
        <v>34</v>
      </c>
      <c r="C8" s="84"/>
      <c r="D8" s="84"/>
      <c r="E8" s="84"/>
      <c r="F8" s="84"/>
      <c r="G8" s="85"/>
      <c r="H8" s="138" t="s">
        <v>35</v>
      </c>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40"/>
      <c r="AT8" s="28"/>
    </row>
    <row r="9" spans="1:46" ht="15" customHeight="1" x14ac:dyDescent="0.25">
      <c r="A9" s="28"/>
      <c r="B9" s="138" t="s">
        <v>36</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40"/>
      <c r="AT9" s="28"/>
    </row>
    <row r="10" spans="1:46" ht="15" customHeight="1" x14ac:dyDescent="0.25">
      <c r="A10" s="28"/>
      <c r="B10" s="138" t="s">
        <v>37</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40"/>
      <c r="AT10" s="28"/>
    </row>
    <row r="11" spans="1:46" ht="15" customHeight="1" x14ac:dyDescent="0.25">
      <c r="A11" s="28"/>
      <c r="B11" s="138" t="s">
        <v>38</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40"/>
      <c r="AT11" s="28"/>
    </row>
    <row r="12" spans="1:46" ht="15" customHeight="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row>
    <row r="13" spans="1:46" ht="15" customHeight="1" x14ac:dyDescent="0.2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row>
    <row r="14" spans="1:46" ht="15" customHeight="1" x14ac:dyDescent="0.25">
      <c r="A14" s="28"/>
      <c r="B14" s="83" t="s">
        <v>39</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5"/>
      <c r="AT14" s="28"/>
    </row>
    <row r="15" spans="1:46" ht="15" customHeight="1" x14ac:dyDescent="0.2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row>
    <row r="16" spans="1:46" ht="15" customHeight="1" x14ac:dyDescent="0.25">
      <c r="A16" s="28"/>
      <c r="B16" s="95" t="s">
        <v>49</v>
      </c>
      <c r="C16" s="96"/>
      <c r="D16" s="96"/>
      <c r="E16" s="96"/>
      <c r="F16" s="96"/>
      <c r="G16" s="97"/>
      <c r="H16" s="160" t="s">
        <v>50</v>
      </c>
      <c r="I16" s="161"/>
      <c r="J16" s="161"/>
      <c r="K16" s="161"/>
      <c r="L16" s="161"/>
      <c r="M16" s="161"/>
      <c r="N16" s="161"/>
      <c r="O16" s="161"/>
      <c r="P16" s="161"/>
      <c r="Q16" s="162"/>
      <c r="R16" s="28"/>
      <c r="S16" s="28"/>
      <c r="T16" s="83" t="s">
        <v>29</v>
      </c>
      <c r="U16" s="84"/>
      <c r="V16" s="84"/>
      <c r="W16" s="84"/>
      <c r="X16" s="84"/>
      <c r="Y16" s="84"/>
      <c r="Z16" s="84"/>
      <c r="AA16" s="85"/>
      <c r="AB16" s="28"/>
      <c r="AC16" s="28"/>
      <c r="AD16" s="98" t="s">
        <v>65</v>
      </c>
      <c r="AE16" s="99"/>
      <c r="AF16" s="99"/>
      <c r="AG16" s="99"/>
      <c r="AH16" s="99"/>
      <c r="AI16" s="99"/>
      <c r="AJ16" s="99"/>
      <c r="AK16" s="99"/>
      <c r="AL16" s="99"/>
      <c r="AM16" s="99"/>
      <c r="AN16" s="99"/>
      <c r="AO16" s="99"/>
      <c r="AP16" s="99"/>
      <c r="AQ16" s="99"/>
      <c r="AR16" s="99"/>
      <c r="AS16" s="100"/>
      <c r="AT16" s="28"/>
    </row>
    <row r="17" spans="1:54" ht="15" customHeight="1"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101"/>
      <c r="AE17" s="102"/>
      <c r="AF17" s="102"/>
      <c r="AG17" s="102"/>
      <c r="AH17" s="102"/>
      <c r="AI17" s="102"/>
      <c r="AJ17" s="102"/>
      <c r="AK17" s="102"/>
      <c r="AL17" s="102"/>
      <c r="AM17" s="102"/>
      <c r="AN17" s="102"/>
      <c r="AO17" s="102"/>
      <c r="AP17" s="102"/>
      <c r="AQ17" s="102"/>
      <c r="AR17" s="102"/>
      <c r="AS17" s="103"/>
      <c r="AT17" s="28"/>
    </row>
    <row r="18" spans="1:54" ht="15" customHeight="1" x14ac:dyDescent="0.25">
      <c r="A18" s="28"/>
      <c r="B18" s="86" t="s">
        <v>40</v>
      </c>
      <c r="C18" s="87"/>
      <c r="D18" s="87"/>
      <c r="E18" s="87"/>
      <c r="F18" s="87"/>
      <c r="G18" s="87"/>
      <c r="H18" s="87"/>
      <c r="I18" s="87"/>
      <c r="J18" s="87"/>
      <c r="K18" s="87"/>
      <c r="L18" s="87"/>
      <c r="M18" s="87"/>
      <c r="N18" s="87"/>
      <c r="O18" s="87"/>
      <c r="P18" s="87"/>
      <c r="Q18" s="88"/>
      <c r="R18" s="28"/>
      <c r="S18" s="28"/>
      <c r="T18" s="141" t="s">
        <v>25</v>
      </c>
      <c r="U18" s="141"/>
      <c r="V18" s="141"/>
      <c r="W18" s="141"/>
      <c r="X18" s="80">
        <v>0.375</v>
      </c>
      <c r="Y18" s="81"/>
      <c r="Z18" s="81"/>
      <c r="AA18" s="82"/>
      <c r="AB18" s="28"/>
      <c r="AC18" s="28"/>
      <c r="AD18" s="101"/>
      <c r="AE18" s="102"/>
      <c r="AF18" s="102"/>
      <c r="AG18" s="102"/>
      <c r="AH18" s="102"/>
      <c r="AI18" s="102"/>
      <c r="AJ18" s="102"/>
      <c r="AK18" s="102"/>
      <c r="AL18" s="102"/>
      <c r="AM18" s="102"/>
      <c r="AN18" s="102"/>
      <c r="AO18" s="102"/>
      <c r="AP18" s="102"/>
      <c r="AQ18" s="102"/>
      <c r="AR18" s="102"/>
      <c r="AS18" s="103"/>
      <c r="AT18" s="28"/>
      <c r="BB18" s="17" t="str">
        <f>IF($X18="", "", IF(COUNTIF($X$18:$AA$21, $X18)&gt;1, "X", ""))</f>
        <v/>
      </c>
    </row>
    <row r="19" spans="1:54" ht="15" customHeight="1" x14ac:dyDescent="0.25">
      <c r="A19" s="28"/>
      <c r="B19" s="89"/>
      <c r="C19" s="90"/>
      <c r="D19" s="90"/>
      <c r="E19" s="90"/>
      <c r="F19" s="90"/>
      <c r="G19" s="90"/>
      <c r="H19" s="90"/>
      <c r="I19" s="90"/>
      <c r="J19" s="90"/>
      <c r="K19" s="90"/>
      <c r="L19" s="90"/>
      <c r="M19" s="90"/>
      <c r="N19" s="90"/>
      <c r="O19" s="90"/>
      <c r="P19" s="90"/>
      <c r="Q19" s="91"/>
      <c r="R19" s="28"/>
      <c r="S19" s="28"/>
      <c r="T19" s="141" t="s">
        <v>26</v>
      </c>
      <c r="U19" s="141"/>
      <c r="V19" s="141"/>
      <c r="W19" s="141"/>
      <c r="X19" s="151">
        <v>0.54166666666666663</v>
      </c>
      <c r="Y19" s="152"/>
      <c r="Z19" s="152"/>
      <c r="AA19" s="153"/>
      <c r="AB19" s="28"/>
      <c r="AC19" s="28"/>
      <c r="AD19" s="101"/>
      <c r="AE19" s="102"/>
      <c r="AF19" s="102"/>
      <c r="AG19" s="102"/>
      <c r="AH19" s="102"/>
      <c r="AI19" s="102"/>
      <c r="AJ19" s="102"/>
      <c r="AK19" s="102"/>
      <c r="AL19" s="102"/>
      <c r="AM19" s="102"/>
      <c r="AN19" s="102"/>
      <c r="AO19" s="102"/>
      <c r="AP19" s="102"/>
      <c r="AQ19" s="102"/>
      <c r="AR19" s="102"/>
      <c r="AS19" s="103"/>
      <c r="AT19" s="28"/>
      <c r="BB19" s="18" t="str">
        <f t="shared" ref="BB19:BB21" si="0">IF($X19="", "", IF(COUNTIF($X$18:$AA$21, $X19)&gt;1, "X", ""))</f>
        <v/>
      </c>
    </row>
    <row r="20" spans="1:54" ht="15" customHeight="1" x14ac:dyDescent="0.25">
      <c r="A20" s="28"/>
      <c r="B20" s="92"/>
      <c r="C20" s="93"/>
      <c r="D20" s="93"/>
      <c r="E20" s="93"/>
      <c r="F20" s="93"/>
      <c r="G20" s="93"/>
      <c r="H20" s="93"/>
      <c r="I20" s="93"/>
      <c r="J20" s="93"/>
      <c r="K20" s="93"/>
      <c r="L20" s="93"/>
      <c r="M20" s="93"/>
      <c r="N20" s="93"/>
      <c r="O20" s="93"/>
      <c r="P20" s="93"/>
      <c r="Q20" s="94"/>
      <c r="R20" s="28"/>
      <c r="S20" s="28"/>
      <c r="T20" s="141" t="s">
        <v>27</v>
      </c>
      <c r="U20" s="141"/>
      <c r="V20" s="141"/>
      <c r="W20" s="141"/>
      <c r="X20" s="151">
        <v>0.70833333333333337</v>
      </c>
      <c r="Y20" s="152"/>
      <c r="Z20" s="152"/>
      <c r="AA20" s="153"/>
      <c r="AB20" s="28"/>
      <c r="AC20" s="28"/>
      <c r="AD20" s="101"/>
      <c r="AE20" s="102"/>
      <c r="AF20" s="102"/>
      <c r="AG20" s="102"/>
      <c r="AH20" s="102"/>
      <c r="AI20" s="102"/>
      <c r="AJ20" s="102"/>
      <c r="AK20" s="102"/>
      <c r="AL20" s="102"/>
      <c r="AM20" s="102"/>
      <c r="AN20" s="102"/>
      <c r="AO20" s="102"/>
      <c r="AP20" s="102"/>
      <c r="AQ20" s="102"/>
      <c r="AR20" s="102"/>
      <c r="AS20" s="103"/>
      <c r="AT20" s="28"/>
      <c r="BB20" s="18" t="str">
        <f t="shared" si="0"/>
        <v/>
      </c>
    </row>
    <row r="21" spans="1:54" ht="15" customHeight="1" x14ac:dyDescent="0.25">
      <c r="A21" s="28"/>
      <c r="B21" s="28"/>
      <c r="C21" s="28"/>
      <c r="D21" s="28"/>
      <c r="E21" s="28"/>
      <c r="F21" s="28"/>
      <c r="G21" s="28"/>
      <c r="H21" s="28"/>
      <c r="I21" s="28"/>
      <c r="J21" s="28"/>
      <c r="K21" s="28"/>
      <c r="L21" s="28"/>
      <c r="M21" s="28"/>
      <c r="N21" s="28"/>
      <c r="O21" s="28"/>
      <c r="P21" s="28"/>
      <c r="Q21" s="28"/>
      <c r="R21" s="28"/>
      <c r="S21" s="28"/>
      <c r="T21" s="141" t="s">
        <v>28</v>
      </c>
      <c r="U21" s="141"/>
      <c r="V21" s="141"/>
      <c r="W21" s="141"/>
      <c r="X21" s="154">
        <v>0.875</v>
      </c>
      <c r="Y21" s="155"/>
      <c r="Z21" s="155"/>
      <c r="AA21" s="156"/>
      <c r="AB21" s="28"/>
      <c r="AC21" s="28"/>
      <c r="AD21" s="104"/>
      <c r="AE21" s="105"/>
      <c r="AF21" s="105"/>
      <c r="AG21" s="105"/>
      <c r="AH21" s="105"/>
      <c r="AI21" s="105"/>
      <c r="AJ21" s="105"/>
      <c r="AK21" s="105"/>
      <c r="AL21" s="105"/>
      <c r="AM21" s="105"/>
      <c r="AN21" s="105"/>
      <c r="AO21" s="105"/>
      <c r="AP21" s="105"/>
      <c r="AQ21" s="105"/>
      <c r="AR21" s="105"/>
      <c r="AS21" s="106"/>
      <c r="AT21" s="28"/>
      <c r="BB21" s="19" t="str">
        <f t="shared" si="0"/>
        <v/>
      </c>
    </row>
    <row r="22" spans="1:54" ht="15" customHeight="1"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row>
    <row r="23" spans="1:54" ht="15" customHeight="1" x14ac:dyDescent="0.25">
      <c r="A23" s="28"/>
      <c r="B23" s="95" t="s">
        <v>41</v>
      </c>
      <c r="C23" s="96"/>
      <c r="D23" s="96"/>
      <c r="E23" s="96"/>
      <c r="F23" s="96"/>
      <c r="G23" s="96"/>
      <c r="H23" s="96"/>
      <c r="I23" s="96"/>
      <c r="J23" s="96"/>
      <c r="K23" s="96"/>
      <c r="L23" s="96"/>
      <c r="M23" s="96"/>
      <c r="N23" s="96"/>
      <c r="O23" s="96"/>
      <c r="P23" s="96"/>
      <c r="Q23" s="97"/>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row>
    <row r="24" spans="1:54" ht="15" customHeight="1" x14ac:dyDescent="0.25">
      <c r="A24" s="28"/>
      <c r="B24" s="114"/>
      <c r="C24" s="115"/>
      <c r="D24" s="115"/>
      <c r="E24" s="115"/>
      <c r="F24" s="115"/>
      <c r="G24" s="115"/>
      <c r="H24" s="115"/>
      <c r="I24" s="115"/>
      <c r="J24" s="115"/>
      <c r="K24" s="115"/>
      <c r="L24" s="115"/>
      <c r="M24" s="115"/>
      <c r="N24" s="115"/>
      <c r="O24" s="115"/>
      <c r="P24" s="115"/>
      <c r="Q24" s="116"/>
      <c r="R24" s="28"/>
      <c r="S24" s="28"/>
      <c r="T24" s="83" t="s">
        <v>67</v>
      </c>
      <c r="U24" s="84"/>
      <c r="V24" s="84"/>
      <c r="W24" s="84"/>
      <c r="X24" s="84"/>
      <c r="Y24" s="84"/>
      <c r="Z24" s="84"/>
      <c r="AA24" s="85"/>
      <c r="AB24" s="28"/>
      <c r="AC24" s="28"/>
      <c r="AD24" s="98" t="s">
        <v>66</v>
      </c>
      <c r="AE24" s="99"/>
      <c r="AF24" s="99"/>
      <c r="AG24" s="99"/>
      <c r="AH24" s="99"/>
      <c r="AI24" s="99"/>
      <c r="AJ24" s="99"/>
      <c r="AK24" s="99"/>
      <c r="AL24" s="99"/>
      <c r="AM24" s="99"/>
      <c r="AN24" s="99"/>
      <c r="AO24" s="99"/>
      <c r="AP24" s="99"/>
      <c r="AQ24" s="99"/>
      <c r="AR24" s="99"/>
      <c r="AS24" s="100"/>
      <c r="AT24" s="28"/>
    </row>
    <row r="25" spans="1:54" ht="15" customHeight="1" x14ac:dyDescent="0.25">
      <c r="A25" s="28"/>
      <c r="B25" s="117"/>
      <c r="C25" s="118"/>
      <c r="D25" s="118"/>
      <c r="E25" s="118"/>
      <c r="F25" s="118"/>
      <c r="G25" s="118"/>
      <c r="H25" s="118"/>
      <c r="I25" s="118"/>
      <c r="J25" s="118"/>
      <c r="K25" s="118"/>
      <c r="L25" s="118"/>
      <c r="M25" s="118"/>
      <c r="N25" s="118"/>
      <c r="O25" s="118"/>
      <c r="P25" s="118"/>
      <c r="Q25" s="119"/>
      <c r="R25" s="28"/>
      <c r="S25" s="28"/>
      <c r="T25" s="28"/>
      <c r="U25" s="28"/>
      <c r="V25" s="28"/>
      <c r="W25" s="28"/>
      <c r="X25" s="28"/>
      <c r="Y25" s="28"/>
      <c r="Z25" s="28"/>
      <c r="AA25" s="28"/>
      <c r="AB25" s="28"/>
      <c r="AC25" s="28"/>
      <c r="AD25" s="101"/>
      <c r="AE25" s="102"/>
      <c r="AF25" s="102"/>
      <c r="AG25" s="102"/>
      <c r="AH25" s="102"/>
      <c r="AI25" s="102"/>
      <c r="AJ25" s="102"/>
      <c r="AK25" s="102"/>
      <c r="AL25" s="102"/>
      <c r="AM25" s="102"/>
      <c r="AN25" s="102"/>
      <c r="AO25" s="102"/>
      <c r="AP25" s="102"/>
      <c r="AQ25" s="102"/>
      <c r="AR25" s="102"/>
      <c r="AS25" s="103"/>
      <c r="AT25" s="28"/>
    </row>
    <row r="26" spans="1:54" ht="15" customHeight="1" x14ac:dyDescent="0.25">
      <c r="A26" s="28"/>
      <c r="B26" s="117"/>
      <c r="C26" s="118"/>
      <c r="D26" s="118"/>
      <c r="E26" s="118"/>
      <c r="F26" s="118"/>
      <c r="G26" s="118"/>
      <c r="H26" s="118"/>
      <c r="I26" s="118"/>
      <c r="J26" s="118"/>
      <c r="K26" s="118"/>
      <c r="L26" s="118"/>
      <c r="M26" s="118"/>
      <c r="N26" s="118"/>
      <c r="O26" s="118"/>
      <c r="P26" s="118"/>
      <c r="Q26" s="119"/>
      <c r="R26" s="28"/>
      <c r="S26" s="28"/>
      <c r="T26" s="135" t="s">
        <v>54</v>
      </c>
      <c r="U26" s="136"/>
      <c r="V26" s="136"/>
      <c r="W26" s="137"/>
      <c r="X26" s="157" t="s">
        <v>71</v>
      </c>
      <c r="Y26" s="158"/>
      <c r="Z26" s="158"/>
      <c r="AA26" s="159"/>
      <c r="AB26" s="28"/>
      <c r="AC26" s="28"/>
      <c r="AD26" s="104"/>
      <c r="AE26" s="105"/>
      <c r="AF26" s="105"/>
      <c r="AG26" s="105"/>
      <c r="AH26" s="105"/>
      <c r="AI26" s="105"/>
      <c r="AJ26" s="105"/>
      <c r="AK26" s="105"/>
      <c r="AL26" s="105"/>
      <c r="AM26" s="105"/>
      <c r="AN26" s="105"/>
      <c r="AO26" s="105"/>
      <c r="AP26" s="105"/>
      <c r="AQ26" s="105"/>
      <c r="AR26" s="105"/>
      <c r="AS26" s="106"/>
      <c r="AT26" s="28"/>
    </row>
    <row r="27" spans="1:54" ht="15" customHeight="1" x14ac:dyDescent="0.25">
      <c r="A27" s="28"/>
      <c r="B27" s="117"/>
      <c r="C27" s="118"/>
      <c r="D27" s="118"/>
      <c r="E27" s="118"/>
      <c r="F27" s="118"/>
      <c r="G27" s="118"/>
      <c r="H27" s="118"/>
      <c r="I27" s="118"/>
      <c r="J27" s="118"/>
      <c r="K27" s="118"/>
      <c r="L27" s="118"/>
      <c r="M27" s="118"/>
      <c r="N27" s="118"/>
      <c r="O27" s="118"/>
      <c r="P27" s="118"/>
      <c r="Q27" s="119"/>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row>
    <row r="28" spans="1:54" ht="15" customHeight="1" x14ac:dyDescent="0.25">
      <c r="A28" s="28"/>
      <c r="B28" s="120"/>
      <c r="C28" s="121"/>
      <c r="D28" s="121"/>
      <c r="E28" s="121"/>
      <c r="F28" s="121"/>
      <c r="G28" s="121"/>
      <c r="H28" s="121"/>
      <c r="I28" s="121"/>
      <c r="J28" s="121"/>
      <c r="K28" s="121"/>
      <c r="L28" s="121"/>
      <c r="M28" s="121"/>
      <c r="N28" s="121"/>
      <c r="O28" s="121"/>
      <c r="P28" s="121"/>
      <c r="Q28" s="122"/>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row>
    <row r="29" spans="1:54" ht="15" customHeight="1" x14ac:dyDescent="0.25">
      <c r="A29" s="28"/>
      <c r="B29" s="28"/>
      <c r="C29" s="28"/>
      <c r="D29" s="28"/>
      <c r="E29" s="28"/>
      <c r="F29" s="28"/>
      <c r="G29" s="28"/>
      <c r="H29" s="28"/>
      <c r="I29" s="28"/>
      <c r="J29" s="28"/>
      <c r="K29" s="28"/>
      <c r="L29" s="28"/>
      <c r="M29" s="28"/>
      <c r="N29" s="28"/>
      <c r="O29" s="28"/>
      <c r="P29" s="28"/>
      <c r="Q29" s="28"/>
      <c r="R29" s="28"/>
      <c r="S29" s="28"/>
      <c r="T29" s="142" t="s">
        <v>68</v>
      </c>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4"/>
      <c r="AT29" s="28"/>
    </row>
    <row r="30" spans="1:54" ht="15" customHeight="1" x14ac:dyDescent="0.25">
      <c r="A30" s="28"/>
      <c r="B30" s="123" t="s">
        <v>42</v>
      </c>
      <c r="C30" s="124"/>
      <c r="D30" s="124"/>
      <c r="E30" s="124"/>
      <c r="F30" s="124"/>
      <c r="G30" s="124"/>
      <c r="H30" s="124"/>
      <c r="I30" s="124"/>
      <c r="J30" s="124"/>
      <c r="K30" s="124"/>
      <c r="L30" s="124"/>
      <c r="M30" s="124"/>
      <c r="N30" s="124"/>
      <c r="O30" s="124"/>
      <c r="P30" s="124"/>
      <c r="Q30" s="125"/>
      <c r="R30" s="28"/>
      <c r="S30" s="28"/>
      <c r="T30" s="145"/>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7"/>
      <c r="AT30" s="28"/>
    </row>
    <row r="31" spans="1:54" ht="15" customHeight="1" x14ac:dyDescent="0.25">
      <c r="A31" s="28"/>
      <c r="B31" s="126"/>
      <c r="C31" s="127"/>
      <c r="D31" s="127"/>
      <c r="E31" s="127"/>
      <c r="F31" s="127"/>
      <c r="G31" s="127"/>
      <c r="H31" s="127"/>
      <c r="I31" s="127"/>
      <c r="J31" s="127"/>
      <c r="K31" s="127"/>
      <c r="L31" s="127"/>
      <c r="M31" s="127"/>
      <c r="N31" s="127"/>
      <c r="O31" s="127"/>
      <c r="P31" s="127"/>
      <c r="Q31" s="128"/>
      <c r="R31" s="28"/>
      <c r="S31" s="28"/>
      <c r="T31" s="145"/>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7"/>
      <c r="AT31" s="28"/>
    </row>
    <row r="32" spans="1:54" ht="15" customHeight="1" x14ac:dyDescent="0.25">
      <c r="A32" s="28"/>
      <c r="B32" s="28"/>
      <c r="C32" s="28"/>
      <c r="D32" s="28"/>
      <c r="E32" s="28"/>
      <c r="F32" s="28"/>
      <c r="G32" s="28"/>
      <c r="H32" s="28"/>
      <c r="I32" s="28"/>
      <c r="J32" s="28"/>
      <c r="K32" s="28"/>
      <c r="L32" s="28"/>
      <c r="M32" s="28"/>
      <c r="N32" s="28"/>
      <c r="O32" s="28"/>
      <c r="P32" s="28"/>
      <c r="Q32" s="28"/>
      <c r="R32" s="28"/>
      <c r="S32" s="28"/>
      <c r="T32" s="148"/>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50"/>
      <c r="AT32" s="28"/>
    </row>
    <row r="33" spans="1:46" ht="15" customHeight="1" x14ac:dyDescent="0.25">
      <c r="A33" s="28"/>
      <c r="B33" s="28"/>
      <c r="C33" s="28"/>
      <c r="D33" s="28"/>
      <c r="E33" s="28"/>
      <c r="F33" s="28"/>
      <c r="G33" s="28"/>
      <c r="H33" s="28"/>
      <c r="I33" s="28"/>
      <c r="J33" s="28"/>
      <c r="K33" s="28"/>
      <c r="L33" s="28"/>
      <c r="M33" s="28"/>
      <c r="N33" s="28"/>
      <c r="O33" s="28"/>
      <c r="P33" s="28"/>
      <c r="Q33" s="28"/>
      <c r="R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row>
    <row r="34" spans="1:46" ht="15" customHeight="1"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row>
    <row r="35" spans="1:46" ht="15" customHeight="1" x14ac:dyDescent="0.25">
      <c r="A35" s="28"/>
      <c r="B35" s="95" t="s">
        <v>43</v>
      </c>
      <c r="C35" s="96"/>
      <c r="D35" s="96"/>
      <c r="E35" s="96"/>
      <c r="F35" s="96"/>
      <c r="G35" s="96"/>
      <c r="H35" s="96"/>
      <c r="I35" s="96"/>
      <c r="J35" s="96"/>
      <c r="K35" s="96"/>
      <c r="L35" s="96"/>
      <c r="M35" s="96"/>
      <c r="N35" s="96"/>
      <c r="O35" s="96"/>
      <c r="P35" s="96"/>
      <c r="Q35" s="96"/>
      <c r="R35" s="96"/>
      <c r="S35" s="96"/>
      <c r="T35" s="96"/>
      <c r="U35" s="96"/>
      <c r="V35" s="97"/>
      <c r="W35" s="28"/>
      <c r="X35" s="28"/>
      <c r="Y35" s="95" t="s">
        <v>44</v>
      </c>
      <c r="Z35" s="96"/>
      <c r="AA35" s="96"/>
      <c r="AB35" s="96"/>
      <c r="AC35" s="96"/>
      <c r="AD35" s="96"/>
      <c r="AE35" s="96"/>
      <c r="AF35" s="96"/>
      <c r="AG35" s="96"/>
      <c r="AH35" s="96"/>
      <c r="AI35" s="96"/>
      <c r="AJ35" s="96"/>
      <c r="AK35" s="96"/>
      <c r="AL35" s="96"/>
      <c r="AM35" s="96"/>
      <c r="AN35" s="96"/>
      <c r="AO35" s="96"/>
      <c r="AP35" s="96"/>
      <c r="AQ35" s="96"/>
      <c r="AR35" s="96"/>
      <c r="AS35" s="97"/>
      <c r="AT35" s="28"/>
    </row>
    <row r="36" spans="1:46" ht="15" customHeight="1" x14ac:dyDescent="0.25">
      <c r="A36" s="28"/>
      <c r="B36" s="114"/>
      <c r="C36" s="115"/>
      <c r="D36" s="115"/>
      <c r="E36" s="115"/>
      <c r="F36" s="115"/>
      <c r="G36" s="115"/>
      <c r="H36" s="115"/>
      <c r="I36" s="115"/>
      <c r="J36" s="115"/>
      <c r="K36" s="115"/>
      <c r="L36" s="115"/>
      <c r="M36" s="115"/>
      <c r="N36" s="115"/>
      <c r="O36" s="115"/>
      <c r="P36" s="115"/>
      <c r="Q36" s="115"/>
      <c r="R36" s="115"/>
      <c r="S36" s="115"/>
      <c r="T36" s="115"/>
      <c r="U36" s="115"/>
      <c r="V36" s="116"/>
      <c r="W36" s="28"/>
      <c r="X36" s="28"/>
      <c r="Y36" s="114"/>
      <c r="Z36" s="115"/>
      <c r="AA36" s="115"/>
      <c r="AB36" s="115"/>
      <c r="AC36" s="115"/>
      <c r="AD36" s="115"/>
      <c r="AE36" s="115"/>
      <c r="AF36" s="115"/>
      <c r="AG36" s="115"/>
      <c r="AH36" s="115"/>
      <c r="AI36" s="115"/>
      <c r="AJ36" s="115"/>
      <c r="AK36" s="115"/>
      <c r="AL36" s="115"/>
      <c r="AM36" s="115"/>
      <c r="AN36" s="115"/>
      <c r="AO36" s="115"/>
      <c r="AP36" s="115"/>
      <c r="AQ36" s="115"/>
      <c r="AR36" s="115"/>
      <c r="AS36" s="116"/>
      <c r="AT36" s="28"/>
    </row>
    <row r="37" spans="1:46" ht="15" customHeight="1" x14ac:dyDescent="0.25">
      <c r="A37" s="28"/>
      <c r="B37" s="117"/>
      <c r="C37" s="118"/>
      <c r="D37" s="118"/>
      <c r="E37" s="118"/>
      <c r="F37" s="118"/>
      <c r="G37" s="118"/>
      <c r="H37" s="118"/>
      <c r="I37" s="118"/>
      <c r="J37" s="118"/>
      <c r="K37" s="118"/>
      <c r="L37" s="118"/>
      <c r="M37" s="118"/>
      <c r="N37" s="118"/>
      <c r="O37" s="118"/>
      <c r="P37" s="118"/>
      <c r="Q37" s="118"/>
      <c r="R37" s="118"/>
      <c r="S37" s="118"/>
      <c r="T37" s="118"/>
      <c r="U37" s="118"/>
      <c r="V37" s="119"/>
      <c r="W37" s="28"/>
      <c r="X37" s="28"/>
      <c r="Y37" s="117"/>
      <c r="Z37" s="118"/>
      <c r="AA37" s="118"/>
      <c r="AB37" s="118"/>
      <c r="AC37" s="118"/>
      <c r="AD37" s="118"/>
      <c r="AE37" s="118"/>
      <c r="AF37" s="118"/>
      <c r="AG37" s="118"/>
      <c r="AH37" s="118"/>
      <c r="AI37" s="118"/>
      <c r="AJ37" s="118"/>
      <c r="AK37" s="118"/>
      <c r="AL37" s="118"/>
      <c r="AM37" s="118"/>
      <c r="AN37" s="118"/>
      <c r="AO37" s="118"/>
      <c r="AP37" s="118"/>
      <c r="AQ37" s="118"/>
      <c r="AR37" s="118"/>
      <c r="AS37" s="119"/>
      <c r="AT37" s="28"/>
    </row>
    <row r="38" spans="1:46" ht="15" customHeight="1" x14ac:dyDescent="0.25">
      <c r="A38" s="28"/>
      <c r="B38" s="117"/>
      <c r="C38" s="118"/>
      <c r="D38" s="118"/>
      <c r="E38" s="118"/>
      <c r="F38" s="118"/>
      <c r="G38" s="118"/>
      <c r="H38" s="118"/>
      <c r="I38" s="118"/>
      <c r="J38" s="118"/>
      <c r="K38" s="118"/>
      <c r="L38" s="118"/>
      <c r="M38" s="118"/>
      <c r="N38" s="118"/>
      <c r="O38" s="118"/>
      <c r="P38" s="118"/>
      <c r="Q38" s="118"/>
      <c r="R38" s="118"/>
      <c r="S38" s="118"/>
      <c r="T38" s="118"/>
      <c r="U38" s="118"/>
      <c r="V38" s="119"/>
      <c r="W38" s="28"/>
      <c r="X38" s="28"/>
      <c r="Y38" s="117"/>
      <c r="Z38" s="118"/>
      <c r="AA38" s="118"/>
      <c r="AB38" s="118"/>
      <c r="AC38" s="118"/>
      <c r="AD38" s="118"/>
      <c r="AE38" s="118"/>
      <c r="AF38" s="118"/>
      <c r="AG38" s="118"/>
      <c r="AH38" s="118"/>
      <c r="AI38" s="118"/>
      <c r="AJ38" s="118"/>
      <c r="AK38" s="118"/>
      <c r="AL38" s="118"/>
      <c r="AM38" s="118"/>
      <c r="AN38" s="118"/>
      <c r="AO38" s="118"/>
      <c r="AP38" s="118"/>
      <c r="AQ38" s="118"/>
      <c r="AR38" s="118"/>
      <c r="AS38" s="119"/>
      <c r="AT38" s="28"/>
    </row>
    <row r="39" spans="1:46" ht="15" customHeight="1" x14ac:dyDescent="0.25">
      <c r="A39" s="28"/>
      <c r="B39" s="117"/>
      <c r="C39" s="118"/>
      <c r="D39" s="118"/>
      <c r="E39" s="118"/>
      <c r="F39" s="118"/>
      <c r="G39" s="118"/>
      <c r="H39" s="118"/>
      <c r="I39" s="118"/>
      <c r="J39" s="118"/>
      <c r="K39" s="118"/>
      <c r="L39" s="118"/>
      <c r="M39" s="118"/>
      <c r="N39" s="118"/>
      <c r="O39" s="118"/>
      <c r="P39" s="118"/>
      <c r="Q39" s="118"/>
      <c r="R39" s="118"/>
      <c r="S39" s="118"/>
      <c r="T39" s="118"/>
      <c r="U39" s="118"/>
      <c r="V39" s="119"/>
      <c r="W39" s="28"/>
      <c r="X39" s="28"/>
      <c r="Y39" s="117"/>
      <c r="Z39" s="118"/>
      <c r="AA39" s="118"/>
      <c r="AB39" s="118"/>
      <c r="AC39" s="118"/>
      <c r="AD39" s="118"/>
      <c r="AE39" s="118"/>
      <c r="AF39" s="118"/>
      <c r="AG39" s="118"/>
      <c r="AH39" s="118"/>
      <c r="AI39" s="118"/>
      <c r="AJ39" s="118"/>
      <c r="AK39" s="118"/>
      <c r="AL39" s="118"/>
      <c r="AM39" s="118"/>
      <c r="AN39" s="118"/>
      <c r="AO39" s="118"/>
      <c r="AP39" s="118"/>
      <c r="AQ39" s="118"/>
      <c r="AR39" s="118"/>
      <c r="AS39" s="119"/>
      <c r="AT39" s="28"/>
    </row>
    <row r="40" spans="1:46" ht="15" customHeight="1" x14ac:dyDescent="0.25">
      <c r="A40" s="28"/>
      <c r="B40" s="117"/>
      <c r="C40" s="118"/>
      <c r="D40" s="118"/>
      <c r="E40" s="118"/>
      <c r="F40" s="118"/>
      <c r="G40" s="118"/>
      <c r="H40" s="118"/>
      <c r="I40" s="118"/>
      <c r="J40" s="118"/>
      <c r="K40" s="118"/>
      <c r="L40" s="118"/>
      <c r="M40" s="118"/>
      <c r="N40" s="118"/>
      <c r="O40" s="118"/>
      <c r="P40" s="118"/>
      <c r="Q40" s="118"/>
      <c r="R40" s="118"/>
      <c r="S40" s="118"/>
      <c r="T40" s="118"/>
      <c r="U40" s="118"/>
      <c r="V40" s="119"/>
      <c r="W40" s="28"/>
      <c r="X40" s="28"/>
      <c r="Y40" s="117"/>
      <c r="Z40" s="118"/>
      <c r="AA40" s="118"/>
      <c r="AB40" s="118"/>
      <c r="AC40" s="118"/>
      <c r="AD40" s="118"/>
      <c r="AE40" s="118"/>
      <c r="AF40" s="118"/>
      <c r="AG40" s="118"/>
      <c r="AH40" s="118"/>
      <c r="AI40" s="118"/>
      <c r="AJ40" s="118"/>
      <c r="AK40" s="118"/>
      <c r="AL40" s="118"/>
      <c r="AM40" s="118"/>
      <c r="AN40" s="118"/>
      <c r="AO40" s="118"/>
      <c r="AP40" s="118"/>
      <c r="AQ40" s="118"/>
      <c r="AR40" s="118"/>
      <c r="AS40" s="119"/>
      <c r="AT40" s="28"/>
    </row>
    <row r="41" spans="1:46" ht="15" customHeight="1" x14ac:dyDescent="0.25">
      <c r="A41" s="28"/>
      <c r="B41" s="117"/>
      <c r="C41" s="118"/>
      <c r="D41" s="118"/>
      <c r="E41" s="118"/>
      <c r="F41" s="118"/>
      <c r="G41" s="118"/>
      <c r="H41" s="118"/>
      <c r="I41" s="118"/>
      <c r="J41" s="118"/>
      <c r="K41" s="118"/>
      <c r="L41" s="118"/>
      <c r="M41" s="118"/>
      <c r="N41" s="118"/>
      <c r="O41" s="118"/>
      <c r="P41" s="118"/>
      <c r="Q41" s="118"/>
      <c r="R41" s="118"/>
      <c r="S41" s="118"/>
      <c r="T41" s="118"/>
      <c r="U41" s="118"/>
      <c r="V41" s="119"/>
      <c r="W41" s="28"/>
      <c r="X41" s="28"/>
      <c r="Y41" s="117"/>
      <c r="Z41" s="118"/>
      <c r="AA41" s="118"/>
      <c r="AB41" s="118"/>
      <c r="AC41" s="118"/>
      <c r="AD41" s="118"/>
      <c r="AE41" s="118"/>
      <c r="AF41" s="118"/>
      <c r="AG41" s="118"/>
      <c r="AH41" s="118"/>
      <c r="AI41" s="118"/>
      <c r="AJ41" s="118"/>
      <c r="AK41" s="118"/>
      <c r="AL41" s="118"/>
      <c r="AM41" s="118"/>
      <c r="AN41" s="118"/>
      <c r="AO41" s="118"/>
      <c r="AP41" s="118"/>
      <c r="AQ41" s="118"/>
      <c r="AR41" s="118"/>
      <c r="AS41" s="119"/>
      <c r="AT41" s="28"/>
    </row>
    <row r="42" spans="1:46" ht="15" customHeight="1" x14ac:dyDescent="0.25">
      <c r="A42" s="28"/>
      <c r="B42" s="120"/>
      <c r="C42" s="121"/>
      <c r="D42" s="121"/>
      <c r="E42" s="121"/>
      <c r="F42" s="121"/>
      <c r="G42" s="121"/>
      <c r="H42" s="121"/>
      <c r="I42" s="121"/>
      <c r="J42" s="121"/>
      <c r="K42" s="121"/>
      <c r="L42" s="121"/>
      <c r="M42" s="121"/>
      <c r="N42" s="121"/>
      <c r="O42" s="121"/>
      <c r="P42" s="121"/>
      <c r="Q42" s="121"/>
      <c r="R42" s="121"/>
      <c r="S42" s="121"/>
      <c r="T42" s="121"/>
      <c r="U42" s="121"/>
      <c r="V42" s="122"/>
      <c r="W42" s="28"/>
      <c r="X42" s="28"/>
      <c r="Y42" s="120"/>
      <c r="Z42" s="121"/>
      <c r="AA42" s="121"/>
      <c r="AB42" s="121"/>
      <c r="AC42" s="121"/>
      <c r="AD42" s="121"/>
      <c r="AE42" s="121"/>
      <c r="AF42" s="121"/>
      <c r="AG42" s="121"/>
      <c r="AH42" s="121"/>
      <c r="AI42" s="121"/>
      <c r="AJ42" s="121"/>
      <c r="AK42" s="121"/>
      <c r="AL42" s="121"/>
      <c r="AM42" s="121"/>
      <c r="AN42" s="121"/>
      <c r="AO42" s="121"/>
      <c r="AP42" s="121"/>
      <c r="AQ42" s="121"/>
      <c r="AR42" s="121"/>
      <c r="AS42" s="122"/>
      <c r="AT42" s="28"/>
    </row>
    <row r="43" spans="1:46" ht="15" customHeight="1" x14ac:dyDescent="0.25">
      <c r="A43" s="28"/>
      <c r="B43" s="95" t="s">
        <v>45</v>
      </c>
      <c r="C43" s="96"/>
      <c r="D43" s="96"/>
      <c r="E43" s="96"/>
      <c r="F43" s="96"/>
      <c r="G43" s="96"/>
      <c r="H43" s="96"/>
      <c r="I43" s="96"/>
      <c r="J43" s="96"/>
      <c r="K43" s="96"/>
      <c r="L43" s="96"/>
      <c r="M43" s="96"/>
      <c r="N43" s="96"/>
      <c r="O43" s="96"/>
      <c r="P43" s="96"/>
      <c r="Q43" s="96"/>
      <c r="R43" s="96"/>
      <c r="S43" s="96"/>
      <c r="T43" s="96"/>
      <c r="U43" s="96"/>
      <c r="V43" s="97"/>
      <c r="W43" s="28"/>
      <c r="X43" s="28"/>
      <c r="Y43" s="95" t="s">
        <v>46</v>
      </c>
      <c r="Z43" s="96"/>
      <c r="AA43" s="96"/>
      <c r="AB43" s="96"/>
      <c r="AC43" s="96"/>
      <c r="AD43" s="96"/>
      <c r="AE43" s="96"/>
      <c r="AF43" s="96"/>
      <c r="AG43" s="96"/>
      <c r="AH43" s="96"/>
      <c r="AI43" s="96"/>
      <c r="AJ43" s="96"/>
      <c r="AK43" s="96"/>
      <c r="AL43" s="96"/>
      <c r="AM43" s="96"/>
      <c r="AN43" s="96"/>
      <c r="AO43" s="96"/>
      <c r="AP43" s="96"/>
      <c r="AQ43" s="96"/>
      <c r="AR43" s="96"/>
      <c r="AS43" s="97"/>
      <c r="AT43" s="28"/>
    </row>
    <row r="44" spans="1:46" ht="1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row>
    <row r="45" spans="1:46" ht="15" customHeight="1"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row>
    <row r="46" spans="1:46" ht="15" customHeight="1"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row>
    <row r="47" spans="1:46" ht="15" customHeight="1"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row>
    <row r="48" spans="1:46" ht="15" customHeight="1" x14ac:dyDescent="0.25">
      <c r="A48" s="28"/>
      <c r="B48" s="107" t="s">
        <v>47</v>
      </c>
      <c r="C48" s="108"/>
      <c r="D48" s="108"/>
      <c r="E48" s="108"/>
      <c r="F48" s="108"/>
      <c r="G48" s="108"/>
      <c r="H48" s="108"/>
      <c r="I48" s="108"/>
      <c r="J48" s="108"/>
      <c r="K48" s="108"/>
      <c r="L48" s="108"/>
      <c r="M48" s="108"/>
      <c r="N48" s="108"/>
      <c r="O48" s="108"/>
      <c r="P48" s="108"/>
      <c r="Q48" s="108"/>
      <c r="R48" s="108"/>
      <c r="S48" s="108"/>
      <c r="T48" s="108"/>
      <c r="U48" s="108"/>
      <c r="V48" s="109"/>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row>
    <row r="49" spans="1:46" ht="15" customHeight="1" x14ac:dyDescent="0.25">
      <c r="A49" s="28"/>
      <c r="B49" s="110"/>
      <c r="C49" s="111"/>
      <c r="D49" s="111"/>
      <c r="E49" s="111"/>
      <c r="F49" s="111"/>
      <c r="G49" s="111"/>
      <c r="H49" s="111"/>
      <c r="I49" s="111"/>
      <c r="J49" s="111"/>
      <c r="K49" s="111"/>
      <c r="L49" s="111"/>
      <c r="M49" s="111"/>
      <c r="N49" s="111"/>
      <c r="O49" s="111"/>
      <c r="P49" s="111"/>
      <c r="Q49" s="111"/>
      <c r="R49" s="111"/>
      <c r="S49" s="111"/>
      <c r="T49" s="111"/>
      <c r="U49" s="111"/>
      <c r="V49" s="112"/>
      <c r="W49" s="28"/>
      <c r="X49" s="28"/>
      <c r="Y49" s="113" t="s">
        <v>48</v>
      </c>
      <c r="Z49" s="113"/>
      <c r="AA49" s="113"/>
      <c r="AB49" s="113"/>
      <c r="AC49" s="113"/>
      <c r="AD49" s="113"/>
      <c r="AE49" s="113"/>
      <c r="AF49" s="113"/>
      <c r="AG49" s="113"/>
      <c r="AH49" s="113"/>
      <c r="AI49" s="113"/>
      <c r="AJ49" s="113"/>
      <c r="AK49" s="113"/>
      <c r="AL49" s="113"/>
      <c r="AM49" s="113"/>
      <c r="AN49" s="113"/>
      <c r="AO49" s="113"/>
      <c r="AP49" s="113"/>
      <c r="AQ49" s="113"/>
      <c r="AR49" s="113"/>
      <c r="AS49" s="113"/>
      <c r="AT49" s="28"/>
    </row>
    <row r="50" spans="1:46" ht="1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row>
  </sheetData>
  <sheetProtection algorithmName="SHA-512" hashValue="8AQ1qr3zCi4asAFU5HAJaV16UyqZ4bXbzkH496+akOqDEGOO8TvgfyKKKIJzJd1MU1SksyZ9lljKUa6Lqo8Gew==" saltValue="UTAkqBV8HBXAnn8pScAN/Q==" spinCount="100000" sheet="1" objects="1" scenarios="1"/>
  <mergeCells count="39">
    <mergeCell ref="B9:AS9"/>
    <mergeCell ref="B10:AS10"/>
    <mergeCell ref="T18:W18"/>
    <mergeCell ref="T19:W19"/>
    <mergeCell ref="T29:AS32"/>
    <mergeCell ref="X20:AA20"/>
    <mergeCell ref="X21:AA21"/>
    <mergeCell ref="T20:W20"/>
    <mergeCell ref="T21:W21"/>
    <mergeCell ref="T26:W26"/>
    <mergeCell ref="X26:AA26"/>
    <mergeCell ref="X19:AA19"/>
    <mergeCell ref="B11:AS11"/>
    <mergeCell ref="B14:AS14"/>
    <mergeCell ref="B16:G16"/>
    <mergeCell ref="H16:Q16"/>
    <mergeCell ref="B2:AS3"/>
    <mergeCell ref="B5:AS5"/>
    <mergeCell ref="B7:G7"/>
    <mergeCell ref="H7:AS7"/>
    <mergeCell ref="B8:G8"/>
    <mergeCell ref="H8:AS8"/>
    <mergeCell ref="B48:V49"/>
    <mergeCell ref="Y49:AS49"/>
    <mergeCell ref="B24:Q28"/>
    <mergeCell ref="B30:Q31"/>
    <mergeCell ref="B35:V35"/>
    <mergeCell ref="Y35:AS35"/>
    <mergeCell ref="B36:V42"/>
    <mergeCell ref="Y36:AS42"/>
    <mergeCell ref="AD24:AS26"/>
    <mergeCell ref="T24:AA24"/>
    <mergeCell ref="X18:AA18"/>
    <mergeCell ref="T16:AA16"/>
    <mergeCell ref="B18:Q20"/>
    <mergeCell ref="B43:V43"/>
    <mergeCell ref="Y43:AS43"/>
    <mergeCell ref="B23:Q23"/>
    <mergeCell ref="AD16:AS21"/>
  </mergeCells>
  <conditionalFormatting sqref="X18:AA21">
    <cfRule type="expression" dxfId="10" priority="1">
      <formula>$BB18="X"</formula>
    </cfRule>
  </conditionalFormatting>
  <hyperlinks>
    <hyperlink ref="B30:Q31" r:id="rId1" display="Watch the demo on YouTube" xr:uid="{5361E7F5-6BBA-408C-BAFB-456C2405968A}"/>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B8A4-7BAD-4557-9508-ACF605F7B2F6}">
  <sheetPr>
    <tabColor rgb="FFFFC000"/>
  </sheetPr>
  <dimension ref="A1:FX66"/>
  <sheetViews>
    <sheetView zoomScaleNormal="100" workbookViewId="0">
      <pane ySplit="10" topLeftCell="A11" activePane="bottomLeft" state="frozen"/>
      <selection pane="bottomLeft"/>
    </sheetView>
  </sheetViews>
  <sheetFormatPr defaultColWidth="0" defaultRowHeight="15" customHeight="1" zeroHeight="1" x14ac:dyDescent="0.25"/>
  <cols>
    <col min="1" max="1" width="2.85546875" style="1" customWidth="1"/>
    <col min="2" max="2" width="4.28515625" style="1" customWidth="1"/>
    <col min="3" max="3" width="35.7109375" style="1" customWidth="1"/>
    <col min="4" max="4" width="7.140625" style="1" customWidth="1"/>
    <col min="5" max="5" width="6.42578125" style="1" customWidth="1"/>
    <col min="6" max="9" width="2.85546875" style="1" customWidth="1"/>
    <col min="10" max="16" width="5" style="1" customWidth="1"/>
    <col min="17" max="17" width="2.85546875" style="1" customWidth="1"/>
    <col min="18" max="18" width="10" style="1" customWidth="1"/>
    <col min="19" max="19" width="2.85546875" style="1" customWidth="1"/>
    <col min="20" max="20" width="11.42578125" style="1" customWidth="1"/>
    <col min="21" max="21" width="2.85546875" style="1" customWidth="1"/>
    <col min="22" max="23" width="9.140625" style="1" hidden="1" customWidth="1"/>
    <col min="24" max="25" width="11.5703125" style="1" hidden="1" customWidth="1"/>
    <col min="26" max="26" width="2.85546875" style="1" hidden="1" customWidth="1"/>
    <col min="27" max="29" width="9.140625" style="1" hidden="1" customWidth="1"/>
    <col min="30" max="30" width="2.85546875" style="1" hidden="1" customWidth="1"/>
    <col min="31" max="31" width="9.140625" style="1" hidden="1" customWidth="1"/>
    <col min="32" max="32" width="2.85546875" style="1" hidden="1" customWidth="1"/>
    <col min="33" max="33" width="8.5703125" style="1" hidden="1" customWidth="1"/>
    <col min="34" max="37" width="9.140625" style="1" hidden="1" customWidth="1"/>
    <col min="38" max="38" width="2.85546875" style="1" hidden="1" customWidth="1"/>
    <col min="39" max="42" width="9.140625" style="1" hidden="1" customWidth="1"/>
    <col min="43" max="43" width="2.85546875" style="1" hidden="1" customWidth="1"/>
    <col min="44" max="44" width="8.5703125" style="1" hidden="1" customWidth="1"/>
    <col min="45" max="48" width="9.140625" style="1" hidden="1" customWidth="1"/>
    <col min="49" max="49" width="2.85546875" style="1" hidden="1" customWidth="1"/>
    <col min="50" max="53" width="9.140625" style="1" hidden="1" customWidth="1"/>
    <col min="54" max="54" width="2.85546875" style="1" hidden="1" customWidth="1"/>
    <col min="55" max="55" width="8.5703125" style="1" hidden="1" customWidth="1"/>
    <col min="56" max="59" width="9.140625" style="1" hidden="1" customWidth="1"/>
    <col min="60" max="60" width="2.85546875" style="1" hidden="1" customWidth="1"/>
    <col min="61" max="64" width="9.140625" style="1" hidden="1" customWidth="1"/>
    <col min="65" max="65" width="2.85546875" style="1" hidden="1" customWidth="1"/>
    <col min="66" max="66" width="8.5703125" style="1" hidden="1" customWidth="1"/>
    <col min="67" max="70" width="9.140625" style="1" hidden="1" customWidth="1"/>
    <col min="71" max="71" width="2.85546875" style="1" hidden="1" customWidth="1"/>
    <col min="72" max="75" width="9.140625" style="1" hidden="1" customWidth="1"/>
    <col min="76" max="76" width="2.85546875" style="1" hidden="1" customWidth="1"/>
    <col min="77" max="77" width="8.5703125" style="1" hidden="1" customWidth="1"/>
    <col min="78" max="81" width="9.140625" style="1" hidden="1" customWidth="1"/>
    <col min="82" max="82" width="2.85546875" style="1" hidden="1" customWidth="1"/>
    <col min="83" max="86" width="9.140625" style="1" hidden="1" customWidth="1"/>
    <col min="87" max="87" width="2.85546875" style="1" hidden="1" customWidth="1"/>
    <col min="88" max="88" width="8.5703125" style="1" hidden="1" customWidth="1"/>
    <col min="89" max="92" width="9.140625" style="1" hidden="1" customWidth="1"/>
    <col min="93" max="93" width="2.85546875" style="1" hidden="1" customWidth="1"/>
    <col min="94" max="97" width="9.140625" style="1" hidden="1" customWidth="1"/>
    <col min="98" max="98" width="2.85546875" style="1" hidden="1" customWidth="1"/>
    <col min="99" max="99" width="8.5703125" style="1" hidden="1" customWidth="1"/>
    <col min="100" max="103" width="9.140625" style="1" hidden="1" customWidth="1"/>
    <col min="104" max="104" width="2.85546875" style="1" hidden="1" customWidth="1"/>
    <col min="105" max="108" width="9.140625" style="1" hidden="1" customWidth="1"/>
    <col min="109" max="109" width="2.85546875" style="1" hidden="1" customWidth="1"/>
    <col min="110" max="149" width="9.140625" style="1" hidden="1" customWidth="1"/>
    <col min="150" max="150" width="2.85546875" style="1" hidden="1" customWidth="1"/>
    <col min="151" max="16384" width="9.140625" style="1" hidden="1"/>
  </cols>
  <sheetData>
    <row r="1" spans="1:180" ht="15" customHeight="1" x14ac:dyDescent="0.25">
      <c r="A1" s="28"/>
      <c r="B1" s="28"/>
      <c r="C1" s="28"/>
      <c r="D1" s="28"/>
      <c r="E1" s="28"/>
      <c r="F1" s="28"/>
      <c r="G1" s="28"/>
      <c r="H1" s="28"/>
      <c r="I1" s="28"/>
      <c r="J1" s="28"/>
      <c r="K1" s="28"/>
      <c r="L1" s="28"/>
      <c r="M1" s="28"/>
      <c r="N1" s="28"/>
      <c r="O1" s="28"/>
      <c r="P1" s="28"/>
      <c r="Q1" s="28"/>
      <c r="R1" s="28"/>
      <c r="S1" s="28"/>
      <c r="T1" s="28"/>
      <c r="U1" s="28"/>
    </row>
    <row r="2" spans="1:180" ht="15" customHeight="1" x14ac:dyDescent="0.25">
      <c r="A2" s="28"/>
      <c r="B2" s="129" t="s">
        <v>12</v>
      </c>
      <c r="C2" s="131"/>
      <c r="D2" s="28"/>
      <c r="E2" s="98" t="s">
        <v>70</v>
      </c>
      <c r="F2" s="99"/>
      <c r="G2" s="99"/>
      <c r="H2" s="99"/>
      <c r="I2" s="99"/>
      <c r="J2" s="99"/>
      <c r="K2" s="99"/>
      <c r="L2" s="99"/>
      <c r="M2" s="99"/>
      <c r="N2" s="99"/>
      <c r="O2" s="99"/>
      <c r="P2" s="99"/>
      <c r="Q2" s="99"/>
      <c r="R2" s="99"/>
      <c r="S2" s="99"/>
      <c r="T2" s="100"/>
      <c r="U2" s="28"/>
      <c r="AB2" s="17" t="s">
        <v>2</v>
      </c>
      <c r="AC2" s="17">
        <v>1</v>
      </c>
      <c r="AG2" s="17" t="s">
        <v>56</v>
      </c>
    </row>
    <row r="3" spans="1:180" ht="15" customHeight="1" x14ac:dyDescent="0.25">
      <c r="A3" s="28"/>
      <c r="B3" s="132"/>
      <c r="C3" s="134"/>
      <c r="D3" s="28"/>
      <c r="E3" s="101"/>
      <c r="F3" s="102"/>
      <c r="G3" s="102"/>
      <c r="H3" s="102"/>
      <c r="I3" s="102"/>
      <c r="J3" s="102"/>
      <c r="K3" s="102"/>
      <c r="L3" s="102"/>
      <c r="M3" s="102"/>
      <c r="N3" s="102"/>
      <c r="O3" s="102"/>
      <c r="P3" s="102"/>
      <c r="Q3" s="102"/>
      <c r="R3" s="102"/>
      <c r="S3" s="102"/>
      <c r="T3" s="103"/>
      <c r="U3" s="28"/>
      <c r="Y3" s="30"/>
      <c r="AB3" s="18" t="s">
        <v>3</v>
      </c>
      <c r="AC3" s="18">
        <f>IF(MAX($AP$11:$AP$60)=0, AC2+1, MAX($AP$11:$AP$60)+1)</f>
        <v>2</v>
      </c>
      <c r="AG3" s="18" t="s">
        <v>57</v>
      </c>
    </row>
    <row r="4" spans="1:180" ht="15" customHeight="1" x14ac:dyDescent="0.25">
      <c r="A4" s="28"/>
      <c r="B4" s="28"/>
      <c r="C4" s="28"/>
      <c r="D4" s="28"/>
      <c r="E4" s="101"/>
      <c r="F4" s="102"/>
      <c r="G4" s="102"/>
      <c r="H4" s="102"/>
      <c r="I4" s="102"/>
      <c r="J4" s="102"/>
      <c r="K4" s="102"/>
      <c r="L4" s="102"/>
      <c r="M4" s="102"/>
      <c r="N4" s="102"/>
      <c r="O4" s="102"/>
      <c r="P4" s="102"/>
      <c r="Q4" s="102"/>
      <c r="R4" s="102"/>
      <c r="S4" s="102"/>
      <c r="T4" s="103"/>
      <c r="U4" s="28"/>
      <c r="Y4" s="17" t="s">
        <v>15</v>
      </c>
      <c r="AB4" s="18" t="s">
        <v>4</v>
      </c>
      <c r="AC4" s="18">
        <f>IF(MAX($BA$11:$BA$60)=0, AC3+1, MAX($BA$11:$BA$60)+1)</f>
        <v>3</v>
      </c>
      <c r="AG4" s="18" t="s">
        <v>58</v>
      </c>
    </row>
    <row r="5" spans="1:180" ht="15" customHeight="1" x14ac:dyDescent="0.25">
      <c r="A5" s="28"/>
      <c r="B5" s="28"/>
      <c r="C5" s="28"/>
      <c r="D5" s="28"/>
      <c r="E5" s="101"/>
      <c r="F5" s="102"/>
      <c r="G5" s="102"/>
      <c r="H5" s="102"/>
      <c r="I5" s="102"/>
      <c r="J5" s="102"/>
      <c r="K5" s="102"/>
      <c r="L5" s="102"/>
      <c r="M5" s="102"/>
      <c r="N5" s="102"/>
      <c r="O5" s="102"/>
      <c r="P5" s="102"/>
      <c r="Q5" s="102"/>
      <c r="R5" s="102"/>
      <c r="S5" s="102"/>
      <c r="T5" s="103"/>
      <c r="U5" s="28"/>
      <c r="Y5" s="19" t="s">
        <v>16</v>
      </c>
      <c r="AB5" s="18" t="s">
        <v>5</v>
      </c>
      <c r="AC5" s="18">
        <f>IF(MAX($BL$11:$BL$60)=0, AC4+1, MAX($BL$11:$BL$60)+1)</f>
        <v>4</v>
      </c>
      <c r="AG5" s="18" t="s">
        <v>59</v>
      </c>
    </row>
    <row r="6" spans="1:180" ht="15" customHeight="1" x14ac:dyDescent="0.25">
      <c r="A6" s="28"/>
      <c r="B6" s="28"/>
      <c r="C6" s="28"/>
      <c r="D6" s="28"/>
      <c r="E6" s="101"/>
      <c r="F6" s="102"/>
      <c r="G6" s="102"/>
      <c r="H6" s="102"/>
      <c r="I6" s="102"/>
      <c r="J6" s="102"/>
      <c r="K6" s="102"/>
      <c r="L6" s="102"/>
      <c r="M6" s="102"/>
      <c r="N6" s="102"/>
      <c r="O6" s="102"/>
      <c r="P6" s="102"/>
      <c r="Q6" s="102"/>
      <c r="R6" s="102"/>
      <c r="S6" s="102"/>
      <c r="T6" s="103"/>
      <c r="U6" s="28"/>
      <c r="AB6" s="18" t="s">
        <v>6</v>
      </c>
      <c r="AC6" s="18">
        <f>IF(MAX($BW$11:$BW$60)=0, AC5+1, MAX($BW$11:$BW$60)+1)</f>
        <v>5</v>
      </c>
      <c r="AG6" s="18" t="s">
        <v>60</v>
      </c>
    </row>
    <row r="7" spans="1:180" ht="15" customHeight="1" x14ac:dyDescent="0.25">
      <c r="A7" s="28"/>
      <c r="B7" s="28"/>
      <c r="C7" s="28"/>
      <c r="D7" s="28"/>
      <c r="E7" s="104"/>
      <c r="F7" s="105"/>
      <c r="G7" s="105"/>
      <c r="H7" s="105"/>
      <c r="I7" s="105"/>
      <c r="J7" s="105"/>
      <c r="K7" s="105"/>
      <c r="L7" s="105"/>
      <c r="M7" s="105"/>
      <c r="N7" s="105"/>
      <c r="O7" s="105"/>
      <c r="P7" s="105"/>
      <c r="Q7" s="105"/>
      <c r="R7" s="105"/>
      <c r="S7" s="105"/>
      <c r="T7" s="106"/>
      <c r="U7" s="28"/>
      <c r="AB7" s="18" t="s">
        <v>7</v>
      </c>
      <c r="AC7" s="18">
        <f>IF(MAX($CH$11:$CH$60)=0, AC6+1, MAX($CH$11:$CH$60)+1)</f>
        <v>6</v>
      </c>
      <c r="AG7" s="18" t="s">
        <v>61</v>
      </c>
      <c r="AH7" s="165" t="s">
        <v>30</v>
      </c>
      <c r="AI7" s="165"/>
      <c r="AJ7" s="165"/>
      <c r="AK7" s="165"/>
      <c r="AS7" s="165" t="s">
        <v>30</v>
      </c>
      <c r="AT7" s="165"/>
      <c r="AU7" s="165"/>
      <c r="AV7" s="165"/>
      <c r="BD7" s="165" t="s">
        <v>30</v>
      </c>
      <c r="BE7" s="165"/>
      <c r="BF7" s="165"/>
      <c r="BG7" s="165"/>
      <c r="BO7" s="165" t="s">
        <v>30</v>
      </c>
      <c r="BP7" s="165"/>
      <c r="BQ7" s="165"/>
      <c r="BR7" s="165"/>
      <c r="BZ7" s="165" t="s">
        <v>30</v>
      </c>
      <c r="CA7" s="165"/>
      <c r="CB7" s="165"/>
      <c r="CC7" s="165"/>
      <c r="CK7" s="165" t="s">
        <v>30</v>
      </c>
      <c r="CL7" s="165"/>
      <c r="CM7" s="165"/>
      <c r="CN7" s="165"/>
      <c r="CV7" s="165" t="s">
        <v>30</v>
      </c>
      <c r="CW7" s="165"/>
      <c r="CX7" s="165"/>
      <c r="CY7" s="165"/>
    </row>
    <row r="8" spans="1:180" ht="15" customHeight="1" x14ac:dyDescent="0.25">
      <c r="A8" s="28"/>
      <c r="B8" s="28"/>
      <c r="C8" s="47" t="str">
        <f>IF($AE$8=0, "", "Duplicate Medicine Names")</f>
        <v/>
      </c>
      <c r="D8" s="48" t="s">
        <v>10</v>
      </c>
      <c r="E8" s="28"/>
      <c r="F8" s="166" t="s">
        <v>13</v>
      </c>
      <c r="G8" s="166"/>
      <c r="H8" s="166"/>
      <c r="I8" s="166"/>
      <c r="J8" s="166" t="s">
        <v>23</v>
      </c>
      <c r="K8" s="166"/>
      <c r="L8" s="166"/>
      <c r="M8" s="166"/>
      <c r="N8" s="166"/>
      <c r="O8" s="166"/>
      <c r="P8" s="166"/>
      <c r="Q8" s="28"/>
      <c r="R8" s="48" t="s">
        <v>17</v>
      </c>
      <c r="S8" s="28"/>
      <c r="T8" s="48" t="s">
        <v>9</v>
      </c>
      <c r="U8" s="28"/>
      <c r="AB8" s="19" t="s">
        <v>8</v>
      </c>
      <c r="AC8" s="19">
        <f>IF(MAX($CS$11:$CS$60)=0, AC7+1, MAX($CS$11:$CS$60)+1)</f>
        <v>7</v>
      </c>
      <c r="AE8" s="46">
        <f>COUNTIF($AE$11:$AE$60, "X")</f>
        <v>0</v>
      </c>
      <c r="AG8" s="19" t="s">
        <v>62</v>
      </c>
      <c r="AH8" s="163" t="s">
        <v>2</v>
      </c>
      <c r="AI8" s="163"/>
      <c r="AJ8" s="163"/>
      <c r="AK8" s="164"/>
      <c r="AS8" s="167" t="s">
        <v>3</v>
      </c>
      <c r="AT8" s="163"/>
      <c r="AU8" s="163"/>
      <c r="AV8" s="164"/>
      <c r="BD8" s="167" t="s">
        <v>4</v>
      </c>
      <c r="BE8" s="163"/>
      <c r="BF8" s="163"/>
      <c r="BG8" s="164"/>
      <c r="BO8" s="167" t="s">
        <v>5</v>
      </c>
      <c r="BP8" s="163"/>
      <c r="BQ8" s="163"/>
      <c r="BR8" s="164"/>
      <c r="BZ8" s="167" t="s">
        <v>6</v>
      </c>
      <c r="CA8" s="163"/>
      <c r="CB8" s="163"/>
      <c r="CC8" s="164"/>
      <c r="CK8" s="167" t="s">
        <v>7</v>
      </c>
      <c r="CL8" s="163"/>
      <c r="CM8" s="163"/>
      <c r="CN8" s="164"/>
      <c r="CV8" s="167" t="s">
        <v>8</v>
      </c>
      <c r="CW8" s="163"/>
      <c r="CX8" s="163"/>
      <c r="CY8" s="164"/>
    </row>
    <row r="9" spans="1:180" ht="15" customHeight="1" x14ac:dyDescent="0.25">
      <c r="A9" s="28"/>
      <c r="B9" s="3" t="s">
        <v>14</v>
      </c>
      <c r="C9" s="4" t="s">
        <v>0</v>
      </c>
      <c r="D9" s="5" t="s">
        <v>9</v>
      </c>
      <c r="E9" s="13" t="s">
        <v>1</v>
      </c>
      <c r="F9" s="4">
        <v>1</v>
      </c>
      <c r="G9" s="4">
        <v>2</v>
      </c>
      <c r="H9" s="4">
        <v>3</v>
      </c>
      <c r="I9" s="4">
        <v>4</v>
      </c>
      <c r="J9" s="3" t="s">
        <v>2</v>
      </c>
      <c r="K9" s="4" t="s">
        <v>3</v>
      </c>
      <c r="L9" s="4" t="s">
        <v>4</v>
      </c>
      <c r="M9" s="4" t="s">
        <v>5</v>
      </c>
      <c r="N9" s="4" t="s">
        <v>6</v>
      </c>
      <c r="O9" s="4" t="s">
        <v>7</v>
      </c>
      <c r="P9" s="5" t="s">
        <v>8</v>
      </c>
      <c r="Q9" s="28"/>
      <c r="R9" s="6" t="s">
        <v>18</v>
      </c>
      <c r="S9" s="28"/>
      <c r="T9" s="6" t="s">
        <v>11</v>
      </c>
      <c r="U9" s="28"/>
      <c r="AM9" s="30">
        <f>$AC$2</f>
        <v>1</v>
      </c>
      <c r="AN9" s="30">
        <f>IF(MAX(AM11:AM60)=0, AM$9, MAX(AM11:AM60))</f>
        <v>2</v>
      </c>
      <c r="AO9" s="30">
        <f t="shared" ref="AO9:AP9" si="0">IF(MAX(AN11:AN60)=0, AN$9, MAX(AN11:AN60))</f>
        <v>2</v>
      </c>
      <c r="AP9" s="30">
        <f t="shared" si="0"/>
        <v>2</v>
      </c>
      <c r="AX9" s="30">
        <f>$AC$3</f>
        <v>2</v>
      </c>
      <c r="AY9" s="30">
        <f t="shared" ref="AY9:BA9" si="1">IF(MAX(AX11:AX60)=0, AX$9, MAX(AX11:AX60))</f>
        <v>2</v>
      </c>
      <c r="AZ9" s="30">
        <f t="shared" si="1"/>
        <v>2</v>
      </c>
      <c r="BA9" s="30">
        <f t="shared" si="1"/>
        <v>2</v>
      </c>
      <c r="BI9" s="30">
        <f>$AC$4</f>
        <v>3</v>
      </c>
      <c r="BJ9" s="30">
        <f t="shared" ref="BJ9:BL9" si="2">IF(MAX(BI11:BI60)=0, BI$9, MAX(BI11:BI60))</f>
        <v>3</v>
      </c>
      <c r="BK9" s="30">
        <f t="shared" si="2"/>
        <v>4</v>
      </c>
      <c r="BL9" s="30">
        <f t="shared" si="2"/>
        <v>4</v>
      </c>
      <c r="BT9" s="30">
        <f>$AC$5</f>
        <v>4</v>
      </c>
      <c r="BU9" s="30">
        <f t="shared" ref="BU9:BW9" si="3">IF(MAX(BT11:BT60)=0, BT$9, MAX(BT11:BT60))</f>
        <v>4</v>
      </c>
      <c r="BV9" s="30">
        <f t="shared" si="3"/>
        <v>4</v>
      </c>
      <c r="BW9" s="30">
        <f t="shared" si="3"/>
        <v>4</v>
      </c>
      <c r="CE9" s="30">
        <f>$AC$6</f>
        <v>5</v>
      </c>
      <c r="CF9" s="30">
        <f t="shared" ref="CF9:CH9" si="4">IF(MAX(CE11:CE60)=0, CE$9, MAX(CE11:CE60))</f>
        <v>5</v>
      </c>
      <c r="CG9" s="30">
        <f t="shared" si="4"/>
        <v>5</v>
      </c>
      <c r="CH9" s="30">
        <f t="shared" si="4"/>
        <v>6</v>
      </c>
      <c r="CP9" s="30">
        <f>$AC$7</f>
        <v>6</v>
      </c>
      <c r="CQ9" s="30">
        <f t="shared" ref="CQ9:CS9" si="5">IF(MAX(CP11:CP60)=0, CP$9, MAX(CP11:CP60))</f>
        <v>6</v>
      </c>
      <c r="CR9" s="30">
        <f t="shared" si="5"/>
        <v>6</v>
      </c>
      <c r="CS9" s="30">
        <f t="shared" si="5"/>
        <v>6</v>
      </c>
      <c r="DA9" s="30">
        <f>$AC$8</f>
        <v>7</v>
      </c>
      <c r="DB9" s="30">
        <f t="shared" ref="DB9:DD9" si="6">IF(MAX(DA11:DA60)=0, DA$9, MAX(DA11:DA60))</f>
        <v>7</v>
      </c>
      <c r="DC9" s="30">
        <f t="shared" si="6"/>
        <v>7</v>
      </c>
      <c r="DD9" s="30">
        <f t="shared" si="6"/>
        <v>7</v>
      </c>
      <c r="EU9" s="50" t="s">
        <v>2</v>
      </c>
      <c r="EV9" s="51" t="s">
        <v>2</v>
      </c>
      <c r="EW9" s="51" t="s">
        <v>2</v>
      </c>
      <c r="EX9" s="51" t="s">
        <v>2</v>
      </c>
      <c r="EY9" s="51" t="s">
        <v>3</v>
      </c>
      <c r="EZ9" s="51" t="s">
        <v>3</v>
      </c>
      <c r="FA9" s="51" t="s">
        <v>3</v>
      </c>
      <c r="FB9" s="51" t="s">
        <v>3</v>
      </c>
      <c r="FC9" s="51" t="s">
        <v>4</v>
      </c>
      <c r="FD9" s="51" t="s">
        <v>4</v>
      </c>
      <c r="FE9" s="51" t="s">
        <v>4</v>
      </c>
      <c r="FF9" s="51" t="s">
        <v>4</v>
      </c>
      <c r="FG9" s="51" t="s">
        <v>5</v>
      </c>
      <c r="FH9" s="51" t="s">
        <v>5</v>
      </c>
      <c r="FI9" s="51" t="s">
        <v>5</v>
      </c>
      <c r="FJ9" s="51" t="s">
        <v>5</v>
      </c>
      <c r="FK9" s="51" t="s">
        <v>6</v>
      </c>
      <c r="FL9" s="51" t="s">
        <v>6</v>
      </c>
      <c r="FM9" s="51" t="s">
        <v>6</v>
      </c>
      <c r="FN9" s="51" t="s">
        <v>6</v>
      </c>
      <c r="FO9" s="51" t="s">
        <v>7</v>
      </c>
      <c r="FP9" s="51" t="s">
        <v>7</v>
      </c>
      <c r="FQ9" s="51" t="s">
        <v>7</v>
      </c>
      <c r="FR9" s="51" t="s">
        <v>7</v>
      </c>
      <c r="FS9" s="51" t="s">
        <v>8</v>
      </c>
      <c r="FT9" s="51" t="s">
        <v>8</v>
      </c>
      <c r="FU9" s="51" t="s">
        <v>8</v>
      </c>
      <c r="FV9" s="52" t="s">
        <v>8</v>
      </c>
    </row>
    <row r="10" spans="1:180" ht="15" customHeight="1" x14ac:dyDescent="0.25">
      <c r="A10" s="28"/>
      <c r="B10" s="20"/>
      <c r="C10" s="21"/>
      <c r="D10" s="22"/>
      <c r="E10" s="22"/>
      <c r="F10" s="23"/>
      <c r="G10" s="23"/>
      <c r="H10" s="23"/>
      <c r="I10" s="23"/>
      <c r="J10" s="24"/>
      <c r="K10" s="25"/>
      <c r="L10" s="25"/>
      <c r="M10" s="25"/>
      <c r="N10" s="25"/>
      <c r="O10" s="25"/>
      <c r="P10" s="22"/>
      <c r="Q10" s="28"/>
      <c r="R10" s="7"/>
      <c r="S10" s="28"/>
      <c r="T10" s="7"/>
      <c r="U10" s="28"/>
      <c r="X10" s="40" t="s">
        <v>19</v>
      </c>
      <c r="Y10" s="40" t="s">
        <v>20</v>
      </c>
      <c r="AA10" s="40" t="s">
        <v>21</v>
      </c>
      <c r="AB10" s="40" t="s">
        <v>22</v>
      </c>
      <c r="AC10" s="40" t="s">
        <v>13</v>
      </c>
      <c r="AE10" s="40" t="s">
        <v>24</v>
      </c>
      <c r="AG10" s="40" t="s">
        <v>30</v>
      </c>
      <c r="AH10" s="49">
        <f>'Intro &amp; Setup'!$X$18</f>
        <v>0.375</v>
      </c>
      <c r="AI10" s="49">
        <f>'Intro &amp; Setup'!$X$19</f>
        <v>0.54166666666666663</v>
      </c>
      <c r="AJ10" s="49">
        <f>'Intro &amp; Setup'!$X$20</f>
        <v>0.70833333333333337</v>
      </c>
      <c r="AK10" s="49">
        <f>'Intro &amp; Setup'!$X$21</f>
        <v>0.875</v>
      </c>
      <c r="AM10" s="49">
        <f>AH10</f>
        <v>0.375</v>
      </c>
      <c r="AN10" s="49">
        <f t="shared" ref="AN10:AP10" si="7">AI10</f>
        <v>0.54166666666666663</v>
      </c>
      <c r="AO10" s="49">
        <f t="shared" si="7"/>
        <v>0.70833333333333337</v>
      </c>
      <c r="AP10" s="49">
        <f t="shared" si="7"/>
        <v>0.875</v>
      </c>
      <c r="AR10" s="40" t="s">
        <v>30</v>
      </c>
      <c r="AS10" s="49">
        <f>'Intro &amp; Setup'!$X$18</f>
        <v>0.375</v>
      </c>
      <c r="AT10" s="49">
        <f>'Intro &amp; Setup'!$X$19</f>
        <v>0.54166666666666663</v>
      </c>
      <c r="AU10" s="49">
        <f>'Intro &amp; Setup'!$X$20</f>
        <v>0.70833333333333337</v>
      </c>
      <c r="AV10" s="49">
        <f>'Intro &amp; Setup'!$X$21</f>
        <v>0.875</v>
      </c>
      <c r="AX10" s="49">
        <f>AS10</f>
        <v>0.375</v>
      </c>
      <c r="AY10" s="49">
        <f t="shared" ref="AY10" si="8">AT10</f>
        <v>0.54166666666666663</v>
      </c>
      <c r="AZ10" s="49">
        <f t="shared" ref="AZ10" si="9">AU10</f>
        <v>0.70833333333333337</v>
      </c>
      <c r="BA10" s="49">
        <f t="shared" ref="BA10" si="10">AV10</f>
        <v>0.875</v>
      </c>
      <c r="BC10" s="40" t="s">
        <v>30</v>
      </c>
      <c r="BD10" s="49">
        <f>'Intro &amp; Setup'!$X$18</f>
        <v>0.375</v>
      </c>
      <c r="BE10" s="49">
        <f>'Intro &amp; Setup'!$X$19</f>
        <v>0.54166666666666663</v>
      </c>
      <c r="BF10" s="49">
        <f>'Intro &amp; Setup'!$X$20</f>
        <v>0.70833333333333337</v>
      </c>
      <c r="BG10" s="49">
        <f>'Intro &amp; Setup'!$X$21</f>
        <v>0.875</v>
      </c>
      <c r="BI10" s="49">
        <f>BD10</f>
        <v>0.375</v>
      </c>
      <c r="BJ10" s="49">
        <f t="shared" ref="BJ10" si="11">BE10</f>
        <v>0.54166666666666663</v>
      </c>
      <c r="BK10" s="49">
        <f t="shared" ref="BK10" si="12">BF10</f>
        <v>0.70833333333333337</v>
      </c>
      <c r="BL10" s="49">
        <f t="shared" ref="BL10" si="13">BG10</f>
        <v>0.875</v>
      </c>
      <c r="BN10" s="40" t="s">
        <v>30</v>
      </c>
      <c r="BO10" s="49">
        <f>'Intro &amp; Setup'!$X$18</f>
        <v>0.375</v>
      </c>
      <c r="BP10" s="49">
        <f>'Intro &amp; Setup'!$X$19</f>
        <v>0.54166666666666663</v>
      </c>
      <c r="BQ10" s="49">
        <f>'Intro &amp; Setup'!$X$20</f>
        <v>0.70833333333333337</v>
      </c>
      <c r="BR10" s="49">
        <f>'Intro &amp; Setup'!$X$21</f>
        <v>0.875</v>
      </c>
      <c r="BT10" s="49">
        <f>BO10</f>
        <v>0.375</v>
      </c>
      <c r="BU10" s="49">
        <f t="shared" ref="BU10" si="14">BP10</f>
        <v>0.54166666666666663</v>
      </c>
      <c r="BV10" s="49">
        <f t="shared" ref="BV10" si="15">BQ10</f>
        <v>0.70833333333333337</v>
      </c>
      <c r="BW10" s="49">
        <f t="shared" ref="BW10" si="16">BR10</f>
        <v>0.875</v>
      </c>
      <c r="BY10" s="40" t="s">
        <v>30</v>
      </c>
      <c r="BZ10" s="49">
        <f>'Intro &amp; Setup'!$X$18</f>
        <v>0.375</v>
      </c>
      <c r="CA10" s="49">
        <f>'Intro &amp; Setup'!$X$19</f>
        <v>0.54166666666666663</v>
      </c>
      <c r="CB10" s="49">
        <f>'Intro &amp; Setup'!$X$20</f>
        <v>0.70833333333333337</v>
      </c>
      <c r="CC10" s="49">
        <f>'Intro &amp; Setup'!$X$21</f>
        <v>0.875</v>
      </c>
      <c r="CE10" s="49">
        <f>BZ10</f>
        <v>0.375</v>
      </c>
      <c r="CF10" s="49">
        <f t="shared" ref="CF10" si="17">CA10</f>
        <v>0.54166666666666663</v>
      </c>
      <c r="CG10" s="49">
        <f t="shared" ref="CG10" si="18">CB10</f>
        <v>0.70833333333333337</v>
      </c>
      <c r="CH10" s="49">
        <f t="shared" ref="CH10" si="19">CC10</f>
        <v>0.875</v>
      </c>
      <c r="CJ10" s="40" t="s">
        <v>30</v>
      </c>
      <c r="CK10" s="49">
        <f>'Intro &amp; Setup'!$X$18</f>
        <v>0.375</v>
      </c>
      <c r="CL10" s="49">
        <f>'Intro &amp; Setup'!$X$19</f>
        <v>0.54166666666666663</v>
      </c>
      <c r="CM10" s="49">
        <f>'Intro &amp; Setup'!$X$20</f>
        <v>0.70833333333333337</v>
      </c>
      <c r="CN10" s="49">
        <f>'Intro &amp; Setup'!$X$21</f>
        <v>0.875</v>
      </c>
      <c r="CP10" s="49">
        <f>CK10</f>
        <v>0.375</v>
      </c>
      <c r="CQ10" s="49">
        <f t="shared" ref="CQ10" si="20">CL10</f>
        <v>0.54166666666666663</v>
      </c>
      <c r="CR10" s="49">
        <f t="shared" ref="CR10" si="21">CM10</f>
        <v>0.70833333333333337</v>
      </c>
      <c r="CS10" s="49">
        <f t="shared" ref="CS10" si="22">CN10</f>
        <v>0.875</v>
      </c>
      <c r="CU10" s="40" t="s">
        <v>30</v>
      </c>
      <c r="CV10" s="49">
        <f>'Intro &amp; Setup'!$X$18</f>
        <v>0.375</v>
      </c>
      <c r="CW10" s="49">
        <f>'Intro &amp; Setup'!$X$19</f>
        <v>0.54166666666666663</v>
      </c>
      <c r="CX10" s="49">
        <f>'Intro &amp; Setup'!$X$20</f>
        <v>0.70833333333333337</v>
      </c>
      <c r="CY10" s="49">
        <f>'Intro &amp; Setup'!$X$21</f>
        <v>0.875</v>
      </c>
      <c r="DA10" s="49">
        <f>CV10</f>
        <v>0.375</v>
      </c>
      <c r="DB10" s="49">
        <f t="shared" ref="DB10" si="23">CW10</f>
        <v>0.54166666666666663</v>
      </c>
      <c r="DC10" s="49">
        <f t="shared" ref="DC10" si="24">CX10</f>
        <v>0.70833333333333337</v>
      </c>
      <c r="DD10" s="49">
        <f t="shared" ref="DD10" si="25">CY10</f>
        <v>0.875</v>
      </c>
      <c r="DF10" s="40">
        <f>'Medicine Schedule'!$AL$10</f>
        <v>1</v>
      </c>
      <c r="DG10" s="40">
        <f>DF10+1</f>
        <v>2</v>
      </c>
      <c r="DH10" s="40">
        <f t="shared" ref="DH10:ES10" si="26">DG10+1</f>
        <v>3</v>
      </c>
      <c r="DI10" s="40">
        <f t="shared" si="26"/>
        <v>4</v>
      </c>
      <c r="DJ10" s="40">
        <f t="shared" si="26"/>
        <v>5</v>
      </c>
      <c r="DK10" s="40">
        <f t="shared" si="26"/>
        <v>6</v>
      </c>
      <c r="DL10" s="40">
        <f t="shared" si="26"/>
        <v>7</v>
      </c>
      <c r="DM10" s="40">
        <f t="shared" si="26"/>
        <v>8</v>
      </c>
      <c r="DN10" s="40">
        <f t="shared" si="26"/>
        <v>9</v>
      </c>
      <c r="DO10" s="40">
        <f t="shared" si="26"/>
        <v>10</v>
      </c>
      <c r="DP10" s="40">
        <f t="shared" si="26"/>
        <v>11</v>
      </c>
      <c r="DQ10" s="40">
        <f t="shared" si="26"/>
        <v>12</v>
      </c>
      <c r="DR10" s="40">
        <f t="shared" si="26"/>
        <v>13</v>
      </c>
      <c r="DS10" s="40">
        <f t="shared" si="26"/>
        <v>14</v>
      </c>
      <c r="DT10" s="40">
        <f t="shared" si="26"/>
        <v>15</v>
      </c>
      <c r="DU10" s="40">
        <f t="shared" si="26"/>
        <v>16</v>
      </c>
      <c r="DV10" s="40">
        <f t="shared" si="26"/>
        <v>17</v>
      </c>
      <c r="DW10" s="40">
        <f t="shared" si="26"/>
        <v>18</v>
      </c>
      <c r="DX10" s="40">
        <f t="shared" si="26"/>
        <v>19</v>
      </c>
      <c r="DY10" s="40">
        <f t="shared" si="26"/>
        <v>20</v>
      </c>
      <c r="DZ10" s="40">
        <f t="shared" si="26"/>
        <v>21</v>
      </c>
      <c r="EA10" s="40">
        <f t="shared" si="26"/>
        <v>22</v>
      </c>
      <c r="EB10" s="40">
        <f t="shared" si="26"/>
        <v>23</v>
      </c>
      <c r="EC10" s="40">
        <f t="shared" si="26"/>
        <v>24</v>
      </c>
      <c r="ED10" s="40">
        <f t="shared" si="26"/>
        <v>25</v>
      </c>
      <c r="EE10" s="40">
        <f t="shared" si="26"/>
        <v>26</v>
      </c>
      <c r="EF10" s="40">
        <f t="shared" si="26"/>
        <v>27</v>
      </c>
      <c r="EG10" s="40">
        <f t="shared" si="26"/>
        <v>28</v>
      </c>
      <c r="EH10" s="40">
        <f t="shared" si="26"/>
        <v>29</v>
      </c>
      <c r="EI10" s="40">
        <f t="shared" si="26"/>
        <v>30</v>
      </c>
      <c r="EJ10" s="40">
        <f t="shared" si="26"/>
        <v>31</v>
      </c>
      <c r="EK10" s="40">
        <f t="shared" si="26"/>
        <v>32</v>
      </c>
      <c r="EL10" s="40">
        <f t="shared" si="26"/>
        <v>33</v>
      </c>
      <c r="EM10" s="40">
        <f t="shared" si="26"/>
        <v>34</v>
      </c>
      <c r="EN10" s="40">
        <f t="shared" si="26"/>
        <v>35</v>
      </c>
      <c r="EO10" s="40">
        <f t="shared" si="26"/>
        <v>36</v>
      </c>
      <c r="EP10" s="40">
        <f t="shared" si="26"/>
        <v>37</v>
      </c>
      <c r="EQ10" s="40">
        <f t="shared" si="26"/>
        <v>38</v>
      </c>
      <c r="ER10" s="40">
        <f t="shared" si="26"/>
        <v>39</v>
      </c>
      <c r="ES10" s="40">
        <f t="shared" si="26"/>
        <v>40</v>
      </c>
      <c r="ET10" s="40"/>
      <c r="EU10" s="49">
        <f>AM10</f>
        <v>0.375</v>
      </c>
      <c r="EV10" s="49">
        <f t="shared" ref="EV10:EX10" si="27">AN10</f>
        <v>0.54166666666666663</v>
      </c>
      <c r="EW10" s="49">
        <f t="shared" si="27"/>
        <v>0.70833333333333337</v>
      </c>
      <c r="EX10" s="49">
        <f t="shared" si="27"/>
        <v>0.875</v>
      </c>
      <c r="EY10" s="49">
        <f>AX10</f>
        <v>0.375</v>
      </c>
      <c r="EZ10" s="49">
        <f>AY10</f>
        <v>0.54166666666666663</v>
      </c>
      <c r="FA10" s="49">
        <f>AZ10</f>
        <v>0.70833333333333337</v>
      </c>
      <c r="FB10" s="49">
        <f>BA10</f>
        <v>0.875</v>
      </c>
      <c r="FC10" s="49">
        <f>BI10</f>
        <v>0.375</v>
      </c>
      <c r="FD10" s="49">
        <f>BJ10</f>
        <v>0.54166666666666663</v>
      </c>
      <c r="FE10" s="49">
        <f>BK10</f>
        <v>0.70833333333333337</v>
      </c>
      <c r="FF10" s="49">
        <f>BL10</f>
        <v>0.875</v>
      </c>
      <c r="FG10" s="49">
        <f>BT10</f>
        <v>0.375</v>
      </c>
      <c r="FH10" s="49">
        <f>BU10</f>
        <v>0.54166666666666663</v>
      </c>
      <c r="FI10" s="49">
        <f>BV10</f>
        <v>0.70833333333333337</v>
      </c>
      <c r="FJ10" s="49">
        <f>BW10</f>
        <v>0.875</v>
      </c>
      <c r="FK10" s="49">
        <f t="shared" ref="FK10" si="28">CE10</f>
        <v>0.375</v>
      </c>
      <c r="FL10" s="49">
        <f t="shared" ref="FL10" si="29">CF10</f>
        <v>0.54166666666666663</v>
      </c>
      <c r="FM10" s="49">
        <f t="shared" ref="FM10" si="30">CG10</f>
        <v>0.70833333333333337</v>
      </c>
      <c r="FN10" s="49">
        <f t="shared" ref="FN10" si="31">CH10</f>
        <v>0.875</v>
      </c>
      <c r="FO10" s="49">
        <f t="shared" ref="FO10" si="32">CP10</f>
        <v>0.375</v>
      </c>
      <c r="FP10" s="49">
        <f t="shared" ref="FP10" si="33">CQ10</f>
        <v>0.54166666666666663</v>
      </c>
      <c r="FQ10" s="49">
        <f t="shared" ref="FQ10" si="34">CR10</f>
        <v>0.70833333333333337</v>
      </c>
      <c r="FR10" s="49">
        <f t="shared" ref="FR10" si="35">CS10</f>
        <v>0.875</v>
      </c>
      <c r="FS10" s="49">
        <f t="shared" ref="FS10" si="36">DA10</f>
        <v>0.375</v>
      </c>
      <c r="FT10" s="49">
        <f t="shared" ref="FT10" si="37">DB10</f>
        <v>0.54166666666666663</v>
      </c>
      <c r="FU10" s="49">
        <f t="shared" ref="FU10" si="38">DC10</f>
        <v>0.70833333333333337</v>
      </c>
      <c r="FV10" s="49">
        <f t="shared" ref="FV10" si="39">DD10</f>
        <v>0.875</v>
      </c>
      <c r="FW10" s="49"/>
      <c r="FX10" s="49"/>
    </row>
    <row r="11" spans="1:180" ht="15" customHeight="1" x14ac:dyDescent="0.25">
      <c r="A11" s="28"/>
      <c r="B11" s="26">
        <v>1</v>
      </c>
      <c r="C11" s="27" t="s">
        <v>72</v>
      </c>
      <c r="D11" s="29">
        <v>2</v>
      </c>
      <c r="E11" s="44"/>
      <c r="F11" s="31" t="s">
        <v>15</v>
      </c>
      <c r="G11" s="32"/>
      <c r="H11" s="32"/>
      <c r="I11" s="33"/>
      <c r="J11" s="32" t="s">
        <v>15</v>
      </c>
      <c r="K11" s="32"/>
      <c r="L11" s="32"/>
      <c r="M11" s="32"/>
      <c r="N11" s="32"/>
      <c r="O11" s="32"/>
      <c r="P11" s="33"/>
      <c r="Q11" s="28"/>
      <c r="R11" s="37" t="str">
        <f>IF(COUNTIF($B11:$I11, "")=8, "", IF(COUNTIF($J11:$P11, $Y$4)&gt;0, "", $Y$4))</f>
        <v/>
      </c>
      <c r="S11" s="28"/>
      <c r="T11" s="41">
        <f>IF(OR($X11="", $Y11=""), "", ROUND(X11*Y11, 1))</f>
        <v>2</v>
      </c>
      <c r="U11" s="28"/>
      <c r="X11" s="17">
        <f>IF($R11=$Y$4, 7, IF(COUNTIF($J11:$P11, "")=7, "", COUNTIF($J11:$P11, $Y$4)))</f>
        <v>1</v>
      </c>
      <c r="Y11" s="17">
        <f>IF(OR($D11="", COUNTIF($F11:$I11, "")=4), "", $D11*COUNTIF($F11:$I11, $Y$4))</f>
        <v>2</v>
      </c>
      <c r="AA11" s="17" t="str">
        <f>IF(COUNTIF($B11:$P11, "")=15, "", "X")</f>
        <v>X</v>
      </c>
      <c r="AB11" s="17" t="str">
        <f>IF($AA11="", "", IF(COUNTIF($B11:$D11, "")=0, "", "X"))</f>
        <v/>
      </c>
      <c r="AC11" s="17" t="str">
        <f>IF($AA11="", "", IF(COUNTIF($F11:$I11, "")&lt;4, "", "X"))</f>
        <v/>
      </c>
      <c r="AE11" s="17" t="str">
        <f>IF($C11="", "", IF(COUNTIF($C$11:$C$60, $C11)&gt;1, "X", ""))</f>
        <v/>
      </c>
      <c r="AG11" s="17" t="str">
        <f>IF(AH$8="", "", IF($R11=$Y$4, $Y$4, IF(IFERROR(INDEX($J11:$P11, $AF11, MATCH(AH$8, $J$9:$P$9, 0)), "")="", "", IFERROR(INDEX($J11:$P11, $AF11, MATCH(AH$8, $J$9:$P$9, 0)), ""))))</f>
        <v>✓</v>
      </c>
      <c r="AH11" s="9">
        <f>IF(AG11="", "", IF($F11="", "", $B11))</f>
        <v>1</v>
      </c>
      <c r="AI11" s="12" t="str">
        <f>IF(AG11="", "", IF($G11="", "", $B11))</f>
        <v/>
      </c>
      <c r="AJ11" s="12" t="str">
        <f>IF(AG11="", "", IF($H11="", "", $B11))</f>
        <v/>
      </c>
      <c r="AK11" s="14" t="str">
        <f>IF(AG11="", "", IF($I11="", "", $B11))</f>
        <v/>
      </c>
      <c r="AM11" s="9">
        <f>IF(AH11="", "", COUNTIF(AH$11:AH$60, "&lt;"&amp;AH11)+1+COUNTIF(AH$11:AH11, AH11)-1+AM$9)</f>
        <v>2</v>
      </c>
      <c r="AN11" s="12" t="str">
        <f>IF(AI11="", "", COUNTIF(AI$11:AI$60, "&lt;"&amp;AI11)+1+COUNTIF(AI$11:AI11, AI11)-1+AN$9)</f>
        <v/>
      </c>
      <c r="AO11" s="12" t="str">
        <f>IF(AJ11="", "", COUNTIF(AJ$11:AJ$60, "&lt;"&amp;AJ11)+1+COUNTIF(AJ$11:AJ11, AJ11)-1+AO$9)</f>
        <v/>
      </c>
      <c r="AP11" s="14" t="str">
        <f>IF(AK11="", "", COUNTIF(AK$11:AK$60, "&lt;"&amp;AK11)+1+COUNTIF(AK$11:AK11, AK11)-1+AP$9)</f>
        <v/>
      </c>
      <c r="AR11" s="17" t="str">
        <f>IF(AS$8="", "", IF($R11=$Y$4, $Y$4, IF(IFERROR(INDEX($J11:$P11, $AF11, MATCH(AS$8, $J$9:$P$9, 0)), "")="", "", IFERROR(INDEX($J11:$P11, $AF11, MATCH(AS$8, $J$9:$P$9, 0)), ""))))</f>
        <v/>
      </c>
      <c r="AS11" s="9" t="str">
        <f>IF(AR11="", "", IF($F11="", "", $B11))</f>
        <v/>
      </c>
      <c r="AT11" s="12" t="str">
        <f>IF(AR11="", "", IF($G11="", "", $B11))</f>
        <v/>
      </c>
      <c r="AU11" s="12" t="str">
        <f>IF(AR11="", "", IF($H11="", "", $B11))</f>
        <v/>
      </c>
      <c r="AV11" s="14" t="str">
        <f>IF(AR11="", "", IF($I11="", "", $B11))</f>
        <v/>
      </c>
      <c r="AX11" s="9" t="str">
        <f>IF(AS11="", "", COUNTIF(AS$11:AS$60, "&lt;"&amp;AS11)+1+COUNTIF(AS$11:AS11, AS11)-1+AX$9)</f>
        <v/>
      </c>
      <c r="AY11" s="12" t="str">
        <f>IF(AT11="", "", COUNTIF(AT$11:AT$60, "&lt;"&amp;AT11)+1+COUNTIF(AT$11:AT11, AT11)-1+AY$9)</f>
        <v/>
      </c>
      <c r="AZ11" s="12" t="str">
        <f>IF(AU11="", "", COUNTIF(AU$11:AU$60, "&lt;"&amp;AU11)+1+COUNTIF(AU$11:AU11, AU11)-1+AZ$9)</f>
        <v/>
      </c>
      <c r="BA11" s="14" t="str">
        <f>IF(AV11="", "", COUNTIF(AV$11:AV$60, "&lt;"&amp;AV11)+1+COUNTIF(AV$11:AV11, AV11)-1+BA$9)</f>
        <v/>
      </c>
      <c r="BC11" s="17" t="str">
        <f>IF(BD$8="", "", IF($R11=$Y$4, $Y$4, IF(IFERROR(INDEX($J11:$P11, $AF11, MATCH(BD$8, $J$9:$P$9, 0)), "")="", "", IFERROR(INDEX($J11:$P11, $AF11, MATCH(BD$8, $J$9:$P$9, 0)), ""))))</f>
        <v/>
      </c>
      <c r="BD11" s="9" t="str">
        <f>IF(BC11="", "", IF($F11="", "", $B11))</f>
        <v/>
      </c>
      <c r="BE11" s="12" t="str">
        <f>IF(BC11="", "", IF($G11="", "", $B11))</f>
        <v/>
      </c>
      <c r="BF11" s="12" t="str">
        <f>IF(BC11="", "", IF($H11="", "", $B11))</f>
        <v/>
      </c>
      <c r="BG11" s="14" t="str">
        <f>IF(BC11="", "", IF($I11="", "", $B11))</f>
        <v/>
      </c>
      <c r="BI11" s="9" t="str">
        <f>IF(BD11="", "", COUNTIF(BD$11:BD$60, "&lt;"&amp;BD11)+1+COUNTIF(BD$11:BD11, BD11)-1+BI$9)</f>
        <v/>
      </c>
      <c r="BJ11" s="12" t="str">
        <f>IF(BE11="", "", COUNTIF(BE$11:BE$60, "&lt;"&amp;BE11)+1+COUNTIF(BE$11:BE11, BE11)-1+BJ$9)</f>
        <v/>
      </c>
      <c r="BK11" s="12" t="str">
        <f>IF(BF11="", "", COUNTIF(BF$11:BF$60, "&lt;"&amp;BF11)+1+COUNTIF(BF$11:BF11, BF11)-1+BK$9)</f>
        <v/>
      </c>
      <c r="BL11" s="14" t="str">
        <f>IF(BG11="", "", COUNTIF(BG$11:BG$60, "&lt;"&amp;BG11)+1+COUNTIF(BG$11:BG11, BG11)-1+BL$9)</f>
        <v/>
      </c>
      <c r="BN11" s="17" t="str">
        <f>IF(BO$8="", "", IF($R11=$Y$4, $Y$4, IF(IFERROR(INDEX($J11:$P11, $AF11, MATCH(BO$8, $J$9:$P$9, 0)), "")="", "", IFERROR(INDEX($J11:$P11, $AF11, MATCH(BO$8, $J$9:$P$9, 0)), ""))))</f>
        <v/>
      </c>
      <c r="BO11" s="9" t="str">
        <f>IF(BN11="", "", IF($F11="", "", $B11))</f>
        <v/>
      </c>
      <c r="BP11" s="12" t="str">
        <f>IF(BN11="", "", IF($G11="", "", $B11))</f>
        <v/>
      </c>
      <c r="BQ11" s="12" t="str">
        <f>IF(BN11="", "", IF($H11="", "", $B11))</f>
        <v/>
      </c>
      <c r="BR11" s="14" t="str">
        <f>IF(BN11="", "", IF($I11="", "", $B11))</f>
        <v/>
      </c>
      <c r="BT11" s="9" t="str">
        <f>IF(BO11="", "", COUNTIF(BO$11:BO$60, "&lt;"&amp;BO11)+1+COUNTIF(BO$11:BO11, BO11)-1+BT$9)</f>
        <v/>
      </c>
      <c r="BU11" s="12" t="str">
        <f>IF(BP11="", "", COUNTIF(BP$11:BP$60, "&lt;"&amp;BP11)+1+COUNTIF(BP$11:BP11, BP11)-1+BU$9)</f>
        <v/>
      </c>
      <c r="BV11" s="12" t="str">
        <f>IF(BQ11="", "", COUNTIF(BQ$11:BQ$60, "&lt;"&amp;BQ11)+1+COUNTIF(BQ$11:BQ11, BQ11)-1+BV$9)</f>
        <v/>
      </c>
      <c r="BW11" s="14" t="str">
        <f>IF(BR11="", "", COUNTIF(BR$11:BR$60, "&lt;"&amp;BR11)+1+COUNTIF(BR$11:BR11, BR11)-1+BW$9)</f>
        <v/>
      </c>
      <c r="BY11" s="17" t="str">
        <f>IF(BZ$8="", "", IF($R11=$Y$4, $Y$4, IF(IFERROR(INDEX($J11:$P11, $AF11, MATCH(BZ$8, $J$9:$P$9, 0)), "")="", "", IFERROR(INDEX($J11:$P11, $AF11, MATCH(BZ$8, $J$9:$P$9, 0)), ""))))</f>
        <v/>
      </c>
      <c r="BZ11" s="9" t="str">
        <f>IF(BY11="", "", IF($F11="", "", $B11))</f>
        <v/>
      </c>
      <c r="CA11" s="12" t="str">
        <f>IF(BY11="", "", IF($G11="", "", $B11))</f>
        <v/>
      </c>
      <c r="CB11" s="12" t="str">
        <f>IF(BY11="", "", IF($H11="", "", $B11))</f>
        <v/>
      </c>
      <c r="CC11" s="14" t="str">
        <f>IF(BY11="", "", IF($I11="", "", $B11))</f>
        <v/>
      </c>
      <c r="CE11" s="9" t="str">
        <f>IF(BZ11="", "", COUNTIF(BZ$11:BZ$60, "&lt;"&amp;BZ11)+1+COUNTIF(BZ$11:BZ11, BZ11)-1+CE$9)</f>
        <v/>
      </c>
      <c r="CF11" s="12" t="str">
        <f>IF(CA11="", "", COUNTIF(CA$11:CA$60, "&lt;"&amp;CA11)+1+COUNTIF(CA$11:CA11, CA11)-1+CF$9)</f>
        <v/>
      </c>
      <c r="CG11" s="12" t="str">
        <f>IF(CB11="", "", COUNTIF(CB$11:CB$60, "&lt;"&amp;CB11)+1+COUNTIF(CB$11:CB11, CB11)-1+CG$9)</f>
        <v/>
      </c>
      <c r="CH11" s="14" t="str">
        <f>IF(CC11="", "", COUNTIF(CC$11:CC$60, "&lt;"&amp;CC11)+1+COUNTIF(CC$11:CC11, CC11)-1+CH$9)</f>
        <v/>
      </c>
      <c r="CJ11" s="17" t="str">
        <f>IF(CK$8="", "", IF($R11=$Y$4, $Y$4, IF(IFERROR(INDEX($J11:$P11, $AF11, MATCH(CK$8, $J$9:$P$9, 0)), "")="", "", IFERROR(INDEX($J11:$P11, $AF11, MATCH(CK$8, $J$9:$P$9, 0)), ""))))</f>
        <v/>
      </c>
      <c r="CK11" s="9" t="str">
        <f>IF(CJ11="", "", IF($F11="", "", $B11))</f>
        <v/>
      </c>
      <c r="CL11" s="12" t="str">
        <f>IF(CJ11="", "", IF($G11="", "", $B11))</f>
        <v/>
      </c>
      <c r="CM11" s="12" t="str">
        <f>IF(CJ11="", "", IF($H11="", "", $B11))</f>
        <v/>
      </c>
      <c r="CN11" s="14" t="str">
        <f>IF(CJ11="", "", IF($I11="", "", $B11))</f>
        <v/>
      </c>
      <c r="CP11" s="9" t="str">
        <f>IF(CK11="", "", COUNTIF(CK$11:CK$60, "&lt;"&amp;CK11)+1+COUNTIF(CK$11:CK11, CK11)-1+CP$9)</f>
        <v/>
      </c>
      <c r="CQ11" s="12" t="str">
        <f>IF(CL11="", "", COUNTIF(CL$11:CL$60, "&lt;"&amp;CL11)+1+COUNTIF(CL$11:CL11, CL11)-1+CQ$9)</f>
        <v/>
      </c>
      <c r="CR11" s="12" t="str">
        <f>IF(CM11="", "", COUNTIF(CM$11:CM$60, "&lt;"&amp;CM11)+1+COUNTIF(CM$11:CM11, CM11)-1+CR$9)</f>
        <v/>
      </c>
      <c r="CS11" s="14" t="str">
        <f>IF(CN11="", "", COUNTIF(CN$11:CN$60, "&lt;"&amp;CN11)+1+COUNTIF(CN$11:CN11, CN11)-1+CS$9)</f>
        <v/>
      </c>
      <c r="CU11" s="17" t="str">
        <f>IF(CV$8="", "", IF($R11=$Y$4, $Y$4, IF(IFERROR(INDEX($J11:$P11, $AF11, MATCH(CV$8, $J$9:$P$9, 0)), "")="", "", IFERROR(INDEX($J11:$P11, $AF11, MATCH(CV$8, $J$9:$P$9, 0)), ""))))</f>
        <v/>
      </c>
      <c r="CV11" s="9" t="str">
        <f>IF(CU11="", "", IF($F11="", "", $B11))</f>
        <v/>
      </c>
      <c r="CW11" s="12" t="str">
        <f>IF(CU11="", "", IF($G11="", "", $B11))</f>
        <v/>
      </c>
      <c r="CX11" s="12" t="str">
        <f>IF(CU11="", "", IF($H11="", "", $B11))</f>
        <v/>
      </c>
      <c r="CY11" s="14" t="str">
        <f>IF(CU11="", "", IF($I11="", "", $B11))</f>
        <v/>
      </c>
      <c r="DA11" s="9" t="str">
        <f>IF(CV11="", "", COUNTIF(CV$11:CV$60, "&lt;"&amp;CV11)+1+COUNTIF(CV$11:CV11, CV11)-1+DA$9)</f>
        <v/>
      </c>
      <c r="DB11" s="12" t="str">
        <f>IF(CW11="", "", COUNTIF(CW$11:CW$60, "&lt;"&amp;CW11)+1+COUNTIF(CW$11:CW11, CW11)-1+DB$9)</f>
        <v/>
      </c>
      <c r="DC11" s="12" t="str">
        <f>IF(CX11="", "", COUNTIF(CX$11:CX$60, "&lt;"&amp;CX11)+1+COUNTIF(CX$11:CX11, CX11)-1+DC$9)</f>
        <v/>
      </c>
      <c r="DD11" s="14" t="str">
        <f>IF(CY11="", "", COUNTIF(CY$11:CY$60, "&lt;"&amp;CY11)+1+COUNTIF(CY$11:CY11, CY11)-1+DD$9)</f>
        <v/>
      </c>
      <c r="DF11" s="9" t="str">
        <f>IF(COUNTIF($AM11:$AP11, DF$10)+COUNTIF($AX11:$BA11, DF$10)+COUNTIF($BI11:$BL11, DF$10)+COUNTIF($BT11:$BW11, DF$10)+COUNTIF($CE11:$CH11, DF$10)+COUNTIF($CP11:$CS11, DF$10)+COUNTIF($DA11:$DD11, DF$10)&gt;0, DF$10, "")</f>
        <v/>
      </c>
      <c r="DG11" s="12">
        <f t="shared" ref="DG11:DV26" si="40">IF(COUNTIF($AM11:$AP11, DG$10)+COUNTIF($AX11:$BA11, DG$10)+COUNTIF($BI11:$BL11, DG$10)+COUNTIF($BT11:$BW11, DG$10)+COUNTIF($CE11:$CH11, DG$10)+COUNTIF($CP11:$CS11, DG$10)+COUNTIF($DA11:$DD11, DG$10)&gt;0, DG$10, "")</f>
        <v>2</v>
      </c>
      <c r="DH11" s="12" t="str">
        <f t="shared" si="40"/>
        <v/>
      </c>
      <c r="DI11" s="12" t="str">
        <f t="shared" si="40"/>
        <v/>
      </c>
      <c r="DJ11" s="12" t="str">
        <f t="shared" si="40"/>
        <v/>
      </c>
      <c r="DK11" s="12" t="str">
        <f t="shared" si="40"/>
        <v/>
      </c>
      <c r="DL11" s="12" t="str">
        <f t="shared" si="40"/>
        <v/>
      </c>
      <c r="DM11" s="12" t="str">
        <f t="shared" si="40"/>
        <v/>
      </c>
      <c r="DN11" s="12" t="str">
        <f t="shared" si="40"/>
        <v/>
      </c>
      <c r="DO11" s="12" t="str">
        <f t="shared" si="40"/>
        <v/>
      </c>
      <c r="DP11" s="12" t="str">
        <f t="shared" si="40"/>
        <v/>
      </c>
      <c r="DQ11" s="12" t="str">
        <f t="shared" si="40"/>
        <v/>
      </c>
      <c r="DR11" s="12" t="str">
        <f t="shared" si="40"/>
        <v/>
      </c>
      <c r="DS11" s="12" t="str">
        <f t="shared" si="40"/>
        <v/>
      </c>
      <c r="DT11" s="12" t="str">
        <f t="shared" si="40"/>
        <v/>
      </c>
      <c r="DU11" s="12" t="str">
        <f t="shared" si="40"/>
        <v/>
      </c>
      <c r="DV11" s="12" t="str">
        <f t="shared" si="40"/>
        <v/>
      </c>
      <c r="DW11" s="12" t="str">
        <f t="shared" ref="DW11:EL26" si="41">IF(COUNTIF($AM11:$AP11, DW$10)+COUNTIF($AX11:$BA11, DW$10)+COUNTIF($BI11:$BL11, DW$10)+COUNTIF($BT11:$BW11, DW$10)+COUNTIF($CE11:$CH11, DW$10)+COUNTIF($CP11:$CS11, DW$10)+COUNTIF($DA11:$DD11, DW$10)&gt;0, DW$10, "")</f>
        <v/>
      </c>
      <c r="DX11" s="12" t="str">
        <f t="shared" si="41"/>
        <v/>
      </c>
      <c r="DY11" s="12" t="str">
        <f t="shared" si="41"/>
        <v/>
      </c>
      <c r="DZ11" s="12" t="str">
        <f t="shared" si="41"/>
        <v/>
      </c>
      <c r="EA11" s="12" t="str">
        <f t="shared" si="41"/>
        <v/>
      </c>
      <c r="EB11" s="12" t="str">
        <f t="shared" si="41"/>
        <v/>
      </c>
      <c r="EC11" s="12" t="str">
        <f t="shared" si="41"/>
        <v/>
      </c>
      <c r="ED11" s="12" t="str">
        <f t="shared" si="41"/>
        <v/>
      </c>
      <c r="EE11" s="12" t="str">
        <f t="shared" si="41"/>
        <v/>
      </c>
      <c r="EF11" s="12" t="str">
        <f t="shared" si="41"/>
        <v/>
      </c>
      <c r="EG11" s="12" t="str">
        <f t="shared" si="41"/>
        <v/>
      </c>
      <c r="EH11" s="12" t="str">
        <f t="shared" si="41"/>
        <v/>
      </c>
      <c r="EI11" s="12" t="str">
        <f t="shared" si="41"/>
        <v/>
      </c>
      <c r="EJ11" s="12" t="str">
        <f t="shared" si="41"/>
        <v/>
      </c>
      <c r="EK11" s="12" t="str">
        <f t="shared" si="41"/>
        <v/>
      </c>
      <c r="EL11" s="12" t="str">
        <f t="shared" si="41"/>
        <v/>
      </c>
      <c r="EM11" s="12" t="str">
        <f t="shared" ref="EM11:ES26" si="42">IF(COUNTIF($AM11:$AP11, EM$10)+COUNTIF($AX11:$BA11, EM$10)+COUNTIF($BI11:$BL11, EM$10)+COUNTIF($BT11:$BW11, EM$10)+COUNTIF($CE11:$CH11, EM$10)+COUNTIF($CP11:$CS11, EM$10)+COUNTIF($DA11:$DD11, EM$10)&gt;0, EM$10, "")</f>
        <v/>
      </c>
      <c r="EN11" s="12" t="str">
        <f t="shared" si="42"/>
        <v/>
      </c>
      <c r="EO11" s="12" t="str">
        <f t="shared" si="42"/>
        <v/>
      </c>
      <c r="EP11" s="12" t="str">
        <f t="shared" si="42"/>
        <v/>
      </c>
      <c r="EQ11" s="12" t="str">
        <f t="shared" si="42"/>
        <v/>
      </c>
      <c r="ER11" s="12" t="str">
        <f t="shared" si="42"/>
        <v/>
      </c>
      <c r="ES11" s="14" t="str">
        <f t="shared" si="42"/>
        <v/>
      </c>
      <c r="ET11" s="2"/>
      <c r="EU11" s="9">
        <f t="shared" ref="EU11:EU60" si="43">AM11</f>
        <v>2</v>
      </c>
      <c r="EV11" s="12" t="str">
        <f t="shared" ref="EV11:EV60" si="44">AN11</f>
        <v/>
      </c>
      <c r="EW11" s="12" t="str">
        <f t="shared" ref="EW11:EW60" si="45">AO11</f>
        <v/>
      </c>
      <c r="EX11" s="12" t="str">
        <f t="shared" ref="EX11:EX60" si="46">AP11</f>
        <v/>
      </c>
      <c r="EY11" s="12" t="str">
        <f t="shared" ref="EY11:EY60" si="47">AX11</f>
        <v/>
      </c>
      <c r="EZ11" s="12" t="str">
        <f t="shared" ref="EZ11:EZ60" si="48">AY11</f>
        <v/>
      </c>
      <c r="FA11" s="12" t="str">
        <f t="shared" ref="FA11:FA60" si="49">AZ11</f>
        <v/>
      </c>
      <c r="FB11" s="12" t="str">
        <f t="shared" ref="FB11:FB60" si="50">BA11</f>
        <v/>
      </c>
      <c r="FC11" s="12" t="str">
        <f t="shared" ref="FC11:FC60" si="51">BI11</f>
        <v/>
      </c>
      <c r="FD11" s="12" t="str">
        <f t="shared" ref="FD11:FD60" si="52">BJ11</f>
        <v/>
      </c>
      <c r="FE11" s="12" t="str">
        <f t="shared" ref="FE11:FE60" si="53">BK11</f>
        <v/>
      </c>
      <c r="FF11" s="12" t="str">
        <f t="shared" ref="FF11:FF60" si="54">BL11</f>
        <v/>
      </c>
      <c r="FG11" s="12" t="str">
        <f t="shared" ref="FG11:FG60" si="55">BT11</f>
        <v/>
      </c>
      <c r="FH11" s="12" t="str">
        <f t="shared" ref="FH11:FH60" si="56">BU11</f>
        <v/>
      </c>
      <c r="FI11" s="12" t="str">
        <f t="shared" ref="FI11:FI60" si="57">BV11</f>
        <v/>
      </c>
      <c r="FJ11" s="12" t="str">
        <f t="shared" ref="FJ11:FJ60" si="58">BW11</f>
        <v/>
      </c>
      <c r="FK11" s="12" t="str">
        <f t="shared" ref="FK11:FK60" si="59">CE11</f>
        <v/>
      </c>
      <c r="FL11" s="12" t="str">
        <f t="shared" ref="FL11:FL60" si="60">CF11</f>
        <v/>
      </c>
      <c r="FM11" s="12" t="str">
        <f t="shared" ref="FM11:FM60" si="61">CG11</f>
        <v/>
      </c>
      <c r="FN11" s="12" t="str">
        <f t="shared" ref="FN11:FN60" si="62">CH11</f>
        <v/>
      </c>
      <c r="FO11" s="12" t="str">
        <f t="shared" ref="FO11:FO60" si="63">CP11</f>
        <v/>
      </c>
      <c r="FP11" s="12" t="str">
        <f t="shared" ref="FP11:FP60" si="64">CQ11</f>
        <v/>
      </c>
      <c r="FQ11" s="12" t="str">
        <f t="shared" ref="FQ11:FQ60" si="65">CR11</f>
        <v/>
      </c>
      <c r="FR11" s="12" t="str">
        <f t="shared" ref="FR11:FR60" si="66">CS11</f>
        <v/>
      </c>
      <c r="FS11" s="12" t="str">
        <f t="shared" ref="FS11:FS60" si="67">DA11</f>
        <v/>
      </c>
      <c r="FT11" s="12" t="str">
        <f t="shared" ref="FT11:FT60" si="68">DB11</f>
        <v/>
      </c>
      <c r="FU11" s="12" t="str">
        <f t="shared" ref="FU11:FU60" si="69">DC11</f>
        <v/>
      </c>
      <c r="FV11" s="14" t="str">
        <f t="shared" ref="FV11:FV60" si="70">DD11</f>
        <v/>
      </c>
    </row>
    <row r="12" spans="1:180" ht="15" customHeight="1" x14ac:dyDescent="0.25">
      <c r="A12" s="28"/>
      <c r="B12" s="26">
        <v>2</v>
      </c>
      <c r="C12" s="27" t="s">
        <v>73</v>
      </c>
      <c r="D12" s="29">
        <v>1</v>
      </c>
      <c r="E12" s="45" t="s">
        <v>15</v>
      </c>
      <c r="F12" s="34"/>
      <c r="G12" s="35" t="s">
        <v>15</v>
      </c>
      <c r="H12" s="35"/>
      <c r="I12" s="36"/>
      <c r="J12" s="35"/>
      <c r="K12" s="35"/>
      <c r="L12" s="35" t="s">
        <v>15</v>
      </c>
      <c r="M12" s="35"/>
      <c r="N12" s="35"/>
      <c r="O12" s="35"/>
      <c r="P12" s="36"/>
      <c r="Q12" s="28"/>
      <c r="R12" s="38" t="str">
        <f t="shared" ref="R12:R60" si="71">IF(COUNTIF($B12:$I12, "")=8, "", IF(COUNTIF($J12:$P12, $Y$4)&gt;0, "", $Y$4))</f>
        <v/>
      </c>
      <c r="S12" s="28"/>
      <c r="T12" s="42">
        <f t="shared" ref="T12:T60" si="72">IF(OR($X12="", $Y12=""), "", ROUND(X12*Y12, 1))</f>
        <v>1</v>
      </c>
      <c r="U12" s="28"/>
      <c r="X12" s="18">
        <f t="shared" ref="X12:X60" si="73">IF($R12=$Y$4, 7, IF(COUNTIF($J12:$P12, "")=7, "", COUNTIF($J12:$P12, $Y$4)))</f>
        <v>1</v>
      </c>
      <c r="Y12" s="18">
        <f t="shared" ref="Y12:Y60" si="74">IF(OR($D12="", COUNTIF($F12:$I12, "")=4), "", $D12*COUNTIF($F12:$I12, $Y$4))</f>
        <v>1</v>
      </c>
      <c r="AA12" s="18" t="str">
        <f t="shared" ref="AA12:AA60" si="75">IF(COUNTIF($B12:$P12, "")=15, "", "X")</f>
        <v>X</v>
      </c>
      <c r="AB12" s="18" t="str">
        <f t="shared" ref="AB12:AB60" si="76">IF($AA12="", "", IF(COUNTIF($B12:$D12, "")=0, "", "X"))</f>
        <v/>
      </c>
      <c r="AC12" s="18" t="str">
        <f t="shared" ref="AC12:AC60" si="77">IF($AA12="", "", IF(COUNTIF($F12:$I12, "")&lt;4, "", "X"))</f>
        <v/>
      </c>
      <c r="AE12" s="18" t="str">
        <f t="shared" ref="AE12:AE60" si="78">IF($C12="", "", IF(COUNTIF($C$11:$C$60, $C12)&gt;1, "X", ""))</f>
        <v/>
      </c>
      <c r="AG12" s="18" t="str">
        <f t="shared" ref="AG12:AG60" si="79">IF(AH$8="", "", IF($R12=$Y$4, $Y$4, IF(IFERROR(INDEX($J12:$P12, $AF12, MATCH(AH$8, $J$9:$P$9, 0)), "")="", "", IFERROR(INDEX($J12:$P12, $AF12, MATCH(AH$8, $J$9:$P$9, 0)), ""))))</f>
        <v/>
      </c>
      <c r="AH12" s="10" t="str">
        <f t="shared" ref="AH12:AH60" si="80">IF(AG12="", "", IF($F12="", "", $B12))</f>
        <v/>
      </c>
      <c r="AI12" s="2" t="str">
        <f t="shared" ref="AI12:AI60" si="81">IF(AG12="", "", IF($G12="", "", $B12))</f>
        <v/>
      </c>
      <c r="AJ12" s="2" t="str">
        <f t="shared" ref="AJ12:AJ60" si="82">IF(AG12="", "", IF($H12="", "", $B12))</f>
        <v/>
      </c>
      <c r="AK12" s="15" t="str">
        <f t="shared" ref="AK12:AK60" si="83">IF(AG12="", "", IF($I12="", "", $B12))</f>
        <v/>
      </c>
      <c r="AM12" s="10" t="str">
        <f>IF(AH12="", "", COUNTIF(AH$11:AH$60, "&lt;"&amp;AH12)+1+COUNTIF(AH$11:AH12, AH12)-1+AM$9)</f>
        <v/>
      </c>
      <c r="AN12" s="2" t="str">
        <f>IF(AI12="", "", COUNTIF(AI$11:AI$60, "&lt;"&amp;AI12)+1+COUNTIF(AI$11:AI12, AI12)-1+AN$9)</f>
        <v/>
      </c>
      <c r="AO12" s="2" t="str">
        <f>IF(AJ12="", "", COUNTIF(AJ$11:AJ$60, "&lt;"&amp;AJ12)+1+COUNTIF(AJ$11:AJ12, AJ12)-1+AO$9)</f>
        <v/>
      </c>
      <c r="AP12" s="15" t="str">
        <f>IF(AK12="", "", COUNTIF(AK$11:AK$60, "&lt;"&amp;AK12)+1+COUNTIF(AK$11:AK12, AK12)-1+AP$9)</f>
        <v/>
      </c>
      <c r="AR12" s="18" t="str">
        <f t="shared" ref="AR12:AR60" si="84">IF(AS$8="", "", IF($R12=$Y$4, $Y$4, IF(IFERROR(INDEX($J12:$P12, $AF12, MATCH(AS$8, $J$9:$P$9, 0)), "")="", "", IFERROR(INDEX($J12:$P12, $AF12, MATCH(AS$8, $J$9:$P$9, 0)), ""))))</f>
        <v/>
      </c>
      <c r="AS12" s="10" t="str">
        <f t="shared" ref="AS12:AS60" si="85">IF(AR12="", "", IF($F12="", "", $B12))</f>
        <v/>
      </c>
      <c r="AT12" s="2" t="str">
        <f t="shared" ref="AT12:AT60" si="86">IF(AR12="", "", IF($G12="", "", $B12))</f>
        <v/>
      </c>
      <c r="AU12" s="2" t="str">
        <f t="shared" ref="AU12:AU60" si="87">IF(AR12="", "", IF($H12="", "", $B12))</f>
        <v/>
      </c>
      <c r="AV12" s="15" t="str">
        <f t="shared" ref="AV12:AV60" si="88">IF(AR12="", "", IF($I12="", "", $B12))</f>
        <v/>
      </c>
      <c r="AX12" s="10" t="str">
        <f>IF(AS12="", "", COUNTIF(AS$11:AS$60, "&lt;"&amp;AS12)+1+COUNTIF(AS$11:AS12, AS12)-1+AX$9)</f>
        <v/>
      </c>
      <c r="AY12" s="2" t="str">
        <f>IF(AT12="", "", COUNTIF(AT$11:AT$60, "&lt;"&amp;AT12)+1+COUNTIF(AT$11:AT12, AT12)-1+AY$9)</f>
        <v/>
      </c>
      <c r="AZ12" s="2" t="str">
        <f>IF(AU12="", "", COUNTIF(AU$11:AU$60, "&lt;"&amp;AU12)+1+COUNTIF(AU$11:AU12, AU12)-1+AZ$9)</f>
        <v/>
      </c>
      <c r="BA12" s="15" t="str">
        <f>IF(AV12="", "", COUNTIF(AV$11:AV$60, "&lt;"&amp;AV12)+1+COUNTIF(AV$11:AV12, AV12)-1+BA$9)</f>
        <v/>
      </c>
      <c r="BC12" s="18" t="str">
        <f t="shared" ref="BC12:BC60" si="89">IF(BD$8="", "", IF($R12=$Y$4, $Y$4, IF(IFERROR(INDEX($J12:$P12, $AF12, MATCH(BD$8, $J$9:$P$9, 0)), "")="", "", IFERROR(INDEX($J12:$P12, $AF12, MATCH(BD$8, $J$9:$P$9, 0)), ""))))</f>
        <v>✓</v>
      </c>
      <c r="BD12" s="10" t="str">
        <f t="shared" ref="BD12:BD60" si="90">IF(BC12="", "", IF($F12="", "", $B12))</f>
        <v/>
      </c>
      <c r="BE12" s="2">
        <f t="shared" ref="BE12:BE60" si="91">IF(BC12="", "", IF($G12="", "", $B12))</f>
        <v>2</v>
      </c>
      <c r="BF12" s="2" t="str">
        <f t="shared" ref="BF12:BF60" si="92">IF(BC12="", "", IF($H12="", "", $B12))</f>
        <v/>
      </c>
      <c r="BG12" s="15" t="str">
        <f t="shared" ref="BG12:BG60" si="93">IF(BC12="", "", IF($I12="", "", $B12))</f>
        <v/>
      </c>
      <c r="BI12" s="10" t="str">
        <f>IF(BD12="", "", COUNTIF(BD$11:BD$60, "&lt;"&amp;BD12)+1+COUNTIF(BD$11:BD12, BD12)-1+BI$9)</f>
        <v/>
      </c>
      <c r="BJ12" s="2">
        <f>IF(BE12="", "", COUNTIF(BE$11:BE$60, "&lt;"&amp;BE12)+1+COUNTIF(BE$11:BE12, BE12)-1+BJ$9)</f>
        <v>4</v>
      </c>
      <c r="BK12" s="2" t="str">
        <f>IF(BF12="", "", COUNTIF(BF$11:BF$60, "&lt;"&amp;BF12)+1+COUNTIF(BF$11:BF12, BF12)-1+BK$9)</f>
        <v/>
      </c>
      <c r="BL12" s="15" t="str">
        <f>IF(BG12="", "", COUNTIF(BG$11:BG$60, "&lt;"&amp;BG12)+1+COUNTIF(BG$11:BG12, BG12)-1+BL$9)</f>
        <v/>
      </c>
      <c r="BN12" s="18" t="str">
        <f t="shared" ref="BN12:BN60" si="94">IF(BO$8="", "", IF($R12=$Y$4, $Y$4, IF(IFERROR(INDEX($J12:$P12, $AF12, MATCH(BO$8, $J$9:$P$9, 0)), "")="", "", IFERROR(INDEX($J12:$P12, $AF12, MATCH(BO$8, $J$9:$P$9, 0)), ""))))</f>
        <v/>
      </c>
      <c r="BO12" s="10" t="str">
        <f t="shared" ref="BO12:BO60" si="95">IF(BN12="", "", IF($F12="", "", $B12))</f>
        <v/>
      </c>
      <c r="BP12" s="2" t="str">
        <f t="shared" ref="BP12:BP60" si="96">IF(BN12="", "", IF($G12="", "", $B12))</f>
        <v/>
      </c>
      <c r="BQ12" s="2" t="str">
        <f t="shared" ref="BQ12:BQ60" si="97">IF(BN12="", "", IF($H12="", "", $B12))</f>
        <v/>
      </c>
      <c r="BR12" s="15" t="str">
        <f t="shared" ref="BR12:BR60" si="98">IF(BN12="", "", IF($I12="", "", $B12))</f>
        <v/>
      </c>
      <c r="BT12" s="10" t="str">
        <f>IF(BO12="", "", COUNTIF(BO$11:BO$60, "&lt;"&amp;BO12)+1+COUNTIF(BO$11:BO12, BO12)-1+BT$9)</f>
        <v/>
      </c>
      <c r="BU12" s="2" t="str">
        <f>IF(BP12="", "", COUNTIF(BP$11:BP$60, "&lt;"&amp;BP12)+1+COUNTIF(BP$11:BP12, BP12)-1+BU$9)</f>
        <v/>
      </c>
      <c r="BV12" s="2" t="str">
        <f>IF(BQ12="", "", COUNTIF(BQ$11:BQ$60, "&lt;"&amp;BQ12)+1+COUNTIF(BQ$11:BQ12, BQ12)-1+BV$9)</f>
        <v/>
      </c>
      <c r="BW12" s="15" t="str">
        <f>IF(BR12="", "", COUNTIF(BR$11:BR$60, "&lt;"&amp;BR12)+1+COUNTIF(BR$11:BR12, BR12)-1+BW$9)</f>
        <v/>
      </c>
      <c r="BY12" s="18" t="str">
        <f t="shared" ref="BY12:BY60" si="99">IF(BZ$8="", "", IF($R12=$Y$4, $Y$4, IF(IFERROR(INDEX($J12:$P12, $AF12, MATCH(BZ$8, $J$9:$P$9, 0)), "")="", "", IFERROR(INDEX($J12:$P12, $AF12, MATCH(BZ$8, $J$9:$P$9, 0)), ""))))</f>
        <v/>
      </c>
      <c r="BZ12" s="10" t="str">
        <f t="shared" ref="BZ12:BZ60" si="100">IF(BY12="", "", IF($F12="", "", $B12))</f>
        <v/>
      </c>
      <c r="CA12" s="2" t="str">
        <f t="shared" ref="CA12:CA60" si="101">IF(BY12="", "", IF($G12="", "", $B12))</f>
        <v/>
      </c>
      <c r="CB12" s="2" t="str">
        <f t="shared" ref="CB12:CB60" si="102">IF(BY12="", "", IF($H12="", "", $B12))</f>
        <v/>
      </c>
      <c r="CC12" s="15" t="str">
        <f t="shared" ref="CC12:CC60" si="103">IF(BY12="", "", IF($I12="", "", $B12))</f>
        <v/>
      </c>
      <c r="CE12" s="10" t="str">
        <f>IF(BZ12="", "", COUNTIF(BZ$11:BZ$60, "&lt;"&amp;BZ12)+1+COUNTIF(BZ$11:BZ12, BZ12)-1+CE$9)</f>
        <v/>
      </c>
      <c r="CF12" s="2" t="str">
        <f>IF(CA12="", "", COUNTIF(CA$11:CA$60, "&lt;"&amp;CA12)+1+COUNTIF(CA$11:CA12, CA12)-1+CF$9)</f>
        <v/>
      </c>
      <c r="CG12" s="2" t="str">
        <f>IF(CB12="", "", COUNTIF(CB$11:CB$60, "&lt;"&amp;CB12)+1+COUNTIF(CB$11:CB12, CB12)-1+CG$9)</f>
        <v/>
      </c>
      <c r="CH12" s="15" t="str">
        <f>IF(CC12="", "", COUNTIF(CC$11:CC$60, "&lt;"&amp;CC12)+1+COUNTIF(CC$11:CC12, CC12)-1+CH$9)</f>
        <v/>
      </c>
      <c r="CJ12" s="18" t="str">
        <f t="shared" ref="CJ12:CJ60" si="104">IF(CK$8="", "", IF($R12=$Y$4, $Y$4, IF(IFERROR(INDEX($J12:$P12, $AF12, MATCH(CK$8, $J$9:$P$9, 0)), "")="", "", IFERROR(INDEX($J12:$P12, $AF12, MATCH(CK$8, $J$9:$P$9, 0)), ""))))</f>
        <v/>
      </c>
      <c r="CK12" s="10" t="str">
        <f t="shared" ref="CK12:CK60" si="105">IF(CJ12="", "", IF($F12="", "", $B12))</f>
        <v/>
      </c>
      <c r="CL12" s="2" t="str">
        <f t="shared" ref="CL12:CL60" si="106">IF(CJ12="", "", IF($G12="", "", $B12))</f>
        <v/>
      </c>
      <c r="CM12" s="2" t="str">
        <f t="shared" ref="CM12:CM60" si="107">IF(CJ12="", "", IF($H12="", "", $B12))</f>
        <v/>
      </c>
      <c r="CN12" s="15" t="str">
        <f t="shared" ref="CN12:CN60" si="108">IF(CJ12="", "", IF($I12="", "", $B12))</f>
        <v/>
      </c>
      <c r="CP12" s="10" t="str">
        <f>IF(CK12="", "", COUNTIF(CK$11:CK$60, "&lt;"&amp;CK12)+1+COUNTIF(CK$11:CK12, CK12)-1+CP$9)</f>
        <v/>
      </c>
      <c r="CQ12" s="2" t="str">
        <f>IF(CL12="", "", COUNTIF(CL$11:CL$60, "&lt;"&amp;CL12)+1+COUNTIF(CL$11:CL12, CL12)-1+CQ$9)</f>
        <v/>
      </c>
      <c r="CR12" s="2" t="str">
        <f>IF(CM12="", "", COUNTIF(CM$11:CM$60, "&lt;"&amp;CM12)+1+COUNTIF(CM$11:CM12, CM12)-1+CR$9)</f>
        <v/>
      </c>
      <c r="CS12" s="15" t="str">
        <f>IF(CN12="", "", COUNTIF(CN$11:CN$60, "&lt;"&amp;CN12)+1+COUNTIF(CN$11:CN12, CN12)-1+CS$9)</f>
        <v/>
      </c>
      <c r="CU12" s="18" t="str">
        <f t="shared" ref="CU12:CU60" si="109">IF(CV$8="", "", IF($R12=$Y$4, $Y$4, IF(IFERROR(INDEX($J12:$P12, $AF12, MATCH(CV$8, $J$9:$P$9, 0)), "")="", "", IFERROR(INDEX($J12:$P12, $AF12, MATCH(CV$8, $J$9:$P$9, 0)), ""))))</f>
        <v/>
      </c>
      <c r="CV12" s="10" t="str">
        <f t="shared" ref="CV12:CV60" si="110">IF(CU12="", "", IF($F12="", "", $B12))</f>
        <v/>
      </c>
      <c r="CW12" s="2" t="str">
        <f t="shared" ref="CW12:CW60" si="111">IF(CU12="", "", IF($G12="", "", $B12))</f>
        <v/>
      </c>
      <c r="CX12" s="2" t="str">
        <f t="shared" ref="CX12:CX60" si="112">IF(CU12="", "", IF($H12="", "", $B12))</f>
        <v/>
      </c>
      <c r="CY12" s="15" t="str">
        <f t="shared" ref="CY12:CY60" si="113">IF(CU12="", "", IF($I12="", "", $B12))</f>
        <v/>
      </c>
      <c r="DA12" s="10" t="str">
        <f>IF(CV12="", "", COUNTIF(CV$11:CV$60, "&lt;"&amp;CV12)+1+COUNTIF(CV$11:CV12, CV12)-1+DA$9)</f>
        <v/>
      </c>
      <c r="DB12" s="2" t="str">
        <f>IF(CW12="", "", COUNTIF(CW$11:CW$60, "&lt;"&amp;CW12)+1+COUNTIF(CW$11:CW12, CW12)-1+DB$9)</f>
        <v/>
      </c>
      <c r="DC12" s="2" t="str">
        <f>IF(CX12="", "", COUNTIF(CX$11:CX$60, "&lt;"&amp;CX12)+1+COUNTIF(CX$11:CX12, CX12)-1+DC$9)</f>
        <v/>
      </c>
      <c r="DD12" s="15" t="str">
        <f>IF(CY12="", "", COUNTIF(CY$11:CY$60, "&lt;"&amp;CY12)+1+COUNTIF(CY$11:CY12, CY12)-1+DD$9)</f>
        <v/>
      </c>
      <c r="DF12" s="10" t="str">
        <f>IF(COUNTIF($AM12:$AP12, DF$10)+COUNTIF($AX12:$BA12, DF$10)+COUNTIF($BI12:$BL12, DF$10)+COUNTIF($BT12:$BW12, DF$10)+COUNTIF($CE12:$CH12, DF$10)+COUNTIF($CP12:$CS12, DF$10)+COUNTIF($DA12:$DD12, DF$10)&gt;0, DF$10, "")</f>
        <v/>
      </c>
      <c r="DG12" s="2" t="str">
        <f t="shared" si="40"/>
        <v/>
      </c>
      <c r="DH12" s="2" t="str">
        <f t="shared" si="40"/>
        <v/>
      </c>
      <c r="DI12" s="2">
        <f t="shared" si="40"/>
        <v>4</v>
      </c>
      <c r="DJ12" s="2" t="str">
        <f t="shared" si="40"/>
        <v/>
      </c>
      <c r="DK12" s="2" t="str">
        <f t="shared" si="40"/>
        <v/>
      </c>
      <c r="DL12" s="2" t="str">
        <f t="shared" si="40"/>
        <v/>
      </c>
      <c r="DM12" s="2" t="str">
        <f t="shared" si="40"/>
        <v/>
      </c>
      <c r="DN12" s="2" t="str">
        <f t="shared" si="40"/>
        <v/>
      </c>
      <c r="DO12" s="2" t="str">
        <f t="shared" si="40"/>
        <v/>
      </c>
      <c r="DP12" s="2" t="str">
        <f t="shared" si="40"/>
        <v/>
      </c>
      <c r="DQ12" s="2" t="str">
        <f t="shared" si="40"/>
        <v/>
      </c>
      <c r="DR12" s="2" t="str">
        <f t="shared" si="40"/>
        <v/>
      </c>
      <c r="DS12" s="2" t="str">
        <f t="shared" si="40"/>
        <v/>
      </c>
      <c r="DT12" s="2" t="str">
        <f t="shared" si="40"/>
        <v/>
      </c>
      <c r="DU12" s="2" t="str">
        <f t="shared" si="40"/>
        <v/>
      </c>
      <c r="DV12" s="2" t="str">
        <f t="shared" si="40"/>
        <v/>
      </c>
      <c r="DW12" s="2" t="str">
        <f t="shared" si="41"/>
        <v/>
      </c>
      <c r="DX12" s="2" t="str">
        <f t="shared" si="41"/>
        <v/>
      </c>
      <c r="DY12" s="2" t="str">
        <f t="shared" si="41"/>
        <v/>
      </c>
      <c r="DZ12" s="2" t="str">
        <f t="shared" si="41"/>
        <v/>
      </c>
      <c r="EA12" s="2" t="str">
        <f t="shared" si="41"/>
        <v/>
      </c>
      <c r="EB12" s="2" t="str">
        <f t="shared" si="41"/>
        <v/>
      </c>
      <c r="EC12" s="2" t="str">
        <f t="shared" si="41"/>
        <v/>
      </c>
      <c r="ED12" s="2" t="str">
        <f t="shared" si="41"/>
        <v/>
      </c>
      <c r="EE12" s="2" t="str">
        <f t="shared" si="41"/>
        <v/>
      </c>
      <c r="EF12" s="2" t="str">
        <f t="shared" si="41"/>
        <v/>
      </c>
      <c r="EG12" s="2" t="str">
        <f t="shared" si="41"/>
        <v/>
      </c>
      <c r="EH12" s="2" t="str">
        <f t="shared" si="41"/>
        <v/>
      </c>
      <c r="EI12" s="2" t="str">
        <f t="shared" si="41"/>
        <v/>
      </c>
      <c r="EJ12" s="2" t="str">
        <f t="shared" si="41"/>
        <v/>
      </c>
      <c r="EK12" s="2" t="str">
        <f t="shared" si="41"/>
        <v/>
      </c>
      <c r="EL12" s="2" t="str">
        <f t="shared" si="41"/>
        <v/>
      </c>
      <c r="EM12" s="2" t="str">
        <f t="shared" si="42"/>
        <v/>
      </c>
      <c r="EN12" s="2" t="str">
        <f t="shared" si="42"/>
        <v/>
      </c>
      <c r="EO12" s="2" t="str">
        <f t="shared" si="42"/>
        <v/>
      </c>
      <c r="EP12" s="2" t="str">
        <f t="shared" si="42"/>
        <v/>
      </c>
      <c r="EQ12" s="2" t="str">
        <f t="shared" si="42"/>
        <v/>
      </c>
      <c r="ER12" s="2" t="str">
        <f t="shared" si="42"/>
        <v/>
      </c>
      <c r="ES12" s="15" t="str">
        <f t="shared" si="42"/>
        <v/>
      </c>
      <c r="EU12" s="10" t="str">
        <f t="shared" si="43"/>
        <v/>
      </c>
      <c r="EV12" s="2" t="str">
        <f t="shared" si="44"/>
        <v/>
      </c>
      <c r="EW12" s="2" t="str">
        <f t="shared" si="45"/>
        <v/>
      </c>
      <c r="EX12" s="2" t="str">
        <f t="shared" si="46"/>
        <v/>
      </c>
      <c r="EY12" s="2" t="str">
        <f t="shared" si="47"/>
        <v/>
      </c>
      <c r="EZ12" s="2" t="str">
        <f t="shared" si="48"/>
        <v/>
      </c>
      <c r="FA12" s="2" t="str">
        <f t="shared" si="49"/>
        <v/>
      </c>
      <c r="FB12" s="2" t="str">
        <f t="shared" si="50"/>
        <v/>
      </c>
      <c r="FC12" s="2" t="str">
        <f t="shared" si="51"/>
        <v/>
      </c>
      <c r="FD12" s="2">
        <f t="shared" si="52"/>
        <v>4</v>
      </c>
      <c r="FE12" s="2" t="str">
        <f t="shared" si="53"/>
        <v/>
      </c>
      <c r="FF12" s="2" t="str">
        <f t="shared" si="54"/>
        <v/>
      </c>
      <c r="FG12" s="2" t="str">
        <f t="shared" si="55"/>
        <v/>
      </c>
      <c r="FH12" s="2" t="str">
        <f t="shared" si="56"/>
        <v/>
      </c>
      <c r="FI12" s="2" t="str">
        <f t="shared" si="57"/>
        <v/>
      </c>
      <c r="FJ12" s="2" t="str">
        <f t="shared" si="58"/>
        <v/>
      </c>
      <c r="FK12" s="2" t="str">
        <f t="shared" si="59"/>
        <v/>
      </c>
      <c r="FL12" s="2" t="str">
        <f t="shared" si="60"/>
        <v/>
      </c>
      <c r="FM12" s="2" t="str">
        <f t="shared" si="61"/>
        <v/>
      </c>
      <c r="FN12" s="2" t="str">
        <f t="shared" si="62"/>
        <v/>
      </c>
      <c r="FO12" s="2" t="str">
        <f t="shared" si="63"/>
        <v/>
      </c>
      <c r="FP12" s="2" t="str">
        <f t="shared" si="64"/>
        <v/>
      </c>
      <c r="FQ12" s="2" t="str">
        <f t="shared" si="65"/>
        <v/>
      </c>
      <c r="FR12" s="2" t="str">
        <f t="shared" si="66"/>
        <v/>
      </c>
      <c r="FS12" s="2" t="str">
        <f t="shared" si="67"/>
        <v/>
      </c>
      <c r="FT12" s="2" t="str">
        <f t="shared" si="68"/>
        <v/>
      </c>
      <c r="FU12" s="2" t="str">
        <f t="shared" si="69"/>
        <v/>
      </c>
      <c r="FV12" s="15" t="str">
        <f t="shared" si="70"/>
        <v/>
      </c>
    </row>
    <row r="13" spans="1:180" ht="15" customHeight="1" x14ac:dyDescent="0.25">
      <c r="A13" s="28"/>
      <c r="B13" s="26">
        <v>3</v>
      </c>
      <c r="C13" s="27" t="s">
        <v>74</v>
      </c>
      <c r="D13" s="29">
        <v>3</v>
      </c>
      <c r="E13" s="45"/>
      <c r="F13" s="34"/>
      <c r="G13" s="35"/>
      <c r="H13" s="35" t="s">
        <v>15</v>
      </c>
      <c r="I13" s="36"/>
      <c r="J13" s="35"/>
      <c r="K13" s="35"/>
      <c r="L13" s="35"/>
      <c r="M13" s="35"/>
      <c r="N13" s="35" t="s">
        <v>15</v>
      </c>
      <c r="O13" s="35"/>
      <c r="P13" s="36"/>
      <c r="Q13" s="28"/>
      <c r="R13" s="38" t="str">
        <f t="shared" si="71"/>
        <v/>
      </c>
      <c r="S13" s="28"/>
      <c r="T13" s="42">
        <f t="shared" si="72"/>
        <v>3</v>
      </c>
      <c r="U13" s="28"/>
      <c r="X13" s="18">
        <f t="shared" si="73"/>
        <v>1</v>
      </c>
      <c r="Y13" s="18">
        <f t="shared" si="74"/>
        <v>3</v>
      </c>
      <c r="AA13" s="18" t="str">
        <f t="shared" si="75"/>
        <v>X</v>
      </c>
      <c r="AB13" s="18" t="str">
        <f t="shared" si="76"/>
        <v/>
      </c>
      <c r="AC13" s="18" t="str">
        <f t="shared" si="77"/>
        <v/>
      </c>
      <c r="AE13" s="18" t="str">
        <f t="shared" si="78"/>
        <v/>
      </c>
      <c r="AG13" s="18" t="str">
        <f t="shared" si="79"/>
        <v/>
      </c>
      <c r="AH13" s="10" t="str">
        <f t="shared" si="80"/>
        <v/>
      </c>
      <c r="AI13" s="2" t="str">
        <f t="shared" si="81"/>
        <v/>
      </c>
      <c r="AJ13" s="2" t="str">
        <f t="shared" si="82"/>
        <v/>
      </c>
      <c r="AK13" s="15" t="str">
        <f t="shared" si="83"/>
        <v/>
      </c>
      <c r="AM13" s="10" t="str">
        <f>IF(AH13="", "", COUNTIF(AH$11:AH$60, "&lt;"&amp;AH13)+1+COUNTIF(AH$11:AH13, AH13)-1+AM$9)</f>
        <v/>
      </c>
      <c r="AN13" s="2" t="str">
        <f>IF(AI13="", "", COUNTIF(AI$11:AI$60, "&lt;"&amp;AI13)+1+COUNTIF(AI$11:AI13, AI13)-1+AN$9)</f>
        <v/>
      </c>
      <c r="AO13" s="2" t="str">
        <f>IF(AJ13="", "", COUNTIF(AJ$11:AJ$60, "&lt;"&amp;AJ13)+1+COUNTIF(AJ$11:AJ13, AJ13)-1+AO$9)</f>
        <v/>
      </c>
      <c r="AP13" s="15" t="str">
        <f>IF(AK13="", "", COUNTIF(AK$11:AK$60, "&lt;"&amp;AK13)+1+COUNTIF(AK$11:AK13, AK13)-1+AP$9)</f>
        <v/>
      </c>
      <c r="AR13" s="18" t="str">
        <f t="shared" si="84"/>
        <v/>
      </c>
      <c r="AS13" s="10" t="str">
        <f t="shared" si="85"/>
        <v/>
      </c>
      <c r="AT13" s="2" t="str">
        <f t="shared" si="86"/>
        <v/>
      </c>
      <c r="AU13" s="2" t="str">
        <f t="shared" si="87"/>
        <v/>
      </c>
      <c r="AV13" s="15" t="str">
        <f t="shared" si="88"/>
        <v/>
      </c>
      <c r="AX13" s="10" t="str">
        <f>IF(AS13="", "", COUNTIF(AS$11:AS$60, "&lt;"&amp;AS13)+1+COUNTIF(AS$11:AS13, AS13)-1+AX$9)</f>
        <v/>
      </c>
      <c r="AY13" s="2" t="str">
        <f>IF(AT13="", "", COUNTIF(AT$11:AT$60, "&lt;"&amp;AT13)+1+COUNTIF(AT$11:AT13, AT13)-1+AY$9)</f>
        <v/>
      </c>
      <c r="AZ13" s="2" t="str">
        <f>IF(AU13="", "", COUNTIF(AU$11:AU$60, "&lt;"&amp;AU13)+1+COUNTIF(AU$11:AU13, AU13)-1+AZ$9)</f>
        <v/>
      </c>
      <c r="BA13" s="15" t="str">
        <f>IF(AV13="", "", COUNTIF(AV$11:AV$60, "&lt;"&amp;AV13)+1+COUNTIF(AV$11:AV13, AV13)-1+BA$9)</f>
        <v/>
      </c>
      <c r="BC13" s="18" t="str">
        <f t="shared" si="89"/>
        <v/>
      </c>
      <c r="BD13" s="10" t="str">
        <f t="shared" si="90"/>
        <v/>
      </c>
      <c r="BE13" s="2" t="str">
        <f t="shared" si="91"/>
        <v/>
      </c>
      <c r="BF13" s="2" t="str">
        <f t="shared" si="92"/>
        <v/>
      </c>
      <c r="BG13" s="15" t="str">
        <f t="shared" si="93"/>
        <v/>
      </c>
      <c r="BI13" s="10" t="str">
        <f>IF(BD13="", "", COUNTIF(BD$11:BD$60, "&lt;"&amp;BD13)+1+COUNTIF(BD$11:BD13, BD13)-1+BI$9)</f>
        <v/>
      </c>
      <c r="BJ13" s="2" t="str">
        <f>IF(BE13="", "", COUNTIF(BE$11:BE$60, "&lt;"&amp;BE13)+1+COUNTIF(BE$11:BE13, BE13)-1+BJ$9)</f>
        <v/>
      </c>
      <c r="BK13" s="2" t="str">
        <f>IF(BF13="", "", COUNTIF(BF$11:BF$60, "&lt;"&amp;BF13)+1+COUNTIF(BF$11:BF13, BF13)-1+BK$9)</f>
        <v/>
      </c>
      <c r="BL13" s="15" t="str">
        <f>IF(BG13="", "", COUNTIF(BG$11:BG$60, "&lt;"&amp;BG13)+1+COUNTIF(BG$11:BG13, BG13)-1+BL$9)</f>
        <v/>
      </c>
      <c r="BN13" s="18" t="str">
        <f t="shared" si="94"/>
        <v/>
      </c>
      <c r="BO13" s="10" t="str">
        <f t="shared" si="95"/>
        <v/>
      </c>
      <c r="BP13" s="2" t="str">
        <f t="shared" si="96"/>
        <v/>
      </c>
      <c r="BQ13" s="2" t="str">
        <f t="shared" si="97"/>
        <v/>
      </c>
      <c r="BR13" s="15" t="str">
        <f t="shared" si="98"/>
        <v/>
      </c>
      <c r="BT13" s="10" t="str">
        <f>IF(BO13="", "", COUNTIF(BO$11:BO$60, "&lt;"&amp;BO13)+1+COUNTIF(BO$11:BO13, BO13)-1+BT$9)</f>
        <v/>
      </c>
      <c r="BU13" s="2" t="str">
        <f>IF(BP13="", "", COUNTIF(BP$11:BP$60, "&lt;"&amp;BP13)+1+COUNTIF(BP$11:BP13, BP13)-1+BU$9)</f>
        <v/>
      </c>
      <c r="BV13" s="2" t="str">
        <f>IF(BQ13="", "", COUNTIF(BQ$11:BQ$60, "&lt;"&amp;BQ13)+1+COUNTIF(BQ$11:BQ13, BQ13)-1+BV$9)</f>
        <v/>
      </c>
      <c r="BW13" s="15" t="str">
        <f>IF(BR13="", "", COUNTIF(BR$11:BR$60, "&lt;"&amp;BR13)+1+COUNTIF(BR$11:BR13, BR13)-1+BW$9)</f>
        <v/>
      </c>
      <c r="BY13" s="18" t="str">
        <f t="shared" si="99"/>
        <v>✓</v>
      </c>
      <c r="BZ13" s="10" t="str">
        <f t="shared" si="100"/>
        <v/>
      </c>
      <c r="CA13" s="2" t="str">
        <f t="shared" si="101"/>
        <v/>
      </c>
      <c r="CB13" s="2">
        <f t="shared" si="102"/>
        <v>3</v>
      </c>
      <c r="CC13" s="15" t="str">
        <f t="shared" si="103"/>
        <v/>
      </c>
      <c r="CE13" s="10" t="str">
        <f>IF(BZ13="", "", COUNTIF(BZ$11:BZ$60, "&lt;"&amp;BZ13)+1+COUNTIF(BZ$11:BZ13, BZ13)-1+CE$9)</f>
        <v/>
      </c>
      <c r="CF13" s="2" t="str">
        <f>IF(CA13="", "", COUNTIF(CA$11:CA$60, "&lt;"&amp;CA13)+1+COUNTIF(CA$11:CA13, CA13)-1+CF$9)</f>
        <v/>
      </c>
      <c r="CG13" s="2">
        <f>IF(CB13="", "", COUNTIF(CB$11:CB$60, "&lt;"&amp;CB13)+1+COUNTIF(CB$11:CB13, CB13)-1+CG$9)</f>
        <v>6</v>
      </c>
      <c r="CH13" s="15" t="str">
        <f>IF(CC13="", "", COUNTIF(CC$11:CC$60, "&lt;"&amp;CC13)+1+COUNTIF(CC$11:CC13, CC13)-1+CH$9)</f>
        <v/>
      </c>
      <c r="CJ13" s="18" t="str">
        <f t="shared" si="104"/>
        <v/>
      </c>
      <c r="CK13" s="10" t="str">
        <f t="shared" si="105"/>
        <v/>
      </c>
      <c r="CL13" s="2" t="str">
        <f t="shared" si="106"/>
        <v/>
      </c>
      <c r="CM13" s="2" t="str">
        <f t="shared" si="107"/>
        <v/>
      </c>
      <c r="CN13" s="15" t="str">
        <f t="shared" si="108"/>
        <v/>
      </c>
      <c r="CP13" s="10" t="str">
        <f>IF(CK13="", "", COUNTIF(CK$11:CK$60, "&lt;"&amp;CK13)+1+COUNTIF(CK$11:CK13, CK13)-1+CP$9)</f>
        <v/>
      </c>
      <c r="CQ13" s="2" t="str">
        <f>IF(CL13="", "", COUNTIF(CL$11:CL$60, "&lt;"&amp;CL13)+1+COUNTIF(CL$11:CL13, CL13)-1+CQ$9)</f>
        <v/>
      </c>
      <c r="CR13" s="2" t="str">
        <f>IF(CM13="", "", COUNTIF(CM$11:CM$60, "&lt;"&amp;CM13)+1+COUNTIF(CM$11:CM13, CM13)-1+CR$9)</f>
        <v/>
      </c>
      <c r="CS13" s="15" t="str">
        <f>IF(CN13="", "", COUNTIF(CN$11:CN$60, "&lt;"&amp;CN13)+1+COUNTIF(CN$11:CN13, CN13)-1+CS$9)</f>
        <v/>
      </c>
      <c r="CU13" s="18" t="str">
        <f t="shared" si="109"/>
        <v/>
      </c>
      <c r="CV13" s="10" t="str">
        <f t="shared" si="110"/>
        <v/>
      </c>
      <c r="CW13" s="2" t="str">
        <f t="shared" si="111"/>
        <v/>
      </c>
      <c r="CX13" s="2" t="str">
        <f t="shared" si="112"/>
        <v/>
      </c>
      <c r="CY13" s="15" t="str">
        <f t="shared" si="113"/>
        <v/>
      </c>
      <c r="DA13" s="10" t="str">
        <f>IF(CV13="", "", COUNTIF(CV$11:CV$60, "&lt;"&amp;CV13)+1+COUNTIF(CV$11:CV13, CV13)-1+DA$9)</f>
        <v/>
      </c>
      <c r="DB13" s="2" t="str">
        <f>IF(CW13="", "", COUNTIF(CW$11:CW$60, "&lt;"&amp;CW13)+1+COUNTIF(CW$11:CW13, CW13)-1+DB$9)</f>
        <v/>
      </c>
      <c r="DC13" s="2" t="str">
        <f>IF(CX13="", "", COUNTIF(CX$11:CX$60, "&lt;"&amp;CX13)+1+COUNTIF(CX$11:CX13, CX13)-1+DC$9)</f>
        <v/>
      </c>
      <c r="DD13" s="15" t="str">
        <f>IF(CY13="", "", COUNTIF(CY$11:CY$60, "&lt;"&amp;CY13)+1+COUNTIF(CY$11:CY13, CY13)-1+DD$9)</f>
        <v/>
      </c>
      <c r="DF13" s="10" t="str">
        <f t="shared" ref="DF13:DU60" si="114">IF(COUNTIF($AM13:$AP13, DF$10)+COUNTIF($AX13:$BA13, DF$10)+COUNTIF($BI13:$BL13, DF$10)+COUNTIF($BT13:$BW13, DF$10)+COUNTIF($CE13:$CH13, DF$10)+COUNTIF($CP13:$CS13, DF$10)+COUNTIF($DA13:$DD13, DF$10)&gt;0, DF$10, "")</f>
        <v/>
      </c>
      <c r="DG13" s="2" t="str">
        <f t="shared" si="40"/>
        <v/>
      </c>
      <c r="DH13" s="2" t="str">
        <f t="shared" si="40"/>
        <v/>
      </c>
      <c r="DI13" s="2" t="str">
        <f t="shared" si="40"/>
        <v/>
      </c>
      <c r="DJ13" s="2" t="str">
        <f t="shared" si="40"/>
        <v/>
      </c>
      <c r="DK13" s="2">
        <f t="shared" si="40"/>
        <v>6</v>
      </c>
      <c r="DL13" s="2" t="str">
        <f t="shared" si="40"/>
        <v/>
      </c>
      <c r="DM13" s="2" t="str">
        <f t="shared" si="40"/>
        <v/>
      </c>
      <c r="DN13" s="2" t="str">
        <f t="shared" si="40"/>
        <v/>
      </c>
      <c r="DO13" s="2" t="str">
        <f t="shared" si="40"/>
        <v/>
      </c>
      <c r="DP13" s="2" t="str">
        <f t="shared" si="40"/>
        <v/>
      </c>
      <c r="DQ13" s="2" t="str">
        <f t="shared" si="40"/>
        <v/>
      </c>
      <c r="DR13" s="2" t="str">
        <f t="shared" si="40"/>
        <v/>
      </c>
      <c r="DS13" s="2" t="str">
        <f t="shared" si="40"/>
        <v/>
      </c>
      <c r="DT13" s="2" t="str">
        <f t="shared" si="40"/>
        <v/>
      </c>
      <c r="DU13" s="2" t="str">
        <f t="shared" si="40"/>
        <v/>
      </c>
      <c r="DV13" s="2" t="str">
        <f t="shared" si="40"/>
        <v/>
      </c>
      <c r="DW13" s="2" t="str">
        <f t="shared" si="41"/>
        <v/>
      </c>
      <c r="DX13" s="2" t="str">
        <f t="shared" si="41"/>
        <v/>
      </c>
      <c r="DY13" s="2" t="str">
        <f t="shared" si="41"/>
        <v/>
      </c>
      <c r="DZ13" s="2" t="str">
        <f t="shared" si="41"/>
        <v/>
      </c>
      <c r="EA13" s="2" t="str">
        <f t="shared" si="41"/>
        <v/>
      </c>
      <c r="EB13" s="2" t="str">
        <f t="shared" si="41"/>
        <v/>
      </c>
      <c r="EC13" s="2" t="str">
        <f t="shared" si="41"/>
        <v/>
      </c>
      <c r="ED13" s="2" t="str">
        <f t="shared" si="41"/>
        <v/>
      </c>
      <c r="EE13" s="2" t="str">
        <f t="shared" si="41"/>
        <v/>
      </c>
      <c r="EF13" s="2" t="str">
        <f t="shared" si="41"/>
        <v/>
      </c>
      <c r="EG13" s="2" t="str">
        <f t="shared" si="41"/>
        <v/>
      </c>
      <c r="EH13" s="2" t="str">
        <f t="shared" si="41"/>
        <v/>
      </c>
      <c r="EI13" s="2" t="str">
        <f t="shared" si="41"/>
        <v/>
      </c>
      <c r="EJ13" s="2" t="str">
        <f t="shared" si="41"/>
        <v/>
      </c>
      <c r="EK13" s="2" t="str">
        <f t="shared" si="41"/>
        <v/>
      </c>
      <c r="EL13" s="2" t="str">
        <f t="shared" si="41"/>
        <v/>
      </c>
      <c r="EM13" s="2" t="str">
        <f t="shared" si="42"/>
        <v/>
      </c>
      <c r="EN13" s="2" t="str">
        <f t="shared" si="42"/>
        <v/>
      </c>
      <c r="EO13" s="2" t="str">
        <f t="shared" si="42"/>
        <v/>
      </c>
      <c r="EP13" s="2" t="str">
        <f t="shared" si="42"/>
        <v/>
      </c>
      <c r="EQ13" s="2" t="str">
        <f t="shared" si="42"/>
        <v/>
      </c>
      <c r="ER13" s="2" t="str">
        <f t="shared" si="42"/>
        <v/>
      </c>
      <c r="ES13" s="15" t="str">
        <f t="shared" si="42"/>
        <v/>
      </c>
      <c r="EU13" s="10" t="str">
        <f t="shared" si="43"/>
        <v/>
      </c>
      <c r="EV13" s="2" t="str">
        <f t="shared" si="44"/>
        <v/>
      </c>
      <c r="EW13" s="2" t="str">
        <f t="shared" si="45"/>
        <v/>
      </c>
      <c r="EX13" s="2" t="str">
        <f t="shared" si="46"/>
        <v/>
      </c>
      <c r="EY13" s="2" t="str">
        <f t="shared" si="47"/>
        <v/>
      </c>
      <c r="EZ13" s="2" t="str">
        <f t="shared" si="48"/>
        <v/>
      </c>
      <c r="FA13" s="2" t="str">
        <f t="shared" si="49"/>
        <v/>
      </c>
      <c r="FB13" s="2" t="str">
        <f t="shared" si="50"/>
        <v/>
      </c>
      <c r="FC13" s="2" t="str">
        <f t="shared" si="51"/>
        <v/>
      </c>
      <c r="FD13" s="2" t="str">
        <f t="shared" si="52"/>
        <v/>
      </c>
      <c r="FE13" s="2" t="str">
        <f t="shared" si="53"/>
        <v/>
      </c>
      <c r="FF13" s="2" t="str">
        <f t="shared" si="54"/>
        <v/>
      </c>
      <c r="FG13" s="2" t="str">
        <f t="shared" si="55"/>
        <v/>
      </c>
      <c r="FH13" s="2" t="str">
        <f t="shared" si="56"/>
        <v/>
      </c>
      <c r="FI13" s="2" t="str">
        <f t="shared" si="57"/>
        <v/>
      </c>
      <c r="FJ13" s="2" t="str">
        <f t="shared" si="58"/>
        <v/>
      </c>
      <c r="FK13" s="2" t="str">
        <f t="shared" si="59"/>
        <v/>
      </c>
      <c r="FL13" s="2" t="str">
        <f t="shared" si="60"/>
        <v/>
      </c>
      <c r="FM13" s="2">
        <f t="shared" si="61"/>
        <v>6</v>
      </c>
      <c r="FN13" s="2" t="str">
        <f t="shared" si="62"/>
        <v/>
      </c>
      <c r="FO13" s="2" t="str">
        <f t="shared" si="63"/>
        <v/>
      </c>
      <c r="FP13" s="2" t="str">
        <f t="shared" si="64"/>
        <v/>
      </c>
      <c r="FQ13" s="2" t="str">
        <f t="shared" si="65"/>
        <v/>
      </c>
      <c r="FR13" s="2" t="str">
        <f t="shared" si="66"/>
        <v/>
      </c>
      <c r="FS13" s="2" t="str">
        <f t="shared" si="67"/>
        <v/>
      </c>
      <c r="FT13" s="2" t="str">
        <f t="shared" si="68"/>
        <v/>
      </c>
      <c r="FU13" s="2" t="str">
        <f t="shared" si="69"/>
        <v/>
      </c>
      <c r="FV13" s="15" t="str">
        <f t="shared" si="70"/>
        <v/>
      </c>
    </row>
    <row r="14" spans="1:180" ht="15" customHeight="1" x14ac:dyDescent="0.25">
      <c r="A14" s="28"/>
      <c r="B14" s="59"/>
      <c r="C14" s="60"/>
      <c r="D14" s="61"/>
      <c r="E14" s="62"/>
      <c r="F14" s="63"/>
      <c r="G14" s="64"/>
      <c r="H14" s="64"/>
      <c r="I14" s="65"/>
      <c r="J14" s="64"/>
      <c r="K14" s="64"/>
      <c r="L14" s="64"/>
      <c r="M14" s="64"/>
      <c r="N14" s="64"/>
      <c r="O14" s="64"/>
      <c r="P14" s="65"/>
      <c r="Q14" s="28"/>
      <c r="R14" s="38" t="str">
        <f t="shared" si="71"/>
        <v/>
      </c>
      <c r="S14" s="28"/>
      <c r="T14" s="42" t="str">
        <f t="shared" si="72"/>
        <v/>
      </c>
      <c r="U14" s="28"/>
      <c r="X14" s="18" t="str">
        <f t="shared" si="73"/>
        <v/>
      </c>
      <c r="Y14" s="18" t="str">
        <f t="shared" si="74"/>
        <v/>
      </c>
      <c r="AA14" s="18" t="str">
        <f t="shared" si="75"/>
        <v/>
      </c>
      <c r="AB14" s="18" t="str">
        <f t="shared" si="76"/>
        <v/>
      </c>
      <c r="AC14" s="18" t="str">
        <f t="shared" si="77"/>
        <v/>
      </c>
      <c r="AE14" s="18" t="str">
        <f t="shared" si="78"/>
        <v/>
      </c>
      <c r="AG14" s="18" t="str">
        <f t="shared" si="79"/>
        <v/>
      </c>
      <c r="AH14" s="10" t="str">
        <f t="shared" si="80"/>
        <v/>
      </c>
      <c r="AI14" s="2" t="str">
        <f t="shared" si="81"/>
        <v/>
      </c>
      <c r="AJ14" s="2" t="str">
        <f t="shared" si="82"/>
        <v/>
      </c>
      <c r="AK14" s="15" t="str">
        <f t="shared" si="83"/>
        <v/>
      </c>
      <c r="AM14" s="10" t="str">
        <f>IF(AH14="", "", COUNTIF(AH$11:AH$60, "&lt;"&amp;AH14)+1+COUNTIF(AH$11:AH14, AH14)-1+AM$9)</f>
        <v/>
      </c>
      <c r="AN14" s="2" t="str">
        <f>IF(AI14="", "", COUNTIF(AI$11:AI$60, "&lt;"&amp;AI14)+1+COUNTIF(AI$11:AI14, AI14)-1+AN$9)</f>
        <v/>
      </c>
      <c r="AO14" s="2" t="str">
        <f>IF(AJ14="", "", COUNTIF(AJ$11:AJ$60, "&lt;"&amp;AJ14)+1+COUNTIF(AJ$11:AJ14, AJ14)-1+AO$9)</f>
        <v/>
      </c>
      <c r="AP14" s="15" t="str">
        <f>IF(AK14="", "", COUNTIF(AK$11:AK$60, "&lt;"&amp;AK14)+1+COUNTIF(AK$11:AK14, AK14)-1+AP$9)</f>
        <v/>
      </c>
      <c r="AR14" s="18" t="str">
        <f t="shared" si="84"/>
        <v/>
      </c>
      <c r="AS14" s="10" t="str">
        <f t="shared" si="85"/>
        <v/>
      </c>
      <c r="AT14" s="2" t="str">
        <f t="shared" si="86"/>
        <v/>
      </c>
      <c r="AU14" s="2" t="str">
        <f t="shared" si="87"/>
        <v/>
      </c>
      <c r="AV14" s="15" t="str">
        <f t="shared" si="88"/>
        <v/>
      </c>
      <c r="AX14" s="10" t="str">
        <f>IF(AS14="", "", COUNTIF(AS$11:AS$60, "&lt;"&amp;AS14)+1+COUNTIF(AS$11:AS14, AS14)-1+AX$9)</f>
        <v/>
      </c>
      <c r="AY14" s="2" t="str">
        <f>IF(AT14="", "", COUNTIF(AT$11:AT$60, "&lt;"&amp;AT14)+1+COUNTIF(AT$11:AT14, AT14)-1+AY$9)</f>
        <v/>
      </c>
      <c r="AZ14" s="2" t="str">
        <f>IF(AU14="", "", COUNTIF(AU$11:AU$60, "&lt;"&amp;AU14)+1+COUNTIF(AU$11:AU14, AU14)-1+AZ$9)</f>
        <v/>
      </c>
      <c r="BA14" s="15" t="str">
        <f>IF(AV14="", "", COUNTIF(AV$11:AV$60, "&lt;"&amp;AV14)+1+COUNTIF(AV$11:AV14, AV14)-1+BA$9)</f>
        <v/>
      </c>
      <c r="BC14" s="18" t="str">
        <f t="shared" si="89"/>
        <v/>
      </c>
      <c r="BD14" s="10" t="str">
        <f t="shared" si="90"/>
        <v/>
      </c>
      <c r="BE14" s="2" t="str">
        <f t="shared" si="91"/>
        <v/>
      </c>
      <c r="BF14" s="2" t="str">
        <f t="shared" si="92"/>
        <v/>
      </c>
      <c r="BG14" s="15" t="str">
        <f t="shared" si="93"/>
        <v/>
      </c>
      <c r="BI14" s="10" t="str">
        <f>IF(BD14="", "", COUNTIF(BD$11:BD$60, "&lt;"&amp;BD14)+1+COUNTIF(BD$11:BD14, BD14)-1+BI$9)</f>
        <v/>
      </c>
      <c r="BJ14" s="2" t="str">
        <f>IF(BE14="", "", COUNTIF(BE$11:BE$60, "&lt;"&amp;BE14)+1+COUNTIF(BE$11:BE14, BE14)-1+BJ$9)</f>
        <v/>
      </c>
      <c r="BK14" s="2" t="str">
        <f>IF(BF14="", "", COUNTIF(BF$11:BF$60, "&lt;"&amp;BF14)+1+COUNTIF(BF$11:BF14, BF14)-1+BK$9)</f>
        <v/>
      </c>
      <c r="BL14" s="15" t="str">
        <f>IF(BG14="", "", COUNTIF(BG$11:BG$60, "&lt;"&amp;BG14)+1+COUNTIF(BG$11:BG14, BG14)-1+BL$9)</f>
        <v/>
      </c>
      <c r="BN14" s="18" t="str">
        <f t="shared" si="94"/>
        <v/>
      </c>
      <c r="BO14" s="10" t="str">
        <f t="shared" si="95"/>
        <v/>
      </c>
      <c r="BP14" s="2" t="str">
        <f t="shared" si="96"/>
        <v/>
      </c>
      <c r="BQ14" s="2" t="str">
        <f t="shared" si="97"/>
        <v/>
      </c>
      <c r="BR14" s="15" t="str">
        <f t="shared" si="98"/>
        <v/>
      </c>
      <c r="BT14" s="10" t="str">
        <f>IF(BO14="", "", COUNTIF(BO$11:BO$60, "&lt;"&amp;BO14)+1+COUNTIF(BO$11:BO14, BO14)-1+BT$9)</f>
        <v/>
      </c>
      <c r="BU14" s="2" t="str">
        <f>IF(BP14="", "", COUNTIF(BP$11:BP$60, "&lt;"&amp;BP14)+1+COUNTIF(BP$11:BP14, BP14)-1+BU$9)</f>
        <v/>
      </c>
      <c r="BV14" s="2" t="str">
        <f>IF(BQ14="", "", COUNTIF(BQ$11:BQ$60, "&lt;"&amp;BQ14)+1+COUNTIF(BQ$11:BQ14, BQ14)-1+BV$9)</f>
        <v/>
      </c>
      <c r="BW14" s="15" t="str">
        <f>IF(BR14="", "", COUNTIF(BR$11:BR$60, "&lt;"&amp;BR14)+1+COUNTIF(BR$11:BR14, BR14)-1+BW$9)</f>
        <v/>
      </c>
      <c r="BY14" s="18" t="str">
        <f t="shared" si="99"/>
        <v/>
      </c>
      <c r="BZ14" s="10" t="str">
        <f t="shared" si="100"/>
        <v/>
      </c>
      <c r="CA14" s="2" t="str">
        <f t="shared" si="101"/>
        <v/>
      </c>
      <c r="CB14" s="2" t="str">
        <f t="shared" si="102"/>
        <v/>
      </c>
      <c r="CC14" s="15" t="str">
        <f t="shared" si="103"/>
        <v/>
      </c>
      <c r="CE14" s="10" t="str">
        <f>IF(BZ14="", "", COUNTIF(BZ$11:BZ$60, "&lt;"&amp;BZ14)+1+COUNTIF(BZ$11:BZ14, BZ14)-1+CE$9)</f>
        <v/>
      </c>
      <c r="CF14" s="2" t="str">
        <f>IF(CA14="", "", COUNTIF(CA$11:CA$60, "&lt;"&amp;CA14)+1+COUNTIF(CA$11:CA14, CA14)-1+CF$9)</f>
        <v/>
      </c>
      <c r="CG14" s="2" t="str">
        <f>IF(CB14="", "", COUNTIF(CB$11:CB$60, "&lt;"&amp;CB14)+1+COUNTIF(CB$11:CB14, CB14)-1+CG$9)</f>
        <v/>
      </c>
      <c r="CH14" s="15" t="str">
        <f>IF(CC14="", "", COUNTIF(CC$11:CC$60, "&lt;"&amp;CC14)+1+COUNTIF(CC$11:CC14, CC14)-1+CH$9)</f>
        <v/>
      </c>
      <c r="CJ14" s="18" t="str">
        <f t="shared" si="104"/>
        <v/>
      </c>
      <c r="CK14" s="10" t="str">
        <f t="shared" si="105"/>
        <v/>
      </c>
      <c r="CL14" s="2" t="str">
        <f t="shared" si="106"/>
        <v/>
      </c>
      <c r="CM14" s="2" t="str">
        <f t="shared" si="107"/>
        <v/>
      </c>
      <c r="CN14" s="15" t="str">
        <f t="shared" si="108"/>
        <v/>
      </c>
      <c r="CP14" s="10" t="str">
        <f>IF(CK14="", "", COUNTIF(CK$11:CK$60, "&lt;"&amp;CK14)+1+COUNTIF(CK$11:CK14, CK14)-1+CP$9)</f>
        <v/>
      </c>
      <c r="CQ14" s="2" t="str">
        <f>IF(CL14="", "", COUNTIF(CL$11:CL$60, "&lt;"&amp;CL14)+1+COUNTIF(CL$11:CL14, CL14)-1+CQ$9)</f>
        <v/>
      </c>
      <c r="CR14" s="2" t="str">
        <f>IF(CM14="", "", COUNTIF(CM$11:CM$60, "&lt;"&amp;CM14)+1+COUNTIF(CM$11:CM14, CM14)-1+CR$9)</f>
        <v/>
      </c>
      <c r="CS14" s="15" t="str">
        <f>IF(CN14="", "", COUNTIF(CN$11:CN$60, "&lt;"&amp;CN14)+1+COUNTIF(CN$11:CN14, CN14)-1+CS$9)</f>
        <v/>
      </c>
      <c r="CU14" s="18" t="str">
        <f t="shared" si="109"/>
        <v/>
      </c>
      <c r="CV14" s="10" t="str">
        <f t="shared" si="110"/>
        <v/>
      </c>
      <c r="CW14" s="2" t="str">
        <f t="shared" si="111"/>
        <v/>
      </c>
      <c r="CX14" s="2" t="str">
        <f t="shared" si="112"/>
        <v/>
      </c>
      <c r="CY14" s="15" t="str">
        <f t="shared" si="113"/>
        <v/>
      </c>
      <c r="DA14" s="10" t="str">
        <f>IF(CV14="", "", COUNTIF(CV$11:CV$60, "&lt;"&amp;CV14)+1+COUNTIF(CV$11:CV14, CV14)-1+DA$9)</f>
        <v/>
      </c>
      <c r="DB14" s="2" t="str">
        <f>IF(CW14="", "", COUNTIF(CW$11:CW$60, "&lt;"&amp;CW14)+1+COUNTIF(CW$11:CW14, CW14)-1+DB$9)</f>
        <v/>
      </c>
      <c r="DC14" s="2" t="str">
        <f>IF(CX14="", "", COUNTIF(CX$11:CX$60, "&lt;"&amp;CX14)+1+COUNTIF(CX$11:CX14, CX14)-1+DC$9)</f>
        <v/>
      </c>
      <c r="DD14" s="15" t="str">
        <f>IF(CY14="", "", COUNTIF(CY$11:CY$60, "&lt;"&amp;CY14)+1+COUNTIF(CY$11:CY14, CY14)-1+DD$9)</f>
        <v/>
      </c>
      <c r="DF14" s="10" t="str">
        <f t="shared" si="114"/>
        <v/>
      </c>
      <c r="DG14" s="2" t="str">
        <f t="shared" si="40"/>
        <v/>
      </c>
      <c r="DH14" s="2" t="str">
        <f t="shared" si="40"/>
        <v/>
      </c>
      <c r="DI14" s="2" t="str">
        <f t="shared" si="40"/>
        <v/>
      </c>
      <c r="DJ14" s="2" t="str">
        <f t="shared" si="40"/>
        <v/>
      </c>
      <c r="DK14" s="2" t="str">
        <f t="shared" si="40"/>
        <v/>
      </c>
      <c r="DL14" s="2" t="str">
        <f t="shared" si="40"/>
        <v/>
      </c>
      <c r="DM14" s="2" t="str">
        <f t="shared" si="40"/>
        <v/>
      </c>
      <c r="DN14" s="2" t="str">
        <f t="shared" si="40"/>
        <v/>
      </c>
      <c r="DO14" s="2" t="str">
        <f t="shared" si="40"/>
        <v/>
      </c>
      <c r="DP14" s="2" t="str">
        <f t="shared" si="40"/>
        <v/>
      </c>
      <c r="DQ14" s="2" t="str">
        <f t="shared" si="40"/>
        <v/>
      </c>
      <c r="DR14" s="2" t="str">
        <f t="shared" si="40"/>
        <v/>
      </c>
      <c r="DS14" s="2" t="str">
        <f t="shared" si="40"/>
        <v/>
      </c>
      <c r="DT14" s="2" t="str">
        <f t="shared" si="40"/>
        <v/>
      </c>
      <c r="DU14" s="2" t="str">
        <f t="shared" si="40"/>
        <v/>
      </c>
      <c r="DV14" s="2" t="str">
        <f t="shared" si="40"/>
        <v/>
      </c>
      <c r="DW14" s="2" t="str">
        <f t="shared" si="41"/>
        <v/>
      </c>
      <c r="DX14" s="2" t="str">
        <f t="shared" si="41"/>
        <v/>
      </c>
      <c r="DY14" s="2" t="str">
        <f t="shared" si="41"/>
        <v/>
      </c>
      <c r="DZ14" s="2" t="str">
        <f t="shared" si="41"/>
        <v/>
      </c>
      <c r="EA14" s="2" t="str">
        <f t="shared" si="41"/>
        <v/>
      </c>
      <c r="EB14" s="2" t="str">
        <f t="shared" si="41"/>
        <v/>
      </c>
      <c r="EC14" s="2" t="str">
        <f t="shared" si="41"/>
        <v/>
      </c>
      <c r="ED14" s="2" t="str">
        <f t="shared" si="41"/>
        <v/>
      </c>
      <c r="EE14" s="2" t="str">
        <f t="shared" si="41"/>
        <v/>
      </c>
      <c r="EF14" s="2" t="str">
        <f t="shared" si="41"/>
        <v/>
      </c>
      <c r="EG14" s="2" t="str">
        <f t="shared" si="41"/>
        <v/>
      </c>
      <c r="EH14" s="2" t="str">
        <f t="shared" si="41"/>
        <v/>
      </c>
      <c r="EI14" s="2" t="str">
        <f t="shared" si="41"/>
        <v/>
      </c>
      <c r="EJ14" s="2" t="str">
        <f t="shared" si="41"/>
        <v/>
      </c>
      <c r="EK14" s="2" t="str">
        <f t="shared" si="41"/>
        <v/>
      </c>
      <c r="EL14" s="2" t="str">
        <f t="shared" si="41"/>
        <v/>
      </c>
      <c r="EM14" s="2" t="str">
        <f t="shared" si="42"/>
        <v/>
      </c>
      <c r="EN14" s="2" t="str">
        <f t="shared" si="42"/>
        <v/>
      </c>
      <c r="EO14" s="2" t="str">
        <f t="shared" si="42"/>
        <v/>
      </c>
      <c r="EP14" s="2" t="str">
        <f t="shared" si="42"/>
        <v/>
      </c>
      <c r="EQ14" s="2" t="str">
        <f t="shared" si="42"/>
        <v/>
      </c>
      <c r="ER14" s="2" t="str">
        <f t="shared" si="42"/>
        <v/>
      </c>
      <c r="ES14" s="15" t="str">
        <f t="shared" si="42"/>
        <v/>
      </c>
      <c r="EU14" s="10" t="str">
        <f t="shared" si="43"/>
        <v/>
      </c>
      <c r="EV14" s="2" t="str">
        <f t="shared" si="44"/>
        <v/>
      </c>
      <c r="EW14" s="2" t="str">
        <f t="shared" si="45"/>
        <v/>
      </c>
      <c r="EX14" s="2" t="str">
        <f t="shared" si="46"/>
        <v/>
      </c>
      <c r="EY14" s="2" t="str">
        <f t="shared" si="47"/>
        <v/>
      </c>
      <c r="EZ14" s="2" t="str">
        <f t="shared" si="48"/>
        <v/>
      </c>
      <c r="FA14" s="2" t="str">
        <f t="shared" si="49"/>
        <v/>
      </c>
      <c r="FB14" s="2" t="str">
        <f t="shared" si="50"/>
        <v/>
      </c>
      <c r="FC14" s="2" t="str">
        <f t="shared" si="51"/>
        <v/>
      </c>
      <c r="FD14" s="2" t="str">
        <f t="shared" si="52"/>
        <v/>
      </c>
      <c r="FE14" s="2" t="str">
        <f t="shared" si="53"/>
        <v/>
      </c>
      <c r="FF14" s="2" t="str">
        <f t="shared" si="54"/>
        <v/>
      </c>
      <c r="FG14" s="2" t="str">
        <f t="shared" si="55"/>
        <v/>
      </c>
      <c r="FH14" s="2" t="str">
        <f t="shared" si="56"/>
        <v/>
      </c>
      <c r="FI14" s="2" t="str">
        <f t="shared" si="57"/>
        <v/>
      </c>
      <c r="FJ14" s="2" t="str">
        <f t="shared" si="58"/>
        <v/>
      </c>
      <c r="FK14" s="2" t="str">
        <f t="shared" si="59"/>
        <v/>
      </c>
      <c r="FL14" s="2" t="str">
        <f t="shared" si="60"/>
        <v/>
      </c>
      <c r="FM14" s="2" t="str">
        <f t="shared" si="61"/>
        <v/>
      </c>
      <c r="FN14" s="2" t="str">
        <f t="shared" si="62"/>
        <v/>
      </c>
      <c r="FO14" s="2" t="str">
        <f t="shared" si="63"/>
        <v/>
      </c>
      <c r="FP14" s="2" t="str">
        <f t="shared" si="64"/>
        <v/>
      </c>
      <c r="FQ14" s="2" t="str">
        <f t="shared" si="65"/>
        <v/>
      </c>
      <c r="FR14" s="2" t="str">
        <f t="shared" si="66"/>
        <v/>
      </c>
      <c r="FS14" s="2" t="str">
        <f t="shared" si="67"/>
        <v/>
      </c>
      <c r="FT14" s="2" t="str">
        <f t="shared" si="68"/>
        <v/>
      </c>
      <c r="FU14" s="2" t="str">
        <f t="shared" si="69"/>
        <v/>
      </c>
      <c r="FV14" s="15" t="str">
        <f t="shared" si="70"/>
        <v/>
      </c>
    </row>
    <row r="15" spans="1:180" ht="15" customHeight="1" x14ac:dyDescent="0.25">
      <c r="A15" s="28"/>
      <c r="B15" s="66"/>
      <c r="C15" s="67"/>
      <c r="D15" s="68"/>
      <c r="E15" s="69"/>
      <c r="F15" s="70"/>
      <c r="G15" s="71"/>
      <c r="H15" s="71"/>
      <c r="I15" s="72"/>
      <c r="J15" s="71"/>
      <c r="K15" s="71"/>
      <c r="L15" s="71"/>
      <c r="M15" s="71"/>
      <c r="N15" s="71"/>
      <c r="O15" s="71"/>
      <c r="P15" s="72"/>
      <c r="Q15" s="28"/>
      <c r="R15" s="38" t="str">
        <f t="shared" si="71"/>
        <v/>
      </c>
      <c r="S15" s="28"/>
      <c r="T15" s="42" t="str">
        <f t="shared" si="72"/>
        <v/>
      </c>
      <c r="U15" s="28"/>
      <c r="X15" s="18" t="str">
        <f t="shared" si="73"/>
        <v/>
      </c>
      <c r="Y15" s="18" t="str">
        <f t="shared" si="74"/>
        <v/>
      </c>
      <c r="AA15" s="18" t="str">
        <f t="shared" si="75"/>
        <v/>
      </c>
      <c r="AB15" s="18" t="str">
        <f t="shared" si="76"/>
        <v/>
      </c>
      <c r="AC15" s="18" t="str">
        <f t="shared" si="77"/>
        <v/>
      </c>
      <c r="AE15" s="18" t="str">
        <f t="shared" si="78"/>
        <v/>
      </c>
      <c r="AG15" s="18" t="str">
        <f t="shared" si="79"/>
        <v/>
      </c>
      <c r="AH15" s="10" t="str">
        <f t="shared" si="80"/>
        <v/>
      </c>
      <c r="AI15" s="2" t="str">
        <f t="shared" si="81"/>
        <v/>
      </c>
      <c r="AJ15" s="2" t="str">
        <f t="shared" si="82"/>
        <v/>
      </c>
      <c r="AK15" s="15" t="str">
        <f t="shared" si="83"/>
        <v/>
      </c>
      <c r="AM15" s="10" t="str">
        <f>IF(AH15="", "", COUNTIF(AH$11:AH$60, "&lt;"&amp;AH15)+1+COUNTIF(AH$11:AH15, AH15)-1+AM$9)</f>
        <v/>
      </c>
      <c r="AN15" s="2" t="str">
        <f>IF(AI15="", "", COUNTIF(AI$11:AI$60, "&lt;"&amp;AI15)+1+COUNTIF(AI$11:AI15, AI15)-1+AN$9)</f>
        <v/>
      </c>
      <c r="AO15" s="2" t="str">
        <f>IF(AJ15="", "", COUNTIF(AJ$11:AJ$60, "&lt;"&amp;AJ15)+1+COUNTIF(AJ$11:AJ15, AJ15)-1+AO$9)</f>
        <v/>
      </c>
      <c r="AP15" s="15" t="str">
        <f>IF(AK15="", "", COUNTIF(AK$11:AK$60, "&lt;"&amp;AK15)+1+COUNTIF(AK$11:AK15, AK15)-1+AP$9)</f>
        <v/>
      </c>
      <c r="AR15" s="18" t="str">
        <f t="shared" si="84"/>
        <v/>
      </c>
      <c r="AS15" s="10" t="str">
        <f t="shared" si="85"/>
        <v/>
      </c>
      <c r="AT15" s="2" t="str">
        <f t="shared" si="86"/>
        <v/>
      </c>
      <c r="AU15" s="2" t="str">
        <f t="shared" si="87"/>
        <v/>
      </c>
      <c r="AV15" s="15" t="str">
        <f t="shared" si="88"/>
        <v/>
      </c>
      <c r="AX15" s="10" t="str">
        <f>IF(AS15="", "", COUNTIF(AS$11:AS$60, "&lt;"&amp;AS15)+1+COUNTIF(AS$11:AS15, AS15)-1+AX$9)</f>
        <v/>
      </c>
      <c r="AY15" s="2" t="str">
        <f>IF(AT15="", "", COUNTIF(AT$11:AT$60, "&lt;"&amp;AT15)+1+COUNTIF(AT$11:AT15, AT15)-1+AY$9)</f>
        <v/>
      </c>
      <c r="AZ15" s="2" t="str">
        <f>IF(AU15="", "", COUNTIF(AU$11:AU$60, "&lt;"&amp;AU15)+1+COUNTIF(AU$11:AU15, AU15)-1+AZ$9)</f>
        <v/>
      </c>
      <c r="BA15" s="15" t="str">
        <f>IF(AV15="", "", COUNTIF(AV$11:AV$60, "&lt;"&amp;AV15)+1+COUNTIF(AV$11:AV15, AV15)-1+BA$9)</f>
        <v/>
      </c>
      <c r="BC15" s="18" t="str">
        <f t="shared" si="89"/>
        <v/>
      </c>
      <c r="BD15" s="10" t="str">
        <f t="shared" si="90"/>
        <v/>
      </c>
      <c r="BE15" s="2" t="str">
        <f t="shared" si="91"/>
        <v/>
      </c>
      <c r="BF15" s="2" t="str">
        <f t="shared" si="92"/>
        <v/>
      </c>
      <c r="BG15" s="15" t="str">
        <f t="shared" si="93"/>
        <v/>
      </c>
      <c r="BI15" s="10" t="str">
        <f>IF(BD15="", "", COUNTIF(BD$11:BD$60, "&lt;"&amp;BD15)+1+COUNTIF(BD$11:BD15, BD15)-1+BI$9)</f>
        <v/>
      </c>
      <c r="BJ15" s="2" t="str">
        <f>IF(BE15="", "", COUNTIF(BE$11:BE$60, "&lt;"&amp;BE15)+1+COUNTIF(BE$11:BE15, BE15)-1+BJ$9)</f>
        <v/>
      </c>
      <c r="BK15" s="2" t="str">
        <f>IF(BF15="", "", COUNTIF(BF$11:BF$60, "&lt;"&amp;BF15)+1+COUNTIF(BF$11:BF15, BF15)-1+BK$9)</f>
        <v/>
      </c>
      <c r="BL15" s="15" t="str">
        <f>IF(BG15="", "", COUNTIF(BG$11:BG$60, "&lt;"&amp;BG15)+1+COUNTIF(BG$11:BG15, BG15)-1+BL$9)</f>
        <v/>
      </c>
      <c r="BN15" s="18" t="str">
        <f t="shared" si="94"/>
        <v/>
      </c>
      <c r="BO15" s="10" t="str">
        <f t="shared" si="95"/>
        <v/>
      </c>
      <c r="BP15" s="2" t="str">
        <f t="shared" si="96"/>
        <v/>
      </c>
      <c r="BQ15" s="2" t="str">
        <f t="shared" si="97"/>
        <v/>
      </c>
      <c r="BR15" s="15" t="str">
        <f t="shared" si="98"/>
        <v/>
      </c>
      <c r="BT15" s="10" t="str">
        <f>IF(BO15="", "", COUNTIF(BO$11:BO$60, "&lt;"&amp;BO15)+1+COUNTIF(BO$11:BO15, BO15)-1+BT$9)</f>
        <v/>
      </c>
      <c r="BU15" s="2" t="str">
        <f>IF(BP15="", "", COUNTIF(BP$11:BP$60, "&lt;"&amp;BP15)+1+COUNTIF(BP$11:BP15, BP15)-1+BU$9)</f>
        <v/>
      </c>
      <c r="BV15" s="2" t="str">
        <f>IF(BQ15="", "", COUNTIF(BQ$11:BQ$60, "&lt;"&amp;BQ15)+1+COUNTIF(BQ$11:BQ15, BQ15)-1+BV$9)</f>
        <v/>
      </c>
      <c r="BW15" s="15" t="str">
        <f>IF(BR15="", "", COUNTIF(BR$11:BR$60, "&lt;"&amp;BR15)+1+COUNTIF(BR$11:BR15, BR15)-1+BW$9)</f>
        <v/>
      </c>
      <c r="BY15" s="18" t="str">
        <f t="shared" si="99"/>
        <v/>
      </c>
      <c r="BZ15" s="10" t="str">
        <f t="shared" si="100"/>
        <v/>
      </c>
      <c r="CA15" s="2" t="str">
        <f t="shared" si="101"/>
        <v/>
      </c>
      <c r="CB15" s="2" t="str">
        <f t="shared" si="102"/>
        <v/>
      </c>
      <c r="CC15" s="15" t="str">
        <f t="shared" si="103"/>
        <v/>
      </c>
      <c r="CE15" s="10" t="str">
        <f>IF(BZ15="", "", COUNTIF(BZ$11:BZ$60, "&lt;"&amp;BZ15)+1+COUNTIF(BZ$11:BZ15, BZ15)-1+CE$9)</f>
        <v/>
      </c>
      <c r="CF15" s="2" t="str">
        <f>IF(CA15="", "", COUNTIF(CA$11:CA$60, "&lt;"&amp;CA15)+1+COUNTIF(CA$11:CA15, CA15)-1+CF$9)</f>
        <v/>
      </c>
      <c r="CG15" s="2" t="str">
        <f>IF(CB15="", "", COUNTIF(CB$11:CB$60, "&lt;"&amp;CB15)+1+COUNTIF(CB$11:CB15, CB15)-1+CG$9)</f>
        <v/>
      </c>
      <c r="CH15" s="15" t="str">
        <f>IF(CC15="", "", COUNTIF(CC$11:CC$60, "&lt;"&amp;CC15)+1+COUNTIF(CC$11:CC15, CC15)-1+CH$9)</f>
        <v/>
      </c>
      <c r="CJ15" s="18" t="str">
        <f t="shared" si="104"/>
        <v/>
      </c>
      <c r="CK15" s="10" t="str">
        <f t="shared" si="105"/>
        <v/>
      </c>
      <c r="CL15" s="2" t="str">
        <f t="shared" si="106"/>
        <v/>
      </c>
      <c r="CM15" s="2" t="str">
        <f t="shared" si="107"/>
        <v/>
      </c>
      <c r="CN15" s="15" t="str">
        <f t="shared" si="108"/>
        <v/>
      </c>
      <c r="CP15" s="10" t="str">
        <f>IF(CK15="", "", COUNTIF(CK$11:CK$60, "&lt;"&amp;CK15)+1+COUNTIF(CK$11:CK15, CK15)-1+CP$9)</f>
        <v/>
      </c>
      <c r="CQ15" s="2" t="str">
        <f>IF(CL15="", "", COUNTIF(CL$11:CL$60, "&lt;"&amp;CL15)+1+COUNTIF(CL$11:CL15, CL15)-1+CQ$9)</f>
        <v/>
      </c>
      <c r="CR15" s="2" t="str">
        <f>IF(CM15="", "", COUNTIF(CM$11:CM$60, "&lt;"&amp;CM15)+1+COUNTIF(CM$11:CM15, CM15)-1+CR$9)</f>
        <v/>
      </c>
      <c r="CS15" s="15" t="str">
        <f>IF(CN15="", "", COUNTIF(CN$11:CN$60, "&lt;"&amp;CN15)+1+COUNTIF(CN$11:CN15, CN15)-1+CS$9)</f>
        <v/>
      </c>
      <c r="CU15" s="18" t="str">
        <f t="shared" si="109"/>
        <v/>
      </c>
      <c r="CV15" s="10" t="str">
        <f t="shared" si="110"/>
        <v/>
      </c>
      <c r="CW15" s="2" t="str">
        <f t="shared" si="111"/>
        <v/>
      </c>
      <c r="CX15" s="2" t="str">
        <f t="shared" si="112"/>
        <v/>
      </c>
      <c r="CY15" s="15" t="str">
        <f t="shared" si="113"/>
        <v/>
      </c>
      <c r="DA15" s="10" t="str">
        <f>IF(CV15="", "", COUNTIF(CV$11:CV$60, "&lt;"&amp;CV15)+1+COUNTIF(CV$11:CV15, CV15)-1+DA$9)</f>
        <v/>
      </c>
      <c r="DB15" s="2" t="str">
        <f>IF(CW15="", "", COUNTIF(CW$11:CW$60, "&lt;"&amp;CW15)+1+COUNTIF(CW$11:CW15, CW15)-1+DB$9)</f>
        <v/>
      </c>
      <c r="DC15" s="2" t="str">
        <f>IF(CX15="", "", COUNTIF(CX$11:CX$60, "&lt;"&amp;CX15)+1+COUNTIF(CX$11:CX15, CX15)-1+DC$9)</f>
        <v/>
      </c>
      <c r="DD15" s="15" t="str">
        <f>IF(CY15="", "", COUNTIF(CY$11:CY$60, "&lt;"&amp;CY15)+1+COUNTIF(CY$11:CY15, CY15)-1+DD$9)</f>
        <v/>
      </c>
      <c r="DF15" s="10" t="str">
        <f t="shared" si="114"/>
        <v/>
      </c>
      <c r="DG15" s="2" t="str">
        <f t="shared" si="40"/>
        <v/>
      </c>
      <c r="DH15" s="2" t="str">
        <f t="shared" si="40"/>
        <v/>
      </c>
      <c r="DI15" s="2" t="str">
        <f t="shared" si="40"/>
        <v/>
      </c>
      <c r="DJ15" s="2" t="str">
        <f t="shared" si="40"/>
        <v/>
      </c>
      <c r="DK15" s="2" t="str">
        <f t="shared" si="40"/>
        <v/>
      </c>
      <c r="DL15" s="2" t="str">
        <f t="shared" si="40"/>
        <v/>
      </c>
      <c r="DM15" s="2" t="str">
        <f t="shared" si="40"/>
        <v/>
      </c>
      <c r="DN15" s="2" t="str">
        <f t="shared" si="40"/>
        <v/>
      </c>
      <c r="DO15" s="2" t="str">
        <f t="shared" si="40"/>
        <v/>
      </c>
      <c r="DP15" s="2" t="str">
        <f t="shared" si="40"/>
        <v/>
      </c>
      <c r="DQ15" s="2" t="str">
        <f t="shared" si="40"/>
        <v/>
      </c>
      <c r="DR15" s="2" t="str">
        <f t="shared" si="40"/>
        <v/>
      </c>
      <c r="DS15" s="2" t="str">
        <f t="shared" si="40"/>
        <v/>
      </c>
      <c r="DT15" s="2" t="str">
        <f t="shared" si="40"/>
        <v/>
      </c>
      <c r="DU15" s="2" t="str">
        <f t="shared" si="40"/>
        <v/>
      </c>
      <c r="DV15" s="2" t="str">
        <f t="shared" si="40"/>
        <v/>
      </c>
      <c r="DW15" s="2" t="str">
        <f t="shared" si="41"/>
        <v/>
      </c>
      <c r="DX15" s="2" t="str">
        <f t="shared" si="41"/>
        <v/>
      </c>
      <c r="DY15" s="2" t="str">
        <f t="shared" si="41"/>
        <v/>
      </c>
      <c r="DZ15" s="2" t="str">
        <f t="shared" si="41"/>
        <v/>
      </c>
      <c r="EA15" s="2" t="str">
        <f t="shared" si="41"/>
        <v/>
      </c>
      <c r="EB15" s="2" t="str">
        <f t="shared" si="41"/>
        <v/>
      </c>
      <c r="EC15" s="2" t="str">
        <f t="shared" si="41"/>
        <v/>
      </c>
      <c r="ED15" s="2" t="str">
        <f t="shared" si="41"/>
        <v/>
      </c>
      <c r="EE15" s="2" t="str">
        <f t="shared" si="41"/>
        <v/>
      </c>
      <c r="EF15" s="2" t="str">
        <f t="shared" si="41"/>
        <v/>
      </c>
      <c r="EG15" s="2" t="str">
        <f t="shared" si="41"/>
        <v/>
      </c>
      <c r="EH15" s="2" t="str">
        <f t="shared" si="41"/>
        <v/>
      </c>
      <c r="EI15" s="2" t="str">
        <f t="shared" si="41"/>
        <v/>
      </c>
      <c r="EJ15" s="2" t="str">
        <f t="shared" si="41"/>
        <v/>
      </c>
      <c r="EK15" s="2" t="str">
        <f t="shared" si="41"/>
        <v/>
      </c>
      <c r="EL15" s="2" t="str">
        <f t="shared" si="41"/>
        <v/>
      </c>
      <c r="EM15" s="2" t="str">
        <f t="shared" si="42"/>
        <v/>
      </c>
      <c r="EN15" s="2" t="str">
        <f t="shared" si="42"/>
        <v/>
      </c>
      <c r="EO15" s="2" t="str">
        <f t="shared" si="42"/>
        <v/>
      </c>
      <c r="EP15" s="2" t="str">
        <f t="shared" si="42"/>
        <v/>
      </c>
      <c r="EQ15" s="2" t="str">
        <f t="shared" si="42"/>
        <v/>
      </c>
      <c r="ER15" s="2" t="str">
        <f t="shared" si="42"/>
        <v/>
      </c>
      <c r="ES15" s="15" t="str">
        <f t="shared" si="42"/>
        <v/>
      </c>
      <c r="EU15" s="10" t="str">
        <f t="shared" si="43"/>
        <v/>
      </c>
      <c r="EV15" s="2" t="str">
        <f t="shared" si="44"/>
        <v/>
      </c>
      <c r="EW15" s="2" t="str">
        <f t="shared" si="45"/>
        <v/>
      </c>
      <c r="EX15" s="2" t="str">
        <f t="shared" si="46"/>
        <v/>
      </c>
      <c r="EY15" s="2" t="str">
        <f t="shared" si="47"/>
        <v/>
      </c>
      <c r="EZ15" s="2" t="str">
        <f t="shared" si="48"/>
        <v/>
      </c>
      <c r="FA15" s="2" t="str">
        <f t="shared" si="49"/>
        <v/>
      </c>
      <c r="FB15" s="2" t="str">
        <f t="shared" si="50"/>
        <v/>
      </c>
      <c r="FC15" s="2" t="str">
        <f t="shared" si="51"/>
        <v/>
      </c>
      <c r="FD15" s="2" t="str">
        <f t="shared" si="52"/>
        <v/>
      </c>
      <c r="FE15" s="2" t="str">
        <f t="shared" si="53"/>
        <v/>
      </c>
      <c r="FF15" s="2" t="str">
        <f t="shared" si="54"/>
        <v/>
      </c>
      <c r="FG15" s="2" t="str">
        <f t="shared" si="55"/>
        <v/>
      </c>
      <c r="FH15" s="2" t="str">
        <f t="shared" si="56"/>
        <v/>
      </c>
      <c r="FI15" s="2" t="str">
        <f t="shared" si="57"/>
        <v/>
      </c>
      <c r="FJ15" s="2" t="str">
        <f t="shared" si="58"/>
        <v/>
      </c>
      <c r="FK15" s="2" t="str">
        <f t="shared" si="59"/>
        <v/>
      </c>
      <c r="FL15" s="2" t="str">
        <f t="shared" si="60"/>
        <v/>
      </c>
      <c r="FM15" s="2" t="str">
        <f t="shared" si="61"/>
        <v/>
      </c>
      <c r="FN15" s="2" t="str">
        <f t="shared" si="62"/>
        <v/>
      </c>
      <c r="FO15" s="2" t="str">
        <f t="shared" si="63"/>
        <v/>
      </c>
      <c r="FP15" s="2" t="str">
        <f t="shared" si="64"/>
        <v/>
      </c>
      <c r="FQ15" s="2" t="str">
        <f t="shared" si="65"/>
        <v/>
      </c>
      <c r="FR15" s="2" t="str">
        <f t="shared" si="66"/>
        <v/>
      </c>
      <c r="FS15" s="2" t="str">
        <f t="shared" si="67"/>
        <v/>
      </c>
      <c r="FT15" s="2" t="str">
        <f t="shared" si="68"/>
        <v/>
      </c>
      <c r="FU15" s="2" t="str">
        <f t="shared" si="69"/>
        <v/>
      </c>
      <c r="FV15" s="15" t="str">
        <f t="shared" si="70"/>
        <v/>
      </c>
    </row>
    <row r="16" spans="1:180" ht="15" customHeight="1" x14ac:dyDescent="0.25">
      <c r="A16" s="28"/>
      <c r="B16" s="66"/>
      <c r="C16" s="67"/>
      <c r="D16" s="68"/>
      <c r="E16" s="69"/>
      <c r="F16" s="70"/>
      <c r="G16" s="71"/>
      <c r="H16" s="71"/>
      <c r="I16" s="72"/>
      <c r="J16" s="71"/>
      <c r="K16" s="71"/>
      <c r="L16" s="71"/>
      <c r="M16" s="71"/>
      <c r="N16" s="71"/>
      <c r="O16" s="71"/>
      <c r="P16" s="72"/>
      <c r="Q16" s="28"/>
      <c r="R16" s="38" t="str">
        <f t="shared" si="71"/>
        <v/>
      </c>
      <c r="S16" s="28"/>
      <c r="T16" s="42" t="str">
        <f t="shared" si="72"/>
        <v/>
      </c>
      <c r="U16" s="28"/>
      <c r="X16" s="18" t="str">
        <f t="shared" si="73"/>
        <v/>
      </c>
      <c r="Y16" s="18" t="str">
        <f t="shared" si="74"/>
        <v/>
      </c>
      <c r="AA16" s="18" t="str">
        <f t="shared" si="75"/>
        <v/>
      </c>
      <c r="AB16" s="18" t="str">
        <f t="shared" si="76"/>
        <v/>
      </c>
      <c r="AC16" s="18" t="str">
        <f t="shared" si="77"/>
        <v/>
      </c>
      <c r="AE16" s="18" t="str">
        <f t="shared" si="78"/>
        <v/>
      </c>
      <c r="AG16" s="18" t="str">
        <f t="shared" si="79"/>
        <v/>
      </c>
      <c r="AH16" s="10" t="str">
        <f t="shared" si="80"/>
        <v/>
      </c>
      <c r="AI16" s="2" t="str">
        <f t="shared" si="81"/>
        <v/>
      </c>
      <c r="AJ16" s="2" t="str">
        <f t="shared" si="82"/>
        <v/>
      </c>
      <c r="AK16" s="15" t="str">
        <f t="shared" si="83"/>
        <v/>
      </c>
      <c r="AM16" s="10" t="str">
        <f>IF(AH16="", "", COUNTIF(AH$11:AH$60, "&lt;"&amp;AH16)+1+COUNTIF(AH$11:AH16, AH16)-1+AM$9)</f>
        <v/>
      </c>
      <c r="AN16" s="2" t="str">
        <f>IF(AI16="", "", COUNTIF(AI$11:AI$60, "&lt;"&amp;AI16)+1+COUNTIF(AI$11:AI16, AI16)-1+AN$9)</f>
        <v/>
      </c>
      <c r="AO16" s="2" t="str">
        <f>IF(AJ16="", "", COUNTIF(AJ$11:AJ$60, "&lt;"&amp;AJ16)+1+COUNTIF(AJ$11:AJ16, AJ16)-1+AO$9)</f>
        <v/>
      </c>
      <c r="AP16" s="15" t="str">
        <f>IF(AK16="", "", COUNTIF(AK$11:AK$60, "&lt;"&amp;AK16)+1+COUNTIF(AK$11:AK16, AK16)-1+AP$9)</f>
        <v/>
      </c>
      <c r="AR16" s="18" t="str">
        <f t="shared" si="84"/>
        <v/>
      </c>
      <c r="AS16" s="10" t="str">
        <f t="shared" si="85"/>
        <v/>
      </c>
      <c r="AT16" s="2" t="str">
        <f t="shared" si="86"/>
        <v/>
      </c>
      <c r="AU16" s="2" t="str">
        <f t="shared" si="87"/>
        <v/>
      </c>
      <c r="AV16" s="15" t="str">
        <f t="shared" si="88"/>
        <v/>
      </c>
      <c r="AX16" s="10" t="str">
        <f>IF(AS16="", "", COUNTIF(AS$11:AS$60, "&lt;"&amp;AS16)+1+COUNTIF(AS$11:AS16, AS16)-1+AX$9)</f>
        <v/>
      </c>
      <c r="AY16" s="2" t="str">
        <f>IF(AT16="", "", COUNTIF(AT$11:AT$60, "&lt;"&amp;AT16)+1+COUNTIF(AT$11:AT16, AT16)-1+AY$9)</f>
        <v/>
      </c>
      <c r="AZ16" s="2" t="str">
        <f>IF(AU16="", "", COUNTIF(AU$11:AU$60, "&lt;"&amp;AU16)+1+COUNTIF(AU$11:AU16, AU16)-1+AZ$9)</f>
        <v/>
      </c>
      <c r="BA16" s="15" t="str">
        <f>IF(AV16="", "", COUNTIF(AV$11:AV$60, "&lt;"&amp;AV16)+1+COUNTIF(AV$11:AV16, AV16)-1+BA$9)</f>
        <v/>
      </c>
      <c r="BC16" s="18" t="str">
        <f t="shared" si="89"/>
        <v/>
      </c>
      <c r="BD16" s="10" t="str">
        <f t="shared" si="90"/>
        <v/>
      </c>
      <c r="BE16" s="2" t="str">
        <f t="shared" si="91"/>
        <v/>
      </c>
      <c r="BF16" s="2" t="str">
        <f t="shared" si="92"/>
        <v/>
      </c>
      <c r="BG16" s="15" t="str">
        <f t="shared" si="93"/>
        <v/>
      </c>
      <c r="BI16" s="10" t="str">
        <f>IF(BD16="", "", COUNTIF(BD$11:BD$60, "&lt;"&amp;BD16)+1+COUNTIF(BD$11:BD16, BD16)-1+BI$9)</f>
        <v/>
      </c>
      <c r="BJ16" s="2" t="str">
        <f>IF(BE16="", "", COUNTIF(BE$11:BE$60, "&lt;"&amp;BE16)+1+COUNTIF(BE$11:BE16, BE16)-1+BJ$9)</f>
        <v/>
      </c>
      <c r="BK16" s="2" t="str">
        <f>IF(BF16="", "", COUNTIF(BF$11:BF$60, "&lt;"&amp;BF16)+1+COUNTIF(BF$11:BF16, BF16)-1+BK$9)</f>
        <v/>
      </c>
      <c r="BL16" s="15" t="str">
        <f>IF(BG16="", "", COUNTIF(BG$11:BG$60, "&lt;"&amp;BG16)+1+COUNTIF(BG$11:BG16, BG16)-1+BL$9)</f>
        <v/>
      </c>
      <c r="BN16" s="18" t="str">
        <f t="shared" si="94"/>
        <v/>
      </c>
      <c r="BO16" s="10" t="str">
        <f t="shared" si="95"/>
        <v/>
      </c>
      <c r="BP16" s="2" t="str">
        <f t="shared" si="96"/>
        <v/>
      </c>
      <c r="BQ16" s="2" t="str">
        <f t="shared" si="97"/>
        <v/>
      </c>
      <c r="BR16" s="15" t="str">
        <f t="shared" si="98"/>
        <v/>
      </c>
      <c r="BT16" s="10" t="str">
        <f>IF(BO16="", "", COUNTIF(BO$11:BO$60, "&lt;"&amp;BO16)+1+COUNTIF(BO$11:BO16, BO16)-1+BT$9)</f>
        <v/>
      </c>
      <c r="BU16" s="2" t="str">
        <f>IF(BP16="", "", COUNTIF(BP$11:BP$60, "&lt;"&amp;BP16)+1+COUNTIF(BP$11:BP16, BP16)-1+BU$9)</f>
        <v/>
      </c>
      <c r="BV16" s="2" t="str">
        <f>IF(BQ16="", "", COUNTIF(BQ$11:BQ$60, "&lt;"&amp;BQ16)+1+COUNTIF(BQ$11:BQ16, BQ16)-1+BV$9)</f>
        <v/>
      </c>
      <c r="BW16" s="15" t="str">
        <f>IF(BR16="", "", COUNTIF(BR$11:BR$60, "&lt;"&amp;BR16)+1+COUNTIF(BR$11:BR16, BR16)-1+BW$9)</f>
        <v/>
      </c>
      <c r="BY16" s="18" t="str">
        <f t="shared" si="99"/>
        <v/>
      </c>
      <c r="BZ16" s="10" t="str">
        <f t="shared" si="100"/>
        <v/>
      </c>
      <c r="CA16" s="2" t="str">
        <f t="shared" si="101"/>
        <v/>
      </c>
      <c r="CB16" s="2" t="str">
        <f t="shared" si="102"/>
        <v/>
      </c>
      <c r="CC16" s="15" t="str">
        <f t="shared" si="103"/>
        <v/>
      </c>
      <c r="CE16" s="10" t="str">
        <f>IF(BZ16="", "", COUNTIF(BZ$11:BZ$60, "&lt;"&amp;BZ16)+1+COUNTIF(BZ$11:BZ16, BZ16)-1+CE$9)</f>
        <v/>
      </c>
      <c r="CF16" s="2" t="str">
        <f>IF(CA16="", "", COUNTIF(CA$11:CA$60, "&lt;"&amp;CA16)+1+COUNTIF(CA$11:CA16, CA16)-1+CF$9)</f>
        <v/>
      </c>
      <c r="CG16" s="2" t="str">
        <f>IF(CB16="", "", COUNTIF(CB$11:CB$60, "&lt;"&amp;CB16)+1+COUNTIF(CB$11:CB16, CB16)-1+CG$9)</f>
        <v/>
      </c>
      <c r="CH16" s="15" t="str">
        <f>IF(CC16="", "", COUNTIF(CC$11:CC$60, "&lt;"&amp;CC16)+1+COUNTIF(CC$11:CC16, CC16)-1+CH$9)</f>
        <v/>
      </c>
      <c r="CJ16" s="18" t="str">
        <f t="shared" si="104"/>
        <v/>
      </c>
      <c r="CK16" s="10" t="str">
        <f t="shared" si="105"/>
        <v/>
      </c>
      <c r="CL16" s="2" t="str">
        <f t="shared" si="106"/>
        <v/>
      </c>
      <c r="CM16" s="2" t="str">
        <f t="shared" si="107"/>
        <v/>
      </c>
      <c r="CN16" s="15" t="str">
        <f t="shared" si="108"/>
        <v/>
      </c>
      <c r="CP16" s="10" t="str">
        <f>IF(CK16="", "", COUNTIF(CK$11:CK$60, "&lt;"&amp;CK16)+1+COUNTIF(CK$11:CK16, CK16)-1+CP$9)</f>
        <v/>
      </c>
      <c r="CQ16" s="2" t="str">
        <f>IF(CL16="", "", COUNTIF(CL$11:CL$60, "&lt;"&amp;CL16)+1+COUNTIF(CL$11:CL16, CL16)-1+CQ$9)</f>
        <v/>
      </c>
      <c r="CR16" s="2" t="str">
        <f>IF(CM16="", "", COUNTIF(CM$11:CM$60, "&lt;"&amp;CM16)+1+COUNTIF(CM$11:CM16, CM16)-1+CR$9)</f>
        <v/>
      </c>
      <c r="CS16" s="15" t="str">
        <f>IF(CN16="", "", COUNTIF(CN$11:CN$60, "&lt;"&amp;CN16)+1+COUNTIF(CN$11:CN16, CN16)-1+CS$9)</f>
        <v/>
      </c>
      <c r="CU16" s="18" t="str">
        <f t="shared" si="109"/>
        <v/>
      </c>
      <c r="CV16" s="10" t="str">
        <f t="shared" si="110"/>
        <v/>
      </c>
      <c r="CW16" s="2" t="str">
        <f t="shared" si="111"/>
        <v/>
      </c>
      <c r="CX16" s="2" t="str">
        <f t="shared" si="112"/>
        <v/>
      </c>
      <c r="CY16" s="15" t="str">
        <f t="shared" si="113"/>
        <v/>
      </c>
      <c r="DA16" s="10" t="str">
        <f>IF(CV16="", "", COUNTIF(CV$11:CV$60, "&lt;"&amp;CV16)+1+COUNTIF(CV$11:CV16, CV16)-1+DA$9)</f>
        <v/>
      </c>
      <c r="DB16" s="2" t="str">
        <f>IF(CW16="", "", COUNTIF(CW$11:CW$60, "&lt;"&amp;CW16)+1+COUNTIF(CW$11:CW16, CW16)-1+DB$9)</f>
        <v/>
      </c>
      <c r="DC16" s="2" t="str">
        <f>IF(CX16="", "", COUNTIF(CX$11:CX$60, "&lt;"&amp;CX16)+1+COUNTIF(CX$11:CX16, CX16)-1+DC$9)</f>
        <v/>
      </c>
      <c r="DD16" s="15" t="str">
        <f>IF(CY16="", "", COUNTIF(CY$11:CY$60, "&lt;"&amp;CY16)+1+COUNTIF(CY$11:CY16, CY16)-1+DD$9)</f>
        <v/>
      </c>
      <c r="DF16" s="10" t="str">
        <f t="shared" si="114"/>
        <v/>
      </c>
      <c r="DG16" s="2" t="str">
        <f t="shared" si="40"/>
        <v/>
      </c>
      <c r="DH16" s="2" t="str">
        <f t="shared" si="40"/>
        <v/>
      </c>
      <c r="DI16" s="2" t="str">
        <f t="shared" si="40"/>
        <v/>
      </c>
      <c r="DJ16" s="2" t="str">
        <f t="shared" si="40"/>
        <v/>
      </c>
      <c r="DK16" s="2" t="str">
        <f t="shared" si="40"/>
        <v/>
      </c>
      <c r="DL16" s="2" t="str">
        <f t="shared" si="40"/>
        <v/>
      </c>
      <c r="DM16" s="2" t="str">
        <f t="shared" si="40"/>
        <v/>
      </c>
      <c r="DN16" s="2" t="str">
        <f t="shared" si="40"/>
        <v/>
      </c>
      <c r="DO16" s="2" t="str">
        <f t="shared" si="40"/>
        <v/>
      </c>
      <c r="DP16" s="2" t="str">
        <f t="shared" si="40"/>
        <v/>
      </c>
      <c r="DQ16" s="2" t="str">
        <f t="shared" si="40"/>
        <v/>
      </c>
      <c r="DR16" s="2" t="str">
        <f t="shared" si="40"/>
        <v/>
      </c>
      <c r="DS16" s="2" t="str">
        <f t="shared" si="40"/>
        <v/>
      </c>
      <c r="DT16" s="2" t="str">
        <f t="shared" si="40"/>
        <v/>
      </c>
      <c r="DU16" s="2" t="str">
        <f t="shared" si="40"/>
        <v/>
      </c>
      <c r="DV16" s="2" t="str">
        <f t="shared" si="40"/>
        <v/>
      </c>
      <c r="DW16" s="2" t="str">
        <f t="shared" si="41"/>
        <v/>
      </c>
      <c r="DX16" s="2" t="str">
        <f t="shared" si="41"/>
        <v/>
      </c>
      <c r="DY16" s="2" t="str">
        <f t="shared" si="41"/>
        <v/>
      </c>
      <c r="DZ16" s="2" t="str">
        <f t="shared" si="41"/>
        <v/>
      </c>
      <c r="EA16" s="2" t="str">
        <f t="shared" si="41"/>
        <v/>
      </c>
      <c r="EB16" s="2" t="str">
        <f t="shared" si="41"/>
        <v/>
      </c>
      <c r="EC16" s="2" t="str">
        <f t="shared" si="41"/>
        <v/>
      </c>
      <c r="ED16" s="2" t="str">
        <f t="shared" si="41"/>
        <v/>
      </c>
      <c r="EE16" s="2" t="str">
        <f t="shared" si="41"/>
        <v/>
      </c>
      <c r="EF16" s="2" t="str">
        <f t="shared" si="41"/>
        <v/>
      </c>
      <c r="EG16" s="2" t="str">
        <f t="shared" si="41"/>
        <v/>
      </c>
      <c r="EH16" s="2" t="str">
        <f t="shared" si="41"/>
        <v/>
      </c>
      <c r="EI16" s="2" t="str">
        <f t="shared" si="41"/>
        <v/>
      </c>
      <c r="EJ16" s="2" t="str">
        <f t="shared" si="41"/>
        <v/>
      </c>
      <c r="EK16" s="2" t="str">
        <f t="shared" si="41"/>
        <v/>
      </c>
      <c r="EL16" s="2" t="str">
        <f t="shared" si="41"/>
        <v/>
      </c>
      <c r="EM16" s="2" t="str">
        <f t="shared" si="42"/>
        <v/>
      </c>
      <c r="EN16" s="2" t="str">
        <f t="shared" si="42"/>
        <v/>
      </c>
      <c r="EO16" s="2" t="str">
        <f t="shared" si="42"/>
        <v/>
      </c>
      <c r="EP16" s="2" t="str">
        <f t="shared" si="42"/>
        <v/>
      </c>
      <c r="EQ16" s="2" t="str">
        <f t="shared" si="42"/>
        <v/>
      </c>
      <c r="ER16" s="2" t="str">
        <f t="shared" si="42"/>
        <v/>
      </c>
      <c r="ES16" s="15" t="str">
        <f t="shared" si="42"/>
        <v/>
      </c>
      <c r="EU16" s="10" t="str">
        <f t="shared" si="43"/>
        <v/>
      </c>
      <c r="EV16" s="2" t="str">
        <f t="shared" si="44"/>
        <v/>
      </c>
      <c r="EW16" s="2" t="str">
        <f t="shared" si="45"/>
        <v/>
      </c>
      <c r="EX16" s="2" t="str">
        <f t="shared" si="46"/>
        <v/>
      </c>
      <c r="EY16" s="2" t="str">
        <f t="shared" si="47"/>
        <v/>
      </c>
      <c r="EZ16" s="2" t="str">
        <f t="shared" si="48"/>
        <v/>
      </c>
      <c r="FA16" s="2" t="str">
        <f t="shared" si="49"/>
        <v/>
      </c>
      <c r="FB16" s="2" t="str">
        <f t="shared" si="50"/>
        <v/>
      </c>
      <c r="FC16" s="2" t="str">
        <f t="shared" si="51"/>
        <v/>
      </c>
      <c r="FD16" s="2" t="str">
        <f t="shared" si="52"/>
        <v/>
      </c>
      <c r="FE16" s="2" t="str">
        <f t="shared" si="53"/>
        <v/>
      </c>
      <c r="FF16" s="2" t="str">
        <f t="shared" si="54"/>
        <v/>
      </c>
      <c r="FG16" s="2" t="str">
        <f t="shared" si="55"/>
        <v/>
      </c>
      <c r="FH16" s="2" t="str">
        <f t="shared" si="56"/>
        <v/>
      </c>
      <c r="FI16" s="2" t="str">
        <f t="shared" si="57"/>
        <v/>
      </c>
      <c r="FJ16" s="2" t="str">
        <f t="shared" si="58"/>
        <v/>
      </c>
      <c r="FK16" s="2" t="str">
        <f t="shared" si="59"/>
        <v/>
      </c>
      <c r="FL16" s="2" t="str">
        <f t="shared" si="60"/>
        <v/>
      </c>
      <c r="FM16" s="2" t="str">
        <f t="shared" si="61"/>
        <v/>
      </c>
      <c r="FN16" s="2" t="str">
        <f t="shared" si="62"/>
        <v/>
      </c>
      <c r="FO16" s="2" t="str">
        <f t="shared" si="63"/>
        <v/>
      </c>
      <c r="FP16" s="2" t="str">
        <f t="shared" si="64"/>
        <v/>
      </c>
      <c r="FQ16" s="2" t="str">
        <f t="shared" si="65"/>
        <v/>
      </c>
      <c r="FR16" s="2" t="str">
        <f t="shared" si="66"/>
        <v/>
      </c>
      <c r="FS16" s="2" t="str">
        <f t="shared" si="67"/>
        <v/>
      </c>
      <c r="FT16" s="2" t="str">
        <f t="shared" si="68"/>
        <v/>
      </c>
      <c r="FU16" s="2" t="str">
        <f t="shared" si="69"/>
        <v/>
      </c>
      <c r="FV16" s="15" t="str">
        <f t="shared" si="70"/>
        <v/>
      </c>
    </row>
    <row r="17" spans="1:178" ht="15" customHeight="1" x14ac:dyDescent="0.25">
      <c r="A17" s="28"/>
      <c r="B17" s="66"/>
      <c r="C17" s="67"/>
      <c r="D17" s="68"/>
      <c r="E17" s="69"/>
      <c r="F17" s="70"/>
      <c r="G17" s="71"/>
      <c r="H17" s="71"/>
      <c r="I17" s="72"/>
      <c r="J17" s="71"/>
      <c r="K17" s="71"/>
      <c r="L17" s="71"/>
      <c r="M17" s="71"/>
      <c r="N17" s="71"/>
      <c r="O17" s="71"/>
      <c r="P17" s="72"/>
      <c r="Q17" s="28"/>
      <c r="R17" s="38" t="str">
        <f t="shared" si="71"/>
        <v/>
      </c>
      <c r="S17" s="28"/>
      <c r="T17" s="42" t="str">
        <f t="shared" si="72"/>
        <v/>
      </c>
      <c r="U17" s="28"/>
      <c r="X17" s="18" t="str">
        <f t="shared" si="73"/>
        <v/>
      </c>
      <c r="Y17" s="18" t="str">
        <f t="shared" si="74"/>
        <v/>
      </c>
      <c r="AA17" s="18" t="str">
        <f t="shared" si="75"/>
        <v/>
      </c>
      <c r="AB17" s="18" t="str">
        <f t="shared" si="76"/>
        <v/>
      </c>
      <c r="AC17" s="18" t="str">
        <f t="shared" si="77"/>
        <v/>
      </c>
      <c r="AE17" s="18" t="str">
        <f t="shared" si="78"/>
        <v/>
      </c>
      <c r="AG17" s="18" t="str">
        <f t="shared" si="79"/>
        <v/>
      </c>
      <c r="AH17" s="10" t="str">
        <f t="shared" si="80"/>
        <v/>
      </c>
      <c r="AI17" s="2" t="str">
        <f t="shared" si="81"/>
        <v/>
      </c>
      <c r="AJ17" s="2" t="str">
        <f t="shared" si="82"/>
        <v/>
      </c>
      <c r="AK17" s="15" t="str">
        <f t="shared" si="83"/>
        <v/>
      </c>
      <c r="AM17" s="10" t="str">
        <f>IF(AH17="", "", COUNTIF(AH$11:AH$60, "&lt;"&amp;AH17)+1+COUNTIF(AH$11:AH17, AH17)-1+AM$9)</f>
        <v/>
      </c>
      <c r="AN17" s="2" t="str">
        <f>IF(AI17="", "", COUNTIF(AI$11:AI$60, "&lt;"&amp;AI17)+1+COUNTIF(AI$11:AI17, AI17)-1+AN$9)</f>
        <v/>
      </c>
      <c r="AO17" s="2" t="str">
        <f>IF(AJ17="", "", COUNTIF(AJ$11:AJ$60, "&lt;"&amp;AJ17)+1+COUNTIF(AJ$11:AJ17, AJ17)-1+AO$9)</f>
        <v/>
      </c>
      <c r="AP17" s="15" t="str">
        <f>IF(AK17="", "", COUNTIF(AK$11:AK$60, "&lt;"&amp;AK17)+1+COUNTIF(AK$11:AK17, AK17)-1+AP$9)</f>
        <v/>
      </c>
      <c r="AR17" s="18" t="str">
        <f t="shared" si="84"/>
        <v/>
      </c>
      <c r="AS17" s="10" t="str">
        <f t="shared" si="85"/>
        <v/>
      </c>
      <c r="AT17" s="2" t="str">
        <f t="shared" si="86"/>
        <v/>
      </c>
      <c r="AU17" s="2" t="str">
        <f t="shared" si="87"/>
        <v/>
      </c>
      <c r="AV17" s="15" t="str">
        <f t="shared" si="88"/>
        <v/>
      </c>
      <c r="AX17" s="10" t="str">
        <f>IF(AS17="", "", COUNTIF(AS$11:AS$60, "&lt;"&amp;AS17)+1+COUNTIF(AS$11:AS17, AS17)-1+AX$9)</f>
        <v/>
      </c>
      <c r="AY17" s="2" t="str">
        <f>IF(AT17="", "", COUNTIF(AT$11:AT$60, "&lt;"&amp;AT17)+1+COUNTIF(AT$11:AT17, AT17)-1+AY$9)</f>
        <v/>
      </c>
      <c r="AZ17" s="2" t="str">
        <f>IF(AU17="", "", COUNTIF(AU$11:AU$60, "&lt;"&amp;AU17)+1+COUNTIF(AU$11:AU17, AU17)-1+AZ$9)</f>
        <v/>
      </c>
      <c r="BA17" s="15" t="str">
        <f>IF(AV17="", "", COUNTIF(AV$11:AV$60, "&lt;"&amp;AV17)+1+COUNTIF(AV$11:AV17, AV17)-1+BA$9)</f>
        <v/>
      </c>
      <c r="BC17" s="18" t="str">
        <f t="shared" si="89"/>
        <v/>
      </c>
      <c r="BD17" s="10" t="str">
        <f t="shared" si="90"/>
        <v/>
      </c>
      <c r="BE17" s="2" t="str">
        <f t="shared" si="91"/>
        <v/>
      </c>
      <c r="BF17" s="2" t="str">
        <f t="shared" si="92"/>
        <v/>
      </c>
      <c r="BG17" s="15" t="str">
        <f t="shared" si="93"/>
        <v/>
      </c>
      <c r="BI17" s="10" t="str">
        <f>IF(BD17="", "", COUNTIF(BD$11:BD$60, "&lt;"&amp;BD17)+1+COUNTIF(BD$11:BD17, BD17)-1+BI$9)</f>
        <v/>
      </c>
      <c r="BJ17" s="2" t="str">
        <f>IF(BE17="", "", COUNTIF(BE$11:BE$60, "&lt;"&amp;BE17)+1+COUNTIF(BE$11:BE17, BE17)-1+BJ$9)</f>
        <v/>
      </c>
      <c r="BK17" s="2" t="str">
        <f>IF(BF17="", "", COUNTIF(BF$11:BF$60, "&lt;"&amp;BF17)+1+COUNTIF(BF$11:BF17, BF17)-1+BK$9)</f>
        <v/>
      </c>
      <c r="BL17" s="15" t="str">
        <f>IF(BG17="", "", COUNTIF(BG$11:BG$60, "&lt;"&amp;BG17)+1+COUNTIF(BG$11:BG17, BG17)-1+BL$9)</f>
        <v/>
      </c>
      <c r="BN17" s="18" t="str">
        <f t="shared" si="94"/>
        <v/>
      </c>
      <c r="BO17" s="10" t="str">
        <f t="shared" si="95"/>
        <v/>
      </c>
      <c r="BP17" s="2" t="str">
        <f t="shared" si="96"/>
        <v/>
      </c>
      <c r="BQ17" s="2" t="str">
        <f t="shared" si="97"/>
        <v/>
      </c>
      <c r="BR17" s="15" t="str">
        <f t="shared" si="98"/>
        <v/>
      </c>
      <c r="BT17" s="10" t="str">
        <f>IF(BO17="", "", COUNTIF(BO$11:BO$60, "&lt;"&amp;BO17)+1+COUNTIF(BO$11:BO17, BO17)-1+BT$9)</f>
        <v/>
      </c>
      <c r="BU17" s="2" t="str">
        <f>IF(BP17="", "", COUNTIF(BP$11:BP$60, "&lt;"&amp;BP17)+1+COUNTIF(BP$11:BP17, BP17)-1+BU$9)</f>
        <v/>
      </c>
      <c r="BV17" s="2" t="str">
        <f>IF(BQ17="", "", COUNTIF(BQ$11:BQ$60, "&lt;"&amp;BQ17)+1+COUNTIF(BQ$11:BQ17, BQ17)-1+BV$9)</f>
        <v/>
      </c>
      <c r="BW17" s="15" t="str">
        <f>IF(BR17="", "", COUNTIF(BR$11:BR$60, "&lt;"&amp;BR17)+1+COUNTIF(BR$11:BR17, BR17)-1+BW$9)</f>
        <v/>
      </c>
      <c r="BY17" s="18" t="str">
        <f t="shared" si="99"/>
        <v/>
      </c>
      <c r="BZ17" s="10" t="str">
        <f t="shared" si="100"/>
        <v/>
      </c>
      <c r="CA17" s="2" t="str">
        <f t="shared" si="101"/>
        <v/>
      </c>
      <c r="CB17" s="2" t="str">
        <f t="shared" si="102"/>
        <v/>
      </c>
      <c r="CC17" s="15" t="str">
        <f t="shared" si="103"/>
        <v/>
      </c>
      <c r="CE17" s="10" t="str">
        <f>IF(BZ17="", "", COUNTIF(BZ$11:BZ$60, "&lt;"&amp;BZ17)+1+COUNTIF(BZ$11:BZ17, BZ17)-1+CE$9)</f>
        <v/>
      </c>
      <c r="CF17" s="2" t="str">
        <f>IF(CA17="", "", COUNTIF(CA$11:CA$60, "&lt;"&amp;CA17)+1+COUNTIF(CA$11:CA17, CA17)-1+CF$9)</f>
        <v/>
      </c>
      <c r="CG17" s="2" t="str">
        <f>IF(CB17="", "", COUNTIF(CB$11:CB$60, "&lt;"&amp;CB17)+1+COUNTIF(CB$11:CB17, CB17)-1+CG$9)</f>
        <v/>
      </c>
      <c r="CH17" s="15" t="str">
        <f>IF(CC17="", "", COUNTIF(CC$11:CC$60, "&lt;"&amp;CC17)+1+COUNTIF(CC$11:CC17, CC17)-1+CH$9)</f>
        <v/>
      </c>
      <c r="CJ17" s="18" t="str">
        <f t="shared" si="104"/>
        <v/>
      </c>
      <c r="CK17" s="10" t="str">
        <f t="shared" si="105"/>
        <v/>
      </c>
      <c r="CL17" s="2" t="str">
        <f t="shared" si="106"/>
        <v/>
      </c>
      <c r="CM17" s="2" t="str">
        <f t="shared" si="107"/>
        <v/>
      </c>
      <c r="CN17" s="15" t="str">
        <f t="shared" si="108"/>
        <v/>
      </c>
      <c r="CP17" s="10" t="str">
        <f>IF(CK17="", "", COUNTIF(CK$11:CK$60, "&lt;"&amp;CK17)+1+COUNTIF(CK$11:CK17, CK17)-1+CP$9)</f>
        <v/>
      </c>
      <c r="CQ17" s="2" t="str">
        <f>IF(CL17="", "", COUNTIF(CL$11:CL$60, "&lt;"&amp;CL17)+1+COUNTIF(CL$11:CL17, CL17)-1+CQ$9)</f>
        <v/>
      </c>
      <c r="CR17" s="2" t="str">
        <f>IF(CM17="", "", COUNTIF(CM$11:CM$60, "&lt;"&amp;CM17)+1+COUNTIF(CM$11:CM17, CM17)-1+CR$9)</f>
        <v/>
      </c>
      <c r="CS17" s="15" t="str">
        <f>IF(CN17="", "", COUNTIF(CN$11:CN$60, "&lt;"&amp;CN17)+1+COUNTIF(CN$11:CN17, CN17)-1+CS$9)</f>
        <v/>
      </c>
      <c r="CU17" s="18" t="str">
        <f t="shared" si="109"/>
        <v/>
      </c>
      <c r="CV17" s="10" t="str">
        <f t="shared" si="110"/>
        <v/>
      </c>
      <c r="CW17" s="2" t="str">
        <f t="shared" si="111"/>
        <v/>
      </c>
      <c r="CX17" s="2" t="str">
        <f t="shared" si="112"/>
        <v/>
      </c>
      <c r="CY17" s="15" t="str">
        <f t="shared" si="113"/>
        <v/>
      </c>
      <c r="DA17" s="10" t="str">
        <f>IF(CV17="", "", COUNTIF(CV$11:CV$60, "&lt;"&amp;CV17)+1+COUNTIF(CV$11:CV17, CV17)-1+DA$9)</f>
        <v/>
      </c>
      <c r="DB17" s="2" t="str">
        <f>IF(CW17="", "", COUNTIF(CW$11:CW$60, "&lt;"&amp;CW17)+1+COUNTIF(CW$11:CW17, CW17)-1+DB$9)</f>
        <v/>
      </c>
      <c r="DC17" s="2" t="str">
        <f>IF(CX17="", "", COUNTIF(CX$11:CX$60, "&lt;"&amp;CX17)+1+COUNTIF(CX$11:CX17, CX17)-1+DC$9)</f>
        <v/>
      </c>
      <c r="DD17" s="15" t="str">
        <f>IF(CY17="", "", COUNTIF(CY$11:CY$60, "&lt;"&amp;CY17)+1+COUNTIF(CY$11:CY17, CY17)-1+DD$9)</f>
        <v/>
      </c>
      <c r="DF17" s="10" t="str">
        <f t="shared" si="114"/>
        <v/>
      </c>
      <c r="DG17" s="2" t="str">
        <f t="shared" si="40"/>
        <v/>
      </c>
      <c r="DH17" s="2" t="str">
        <f t="shared" si="40"/>
        <v/>
      </c>
      <c r="DI17" s="2" t="str">
        <f t="shared" si="40"/>
        <v/>
      </c>
      <c r="DJ17" s="2" t="str">
        <f t="shared" si="40"/>
        <v/>
      </c>
      <c r="DK17" s="2" t="str">
        <f t="shared" si="40"/>
        <v/>
      </c>
      <c r="DL17" s="2" t="str">
        <f t="shared" si="40"/>
        <v/>
      </c>
      <c r="DM17" s="2" t="str">
        <f t="shared" si="40"/>
        <v/>
      </c>
      <c r="DN17" s="2" t="str">
        <f t="shared" si="40"/>
        <v/>
      </c>
      <c r="DO17" s="2" t="str">
        <f t="shared" si="40"/>
        <v/>
      </c>
      <c r="DP17" s="2" t="str">
        <f t="shared" si="40"/>
        <v/>
      </c>
      <c r="DQ17" s="2" t="str">
        <f t="shared" si="40"/>
        <v/>
      </c>
      <c r="DR17" s="2" t="str">
        <f t="shared" si="40"/>
        <v/>
      </c>
      <c r="DS17" s="2" t="str">
        <f t="shared" si="40"/>
        <v/>
      </c>
      <c r="DT17" s="2" t="str">
        <f t="shared" si="40"/>
        <v/>
      </c>
      <c r="DU17" s="2" t="str">
        <f t="shared" si="40"/>
        <v/>
      </c>
      <c r="DV17" s="2" t="str">
        <f t="shared" si="40"/>
        <v/>
      </c>
      <c r="DW17" s="2" t="str">
        <f t="shared" si="41"/>
        <v/>
      </c>
      <c r="DX17" s="2" t="str">
        <f t="shared" si="41"/>
        <v/>
      </c>
      <c r="DY17" s="2" t="str">
        <f t="shared" si="41"/>
        <v/>
      </c>
      <c r="DZ17" s="2" t="str">
        <f t="shared" si="41"/>
        <v/>
      </c>
      <c r="EA17" s="2" t="str">
        <f t="shared" si="41"/>
        <v/>
      </c>
      <c r="EB17" s="2" t="str">
        <f t="shared" si="41"/>
        <v/>
      </c>
      <c r="EC17" s="2" t="str">
        <f t="shared" si="41"/>
        <v/>
      </c>
      <c r="ED17" s="2" t="str">
        <f t="shared" si="41"/>
        <v/>
      </c>
      <c r="EE17" s="2" t="str">
        <f t="shared" si="41"/>
        <v/>
      </c>
      <c r="EF17" s="2" t="str">
        <f t="shared" si="41"/>
        <v/>
      </c>
      <c r="EG17" s="2" t="str">
        <f t="shared" si="41"/>
        <v/>
      </c>
      <c r="EH17" s="2" t="str">
        <f t="shared" si="41"/>
        <v/>
      </c>
      <c r="EI17" s="2" t="str">
        <f t="shared" si="41"/>
        <v/>
      </c>
      <c r="EJ17" s="2" t="str">
        <f t="shared" si="41"/>
        <v/>
      </c>
      <c r="EK17" s="2" t="str">
        <f t="shared" si="41"/>
        <v/>
      </c>
      <c r="EL17" s="2" t="str">
        <f t="shared" si="41"/>
        <v/>
      </c>
      <c r="EM17" s="2" t="str">
        <f t="shared" si="42"/>
        <v/>
      </c>
      <c r="EN17" s="2" t="str">
        <f t="shared" si="42"/>
        <v/>
      </c>
      <c r="EO17" s="2" t="str">
        <f t="shared" si="42"/>
        <v/>
      </c>
      <c r="EP17" s="2" t="str">
        <f t="shared" si="42"/>
        <v/>
      </c>
      <c r="EQ17" s="2" t="str">
        <f t="shared" si="42"/>
        <v/>
      </c>
      <c r="ER17" s="2" t="str">
        <f t="shared" si="42"/>
        <v/>
      </c>
      <c r="ES17" s="15" t="str">
        <f t="shared" si="42"/>
        <v/>
      </c>
      <c r="EU17" s="10" t="str">
        <f t="shared" si="43"/>
        <v/>
      </c>
      <c r="EV17" s="2" t="str">
        <f t="shared" si="44"/>
        <v/>
      </c>
      <c r="EW17" s="2" t="str">
        <f t="shared" si="45"/>
        <v/>
      </c>
      <c r="EX17" s="2" t="str">
        <f t="shared" si="46"/>
        <v/>
      </c>
      <c r="EY17" s="2" t="str">
        <f t="shared" si="47"/>
        <v/>
      </c>
      <c r="EZ17" s="2" t="str">
        <f t="shared" si="48"/>
        <v/>
      </c>
      <c r="FA17" s="2" t="str">
        <f t="shared" si="49"/>
        <v/>
      </c>
      <c r="FB17" s="2" t="str">
        <f t="shared" si="50"/>
        <v/>
      </c>
      <c r="FC17" s="2" t="str">
        <f t="shared" si="51"/>
        <v/>
      </c>
      <c r="FD17" s="2" t="str">
        <f t="shared" si="52"/>
        <v/>
      </c>
      <c r="FE17" s="2" t="str">
        <f t="shared" si="53"/>
        <v/>
      </c>
      <c r="FF17" s="2" t="str">
        <f t="shared" si="54"/>
        <v/>
      </c>
      <c r="FG17" s="2" t="str">
        <f t="shared" si="55"/>
        <v/>
      </c>
      <c r="FH17" s="2" t="str">
        <f t="shared" si="56"/>
        <v/>
      </c>
      <c r="FI17" s="2" t="str">
        <f t="shared" si="57"/>
        <v/>
      </c>
      <c r="FJ17" s="2" t="str">
        <f t="shared" si="58"/>
        <v/>
      </c>
      <c r="FK17" s="2" t="str">
        <f t="shared" si="59"/>
        <v/>
      </c>
      <c r="FL17" s="2" t="str">
        <f t="shared" si="60"/>
        <v/>
      </c>
      <c r="FM17" s="2" t="str">
        <f t="shared" si="61"/>
        <v/>
      </c>
      <c r="FN17" s="2" t="str">
        <f t="shared" si="62"/>
        <v/>
      </c>
      <c r="FO17" s="2" t="str">
        <f t="shared" si="63"/>
        <v/>
      </c>
      <c r="FP17" s="2" t="str">
        <f t="shared" si="64"/>
        <v/>
      </c>
      <c r="FQ17" s="2" t="str">
        <f t="shared" si="65"/>
        <v/>
      </c>
      <c r="FR17" s="2" t="str">
        <f t="shared" si="66"/>
        <v/>
      </c>
      <c r="FS17" s="2" t="str">
        <f t="shared" si="67"/>
        <v/>
      </c>
      <c r="FT17" s="2" t="str">
        <f t="shared" si="68"/>
        <v/>
      </c>
      <c r="FU17" s="2" t="str">
        <f t="shared" si="69"/>
        <v/>
      </c>
      <c r="FV17" s="15" t="str">
        <f t="shared" si="70"/>
        <v/>
      </c>
    </row>
    <row r="18" spans="1:178" ht="15" customHeight="1" x14ac:dyDescent="0.25">
      <c r="A18" s="28"/>
      <c r="B18" s="66"/>
      <c r="C18" s="67"/>
      <c r="D18" s="68"/>
      <c r="E18" s="69"/>
      <c r="F18" s="70"/>
      <c r="G18" s="71"/>
      <c r="H18" s="71"/>
      <c r="I18" s="72"/>
      <c r="J18" s="71"/>
      <c r="K18" s="71"/>
      <c r="L18" s="71"/>
      <c r="M18" s="71"/>
      <c r="N18" s="71"/>
      <c r="O18" s="71"/>
      <c r="P18" s="72"/>
      <c r="Q18" s="28"/>
      <c r="R18" s="38" t="str">
        <f t="shared" si="71"/>
        <v/>
      </c>
      <c r="S18" s="28"/>
      <c r="T18" s="42" t="str">
        <f t="shared" si="72"/>
        <v/>
      </c>
      <c r="U18" s="28"/>
      <c r="X18" s="18" t="str">
        <f t="shared" si="73"/>
        <v/>
      </c>
      <c r="Y18" s="18" t="str">
        <f t="shared" si="74"/>
        <v/>
      </c>
      <c r="AA18" s="18" t="str">
        <f t="shared" si="75"/>
        <v/>
      </c>
      <c r="AB18" s="18" t="str">
        <f t="shared" si="76"/>
        <v/>
      </c>
      <c r="AC18" s="18" t="str">
        <f t="shared" si="77"/>
        <v/>
      </c>
      <c r="AE18" s="18" t="str">
        <f t="shared" si="78"/>
        <v/>
      </c>
      <c r="AG18" s="18" t="str">
        <f t="shared" si="79"/>
        <v/>
      </c>
      <c r="AH18" s="10" t="str">
        <f t="shared" si="80"/>
        <v/>
      </c>
      <c r="AI18" s="2" t="str">
        <f t="shared" si="81"/>
        <v/>
      </c>
      <c r="AJ18" s="2" t="str">
        <f t="shared" si="82"/>
        <v/>
      </c>
      <c r="AK18" s="15" t="str">
        <f t="shared" si="83"/>
        <v/>
      </c>
      <c r="AM18" s="10" t="str">
        <f>IF(AH18="", "", COUNTIF(AH$11:AH$60, "&lt;"&amp;AH18)+1+COUNTIF(AH$11:AH18, AH18)-1+AM$9)</f>
        <v/>
      </c>
      <c r="AN18" s="2" t="str">
        <f>IF(AI18="", "", COUNTIF(AI$11:AI$60, "&lt;"&amp;AI18)+1+COUNTIF(AI$11:AI18, AI18)-1+AN$9)</f>
        <v/>
      </c>
      <c r="AO18" s="2" t="str">
        <f>IF(AJ18="", "", COUNTIF(AJ$11:AJ$60, "&lt;"&amp;AJ18)+1+COUNTIF(AJ$11:AJ18, AJ18)-1+AO$9)</f>
        <v/>
      </c>
      <c r="AP18" s="15" t="str">
        <f>IF(AK18="", "", COUNTIF(AK$11:AK$60, "&lt;"&amp;AK18)+1+COUNTIF(AK$11:AK18, AK18)-1+AP$9)</f>
        <v/>
      </c>
      <c r="AR18" s="18" t="str">
        <f t="shared" si="84"/>
        <v/>
      </c>
      <c r="AS18" s="10" t="str">
        <f t="shared" si="85"/>
        <v/>
      </c>
      <c r="AT18" s="2" t="str">
        <f t="shared" si="86"/>
        <v/>
      </c>
      <c r="AU18" s="2" t="str">
        <f t="shared" si="87"/>
        <v/>
      </c>
      <c r="AV18" s="15" t="str">
        <f t="shared" si="88"/>
        <v/>
      </c>
      <c r="AX18" s="10" t="str">
        <f>IF(AS18="", "", COUNTIF(AS$11:AS$60, "&lt;"&amp;AS18)+1+COUNTIF(AS$11:AS18, AS18)-1+AX$9)</f>
        <v/>
      </c>
      <c r="AY18" s="2" t="str">
        <f>IF(AT18="", "", COUNTIF(AT$11:AT$60, "&lt;"&amp;AT18)+1+COUNTIF(AT$11:AT18, AT18)-1+AY$9)</f>
        <v/>
      </c>
      <c r="AZ18" s="2" t="str">
        <f>IF(AU18="", "", COUNTIF(AU$11:AU$60, "&lt;"&amp;AU18)+1+COUNTIF(AU$11:AU18, AU18)-1+AZ$9)</f>
        <v/>
      </c>
      <c r="BA18" s="15" t="str">
        <f>IF(AV18="", "", COUNTIF(AV$11:AV$60, "&lt;"&amp;AV18)+1+COUNTIF(AV$11:AV18, AV18)-1+BA$9)</f>
        <v/>
      </c>
      <c r="BC18" s="18" t="str">
        <f t="shared" si="89"/>
        <v/>
      </c>
      <c r="BD18" s="10" t="str">
        <f t="shared" si="90"/>
        <v/>
      </c>
      <c r="BE18" s="2" t="str">
        <f t="shared" si="91"/>
        <v/>
      </c>
      <c r="BF18" s="2" t="str">
        <f t="shared" si="92"/>
        <v/>
      </c>
      <c r="BG18" s="15" t="str">
        <f t="shared" si="93"/>
        <v/>
      </c>
      <c r="BI18" s="10" t="str">
        <f>IF(BD18="", "", COUNTIF(BD$11:BD$60, "&lt;"&amp;BD18)+1+COUNTIF(BD$11:BD18, BD18)-1+BI$9)</f>
        <v/>
      </c>
      <c r="BJ18" s="2" t="str">
        <f>IF(BE18="", "", COUNTIF(BE$11:BE$60, "&lt;"&amp;BE18)+1+COUNTIF(BE$11:BE18, BE18)-1+BJ$9)</f>
        <v/>
      </c>
      <c r="BK18" s="2" t="str">
        <f>IF(BF18="", "", COUNTIF(BF$11:BF$60, "&lt;"&amp;BF18)+1+COUNTIF(BF$11:BF18, BF18)-1+BK$9)</f>
        <v/>
      </c>
      <c r="BL18" s="15" t="str">
        <f>IF(BG18="", "", COUNTIF(BG$11:BG$60, "&lt;"&amp;BG18)+1+COUNTIF(BG$11:BG18, BG18)-1+BL$9)</f>
        <v/>
      </c>
      <c r="BN18" s="18" t="str">
        <f t="shared" si="94"/>
        <v/>
      </c>
      <c r="BO18" s="10" t="str">
        <f t="shared" si="95"/>
        <v/>
      </c>
      <c r="BP18" s="2" t="str">
        <f t="shared" si="96"/>
        <v/>
      </c>
      <c r="BQ18" s="2" t="str">
        <f t="shared" si="97"/>
        <v/>
      </c>
      <c r="BR18" s="15" t="str">
        <f t="shared" si="98"/>
        <v/>
      </c>
      <c r="BT18" s="10" t="str">
        <f>IF(BO18="", "", COUNTIF(BO$11:BO$60, "&lt;"&amp;BO18)+1+COUNTIF(BO$11:BO18, BO18)-1+BT$9)</f>
        <v/>
      </c>
      <c r="BU18" s="2" t="str">
        <f>IF(BP18="", "", COUNTIF(BP$11:BP$60, "&lt;"&amp;BP18)+1+COUNTIF(BP$11:BP18, BP18)-1+BU$9)</f>
        <v/>
      </c>
      <c r="BV18" s="2" t="str">
        <f>IF(BQ18="", "", COUNTIF(BQ$11:BQ$60, "&lt;"&amp;BQ18)+1+COUNTIF(BQ$11:BQ18, BQ18)-1+BV$9)</f>
        <v/>
      </c>
      <c r="BW18" s="15" t="str">
        <f>IF(BR18="", "", COUNTIF(BR$11:BR$60, "&lt;"&amp;BR18)+1+COUNTIF(BR$11:BR18, BR18)-1+BW$9)</f>
        <v/>
      </c>
      <c r="BY18" s="18" t="str">
        <f t="shared" si="99"/>
        <v/>
      </c>
      <c r="BZ18" s="10" t="str">
        <f t="shared" si="100"/>
        <v/>
      </c>
      <c r="CA18" s="2" t="str">
        <f t="shared" si="101"/>
        <v/>
      </c>
      <c r="CB18" s="2" t="str">
        <f t="shared" si="102"/>
        <v/>
      </c>
      <c r="CC18" s="15" t="str">
        <f t="shared" si="103"/>
        <v/>
      </c>
      <c r="CE18" s="10" t="str">
        <f>IF(BZ18="", "", COUNTIF(BZ$11:BZ$60, "&lt;"&amp;BZ18)+1+COUNTIF(BZ$11:BZ18, BZ18)-1+CE$9)</f>
        <v/>
      </c>
      <c r="CF18" s="2" t="str">
        <f>IF(CA18="", "", COUNTIF(CA$11:CA$60, "&lt;"&amp;CA18)+1+COUNTIF(CA$11:CA18, CA18)-1+CF$9)</f>
        <v/>
      </c>
      <c r="CG18" s="2" t="str">
        <f>IF(CB18="", "", COUNTIF(CB$11:CB$60, "&lt;"&amp;CB18)+1+COUNTIF(CB$11:CB18, CB18)-1+CG$9)</f>
        <v/>
      </c>
      <c r="CH18" s="15" t="str">
        <f>IF(CC18="", "", COUNTIF(CC$11:CC$60, "&lt;"&amp;CC18)+1+COUNTIF(CC$11:CC18, CC18)-1+CH$9)</f>
        <v/>
      </c>
      <c r="CJ18" s="18" t="str">
        <f t="shared" si="104"/>
        <v/>
      </c>
      <c r="CK18" s="10" t="str">
        <f t="shared" si="105"/>
        <v/>
      </c>
      <c r="CL18" s="2" t="str">
        <f t="shared" si="106"/>
        <v/>
      </c>
      <c r="CM18" s="2" t="str">
        <f t="shared" si="107"/>
        <v/>
      </c>
      <c r="CN18" s="15" t="str">
        <f t="shared" si="108"/>
        <v/>
      </c>
      <c r="CP18" s="10" t="str">
        <f>IF(CK18="", "", COUNTIF(CK$11:CK$60, "&lt;"&amp;CK18)+1+COUNTIF(CK$11:CK18, CK18)-1+CP$9)</f>
        <v/>
      </c>
      <c r="CQ18" s="2" t="str">
        <f>IF(CL18="", "", COUNTIF(CL$11:CL$60, "&lt;"&amp;CL18)+1+COUNTIF(CL$11:CL18, CL18)-1+CQ$9)</f>
        <v/>
      </c>
      <c r="CR18" s="2" t="str">
        <f>IF(CM18="", "", COUNTIF(CM$11:CM$60, "&lt;"&amp;CM18)+1+COUNTIF(CM$11:CM18, CM18)-1+CR$9)</f>
        <v/>
      </c>
      <c r="CS18" s="15" t="str">
        <f>IF(CN18="", "", COUNTIF(CN$11:CN$60, "&lt;"&amp;CN18)+1+COUNTIF(CN$11:CN18, CN18)-1+CS$9)</f>
        <v/>
      </c>
      <c r="CU18" s="18" t="str">
        <f t="shared" si="109"/>
        <v/>
      </c>
      <c r="CV18" s="10" t="str">
        <f t="shared" si="110"/>
        <v/>
      </c>
      <c r="CW18" s="2" t="str">
        <f t="shared" si="111"/>
        <v/>
      </c>
      <c r="CX18" s="2" t="str">
        <f t="shared" si="112"/>
        <v/>
      </c>
      <c r="CY18" s="15" t="str">
        <f t="shared" si="113"/>
        <v/>
      </c>
      <c r="DA18" s="10" t="str">
        <f>IF(CV18="", "", COUNTIF(CV$11:CV$60, "&lt;"&amp;CV18)+1+COUNTIF(CV$11:CV18, CV18)-1+DA$9)</f>
        <v/>
      </c>
      <c r="DB18" s="2" t="str">
        <f>IF(CW18="", "", COUNTIF(CW$11:CW$60, "&lt;"&amp;CW18)+1+COUNTIF(CW$11:CW18, CW18)-1+DB$9)</f>
        <v/>
      </c>
      <c r="DC18" s="2" t="str">
        <f>IF(CX18="", "", COUNTIF(CX$11:CX$60, "&lt;"&amp;CX18)+1+COUNTIF(CX$11:CX18, CX18)-1+DC$9)</f>
        <v/>
      </c>
      <c r="DD18" s="15" t="str">
        <f>IF(CY18="", "", COUNTIF(CY$11:CY$60, "&lt;"&amp;CY18)+1+COUNTIF(CY$11:CY18, CY18)-1+DD$9)</f>
        <v/>
      </c>
      <c r="DF18" s="10" t="str">
        <f t="shared" si="114"/>
        <v/>
      </c>
      <c r="DG18" s="2" t="str">
        <f t="shared" si="40"/>
        <v/>
      </c>
      <c r="DH18" s="2" t="str">
        <f t="shared" si="40"/>
        <v/>
      </c>
      <c r="DI18" s="2" t="str">
        <f t="shared" si="40"/>
        <v/>
      </c>
      <c r="DJ18" s="2" t="str">
        <f t="shared" si="40"/>
        <v/>
      </c>
      <c r="DK18" s="2" t="str">
        <f t="shared" si="40"/>
        <v/>
      </c>
      <c r="DL18" s="2" t="str">
        <f t="shared" si="40"/>
        <v/>
      </c>
      <c r="DM18" s="2" t="str">
        <f t="shared" si="40"/>
        <v/>
      </c>
      <c r="DN18" s="2" t="str">
        <f t="shared" si="40"/>
        <v/>
      </c>
      <c r="DO18" s="2" t="str">
        <f t="shared" si="40"/>
        <v/>
      </c>
      <c r="DP18" s="2" t="str">
        <f t="shared" si="40"/>
        <v/>
      </c>
      <c r="DQ18" s="2" t="str">
        <f t="shared" si="40"/>
        <v/>
      </c>
      <c r="DR18" s="2" t="str">
        <f t="shared" si="40"/>
        <v/>
      </c>
      <c r="DS18" s="2" t="str">
        <f t="shared" si="40"/>
        <v/>
      </c>
      <c r="DT18" s="2" t="str">
        <f t="shared" si="40"/>
        <v/>
      </c>
      <c r="DU18" s="2" t="str">
        <f t="shared" si="40"/>
        <v/>
      </c>
      <c r="DV18" s="2" t="str">
        <f t="shared" si="40"/>
        <v/>
      </c>
      <c r="DW18" s="2" t="str">
        <f t="shared" si="41"/>
        <v/>
      </c>
      <c r="DX18" s="2" t="str">
        <f t="shared" si="41"/>
        <v/>
      </c>
      <c r="DY18" s="2" t="str">
        <f t="shared" si="41"/>
        <v/>
      </c>
      <c r="DZ18" s="2" t="str">
        <f t="shared" si="41"/>
        <v/>
      </c>
      <c r="EA18" s="2" t="str">
        <f t="shared" si="41"/>
        <v/>
      </c>
      <c r="EB18" s="2" t="str">
        <f t="shared" si="41"/>
        <v/>
      </c>
      <c r="EC18" s="2" t="str">
        <f t="shared" si="41"/>
        <v/>
      </c>
      <c r="ED18" s="2" t="str">
        <f t="shared" si="41"/>
        <v/>
      </c>
      <c r="EE18" s="2" t="str">
        <f t="shared" si="41"/>
        <v/>
      </c>
      <c r="EF18" s="2" t="str">
        <f t="shared" si="41"/>
        <v/>
      </c>
      <c r="EG18" s="2" t="str">
        <f t="shared" si="41"/>
        <v/>
      </c>
      <c r="EH18" s="2" t="str">
        <f t="shared" si="41"/>
        <v/>
      </c>
      <c r="EI18" s="2" t="str">
        <f t="shared" si="41"/>
        <v/>
      </c>
      <c r="EJ18" s="2" t="str">
        <f t="shared" si="41"/>
        <v/>
      </c>
      <c r="EK18" s="2" t="str">
        <f t="shared" si="41"/>
        <v/>
      </c>
      <c r="EL18" s="2" t="str">
        <f t="shared" si="41"/>
        <v/>
      </c>
      <c r="EM18" s="2" t="str">
        <f t="shared" si="42"/>
        <v/>
      </c>
      <c r="EN18" s="2" t="str">
        <f t="shared" si="42"/>
        <v/>
      </c>
      <c r="EO18" s="2" t="str">
        <f t="shared" si="42"/>
        <v/>
      </c>
      <c r="EP18" s="2" t="str">
        <f t="shared" si="42"/>
        <v/>
      </c>
      <c r="EQ18" s="2" t="str">
        <f t="shared" si="42"/>
        <v/>
      </c>
      <c r="ER18" s="2" t="str">
        <f t="shared" si="42"/>
        <v/>
      </c>
      <c r="ES18" s="15" t="str">
        <f t="shared" si="42"/>
        <v/>
      </c>
      <c r="EU18" s="10" t="str">
        <f t="shared" si="43"/>
        <v/>
      </c>
      <c r="EV18" s="2" t="str">
        <f t="shared" si="44"/>
        <v/>
      </c>
      <c r="EW18" s="2" t="str">
        <f t="shared" si="45"/>
        <v/>
      </c>
      <c r="EX18" s="2" t="str">
        <f t="shared" si="46"/>
        <v/>
      </c>
      <c r="EY18" s="2" t="str">
        <f t="shared" si="47"/>
        <v/>
      </c>
      <c r="EZ18" s="2" t="str">
        <f t="shared" si="48"/>
        <v/>
      </c>
      <c r="FA18" s="2" t="str">
        <f t="shared" si="49"/>
        <v/>
      </c>
      <c r="FB18" s="2" t="str">
        <f t="shared" si="50"/>
        <v/>
      </c>
      <c r="FC18" s="2" t="str">
        <f t="shared" si="51"/>
        <v/>
      </c>
      <c r="FD18" s="2" t="str">
        <f t="shared" si="52"/>
        <v/>
      </c>
      <c r="FE18" s="2" t="str">
        <f t="shared" si="53"/>
        <v/>
      </c>
      <c r="FF18" s="2" t="str">
        <f t="shared" si="54"/>
        <v/>
      </c>
      <c r="FG18" s="2" t="str">
        <f t="shared" si="55"/>
        <v/>
      </c>
      <c r="FH18" s="2" t="str">
        <f t="shared" si="56"/>
        <v/>
      </c>
      <c r="FI18" s="2" t="str">
        <f t="shared" si="57"/>
        <v/>
      </c>
      <c r="FJ18" s="2" t="str">
        <f t="shared" si="58"/>
        <v/>
      </c>
      <c r="FK18" s="2" t="str">
        <f t="shared" si="59"/>
        <v/>
      </c>
      <c r="FL18" s="2" t="str">
        <f t="shared" si="60"/>
        <v/>
      </c>
      <c r="FM18" s="2" t="str">
        <f t="shared" si="61"/>
        <v/>
      </c>
      <c r="FN18" s="2" t="str">
        <f t="shared" si="62"/>
        <v/>
      </c>
      <c r="FO18" s="2" t="str">
        <f t="shared" si="63"/>
        <v/>
      </c>
      <c r="FP18" s="2" t="str">
        <f t="shared" si="64"/>
        <v/>
      </c>
      <c r="FQ18" s="2" t="str">
        <f t="shared" si="65"/>
        <v/>
      </c>
      <c r="FR18" s="2" t="str">
        <f t="shared" si="66"/>
        <v/>
      </c>
      <c r="FS18" s="2" t="str">
        <f t="shared" si="67"/>
        <v/>
      </c>
      <c r="FT18" s="2" t="str">
        <f t="shared" si="68"/>
        <v/>
      </c>
      <c r="FU18" s="2" t="str">
        <f t="shared" si="69"/>
        <v/>
      </c>
      <c r="FV18" s="15" t="str">
        <f t="shared" si="70"/>
        <v/>
      </c>
    </row>
    <row r="19" spans="1:178" ht="15" customHeight="1" x14ac:dyDescent="0.25">
      <c r="A19" s="28"/>
      <c r="B19" s="66"/>
      <c r="C19" s="67"/>
      <c r="D19" s="68"/>
      <c r="E19" s="69"/>
      <c r="F19" s="70"/>
      <c r="G19" s="71"/>
      <c r="H19" s="71"/>
      <c r="I19" s="72"/>
      <c r="J19" s="71"/>
      <c r="K19" s="71"/>
      <c r="L19" s="71"/>
      <c r="M19" s="71"/>
      <c r="N19" s="71"/>
      <c r="O19" s="71"/>
      <c r="P19" s="72"/>
      <c r="Q19" s="28"/>
      <c r="R19" s="38" t="str">
        <f t="shared" si="71"/>
        <v/>
      </c>
      <c r="S19" s="28"/>
      <c r="T19" s="42" t="str">
        <f t="shared" si="72"/>
        <v/>
      </c>
      <c r="U19" s="28"/>
      <c r="X19" s="18" t="str">
        <f t="shared" si="73"/>
        <v/>
      </c>
      <c r="Y19" s="18" t="str">
        <f t="shared" si="74"/>
        <v/>
      </c>
      <c r="AA19" s="18" t="str">
        <f t="shared" si="75"/>
        <v/>
      </c>
      <c r="AB19" s="18" t="str">
        <f t="shared" si="76"/>
        <v/>
      </c>
      <c r="AC19" s="18" t="str">
        <f t="shared" si="77"/>
        <v/>
      </c>
      <c r="AE19" s="18" t="str">
        <f t="shared" si="78"/>
        <v/>
      </c>
      <c r="AG19" s="18" t="str">
        <f t="shared" si="79"/>
        <v/>
      </c>
      <c r="AH19" s="10" t="str">
        <f t="shared" si="80"/>
        <v/>
      </c>
      <c r="AI19" s="2" t="str">
        <f t="shared" si="81"/>
        <v/>
      </c>
      <c r="AJ19" s="2" t="str">
        <f t="shared" si="82"/>
        <v/>
      </c>
      <c r="AK19" s="15" t="str">
        <f t="shared" si="83"/>
        <v/>
      </c>
      <c r="AM19" s="10" t="str">
        <f>IF(AH19="", "", COUNTIF(AH$11:AH$60, "&lt;"&amp;AH19)+1+COUNTIF(AH$11:AH19, AH19)-1+AM$9)</f>
        <v/>
      </c>
      <c r="AN19" s="2" t="str">
        <f>IF(AI19="", "", COUNTIF(AI$11:AI$60, "&lt;"&amp;AI19)+1+COUNTIF(AI$11:AI19, AI19)-1+AN$9)</f>
        <v/>
      </c>
      <c r="AO19" s="2" t="str">
        <f>IF(AJ19="", "", COUNTIF(AJ$11:AJ$60, "&lt;"&amp;AJ19)+1+COUNTIF(AJ$11:AJ19, AJ19)-1+AO$9)</f>
        <v/>
      </c>
      <c r="AP19" s="15" t="str">
        <f>IF(AK19="", "", COUNTIF(AK$11:AK$60, "&lt;"&amp;AK19)+1+COUNTIF(AK$11:AK19, AK19)-1+AP$9)</f>
        <v/>
      </c>
      <c r="AR19" s="18" t="str">
        <f t="shared" si="84"/>
        <v/>
      </c>
      <c r="AS19" s="10" t="str">
        <f t="shared" si="85"/>
        <v/>
      </c>
      <c r="AT19" s="2" t="str">
        <f t="shared" si="86"/>
        <v/>
      </c>
      <c r="AU19" s="2" t="str">
        <f t="shared" si="87"/>
        <v/>
      </c>
      <c r="AV19" s="15" t="str">
        <f t="shared" si="88"/>
        <v/>
      </c>
      <c r="AX19" s="10" t="str">
        <f>IF(AS19="", "", COUNTIF(AS$11:AS$60, "&lt;"&amp;AS19)+1+COUNTIF(AS$11:AS19, AS19)-1+AX$9)</f>
        <v/>
      </c>
      <c r="AY19" s="2" t="str">
        <f>IF(AT19="", "", COUNTIF(AT$11:AT$60, "&lt;"&amp;AT19)+1+COUNTIF(AT$11:AT19, AT19)-1+AY$9)</f>
        <v/>
      </c>
      <c r="AZ19" s="2" t="str">
        <f>IF(AU19="", "", COUNTIF(AU$11:AU$60, "&lt;"&amp;AU19)+1+COUNTIF(AU$11:AU19, AU19)-1+AZ$9)</f>
        <v/>
      </c>
      <c r="BA19" s="15" t="str">
        <f>IF(AV19="", "", COUNTIF(AV$11:AV$60, "&lt;"&amp;AV19)+1+COUNTIF(AV$11:AV19, AV19)-1+BA$9)</f>
        <v/>
      </c>
      <c r="BC19" s="18" t="str">
        <f t="shared" si="89"/>
        <v/>
      </c>
      <c r="BD19" s="10" t="str">
        <f t="shared" si="90"/>
        <v/>
      </c>
      <c r="BE19" s="2" t="str">
        <f t="shared" si="91"/>
        <v/>
      </c>
      <c r="BF19" s="2" t="str">
        <f t="shared" si="92"/>
        <v/>
      </c>
      <c r="BG19" s="15" t="str">
        <f t="shared" si="93"/>
        <v/>
      </c>
      <c r="BI19" s="10" t="str">
        <f>IF(BD19="", "", COUNTIF(BD$11:BD$60, "&lt;"&amp;BD19)+1+COUNTIF(BD$11:BD19, BD19)-1+BI$9)</f>
        <v/>
      </c>
      <c r="BJ19" s="2" t="str">
        <f>IF(BE19="", "", COUNTIF(BE$11:BE$60, "&lt;"&amp;BE19)+1+COUNTIF(BE$11:BE19, BE19)-1+BJ$9)</f>
        <v/>
      </c>
      <c r="BK19" s="2" t="str">
        <f>IF(BF19="", "", COUNTIF(BF$11:BF$60, "&lt;"&amp;BF19)+1+COUNTIF(BF$11:BF19, BF19)-1+BK$9)</f>
        <v/>
      </c>
      <c r="BL19" s="15" t="str">
        <f>IF(BG19="", "", COUNTIF(BG$11:BG$60, "&lt;"&amp;BG19)+1+COUNTIF(BG$11:BG19, BG19)-1+BL$9)</f>
        <v/>
      </c>
      <c r="BN19" s="18" t="str">
        <f t="shared" si="94"/>
        <v/>
      </c>
      <c r="BO19" s="10" t="str">
        <f t="shared" si="95"/>
        <v/>
      </c>
      <c r="BP19" s="2" t="str">
        <f t="shared" si="96"/>
        <v/>
      </c>
      <c r="BQ19" s="2" t="str">
        <f t="shared" si="97"/>
        <v/>
      </c>
      <c r="BR19" s="15" t="str">
        <f t="shared" si="98"/>
        <v/>
      </c>
      <c r="BT19" s="10" t="str">
        <f>IF(BO19="", "", COUNTIF(BO$11:BO$60, "&lt;"&amp;BO19)+1+COUNTIF(BO$11:BO19, BO19)-1+BT$9)</f>
        <v/>
      </c>
      <c r="BU19" s="2" t="str">
        <f>IF(BP19="", "", COUNTIF(BP$11:BP$60, "&lt;"&amp;BP19)+1+COUNTIF(BP$11:BP19, BP19)-1+BU$9)</f>
        <v/>
      </c>
      <c r="BV19" s="2" t="str">
        <f>IF(BQ19="", "", COUNTIF(BQ$11:BQ$60, "&lt;"&amp;BQ19)+1+COUNTIF(BQ$11:BQ19, BQ19)-1+BV$9)</f>
        <v/>
      </c>
      <c r="BW19" s="15" t="str">
        <f>IF(BR19="", "", COUNTIF(BR$11:BR$60, "&lt;"&amp;BR19)+1+COUNTIF(BR$11:BR19, BR19)-1+BW$9)</f>
        <v/>
      </c>
      <c r="BY19" s="18" t="str">
        <f t="shared" si="99"/>
        <v/>
      </c>
      <c r="BZ19" s="10" t="str">
        <f t="shared" si="100"/>
        <v/>
      </c>
      <c r="CA19" s="2" t="str">
        <f t="shared" si="101"/>
        <v/>
      </c>
      <c r="CB19" s="2" t="str">
        <f t="shared" si="102"/>
        <v/>
      </c>
      <c r="CC19" s="15" t="str">
        <f t="shared" si="103"/>
        <v/>
      </c>
      <c r="CE19" s="10" t="str">
        <f>IF(BZ19="", "", COUNTIF(BZ$11:BZ$60, "&lt;"&amp;BZ19)+1+COUNTIF(BZ$11:BZ19, BZ19)-1+CE$9)</f>
        <v/>
      </c>
      <c r="CF19" s="2" t="str">
        <f>IF(CA19="", "", COUNTIF(CA$11:CA$60, "&lt;"&amp;CA19)+1+COUNTIF(CA$11:CA19, CA19)-1+CF$9)</f>
        <v/>
      </c>
      <c r="CG19" s="2" t="str">
        <f>IF(CB19="", "", COUNTIF(CB$11:CB$60, "&lt;"&amp;CB19)+1+COUNTIF(CB$11:CB19, CB19)-1+CG$9)</f>
        <v/>
      </c>
      <c r="CH19" s="15" t="str">
        <f>IF(CC19="", "", COUNTIF(CC$11:CC$60, "&lt;"&amp;CC19)+1+COUNTIF(CC$11:CC19, CC19)-1+CH$9)</f>
        <v/>
      </c>
      <c r="CJ19" s="18" t="str">
        <f t="shared" si="104"/>
        <v/>
      </c>
      <c r="CK19" s="10" t="str">
        <f t="shared" si="105"/>
        <v/>
      </c>
      <c r="CL19" s="2" t="str">
        <f t="shared" si="106"/>
        <v/>
      </c>
      <c r="CM19" s="2" t="str">
        <f t="shared" si="107"/>
        <v/>
      </c>
      <c r="CN19" s="15" t="str">
        <f t="shared" si="108"/>
        <v/>
      </c>
      <c r="CP19" s="10" t="str">
        <f>IF(CK19="", "", COUNTIF(CK$11:CK$60, "&lt;"&amp;CK19)+1+COUNTIF(CK$11:CK19, CK19)-1+CP$9)</f>
        <v/>
      </c>
      <c r="CQ19" s="2" t="str">
        <f>IF(CL19="", "", COUNTIF(CL$11:CL$60, "&lt;"&amp;CL19)+1+COUNTIF(CL$11:CL19, CL19)-1+CQ$9)</f>
        <v/>
      </c>
      <c r="CR19" s="2" t="str">
        <f>IF(CM19="", "", COUNTIF(CM$11:CM$60, "&lt;"&amp;CM19)+1+COUNTIF(CM$11:CM19, CM19)-1+CR$9)</f>
        <v/>
      </c>
      <c r="CS19" s="15" t="str">
        <f>IF(CN19="", "", COUNTIF(CN$11:CN$60, "&lt;"&amp;CN19)+1+COUNTIF(CN$11:CN19, CN19)-1+CS$9)</f>
        <v/>
      </c>
      <c r="CU19" s="18" t="str">
        <f t="shared" si="109"/>
        <v/>
      </c>
      <c r="CV19" s="10" t="str">
        <f t="shared" si="110"/>
        <v/>
      </c>
      <c r="CW19" s="2" t="str">
        <f t="shared" si="111"/>
        <v/>
      </c>
      <c r="CX19" s="2" t="str">
        <f t="shared" si="112"/>
        <v/>
      </c>
      <c r="CY19" s="15" t="str">
        <f t="shared" si="113"/>
        <v/>
      </c>
      <c r="DA19" s="10" t="str">
        <f>IF(CV19="", "", COUNTIF(CV$11:CV$60, "&lt;"&amp;CV19)+1+COUNTIF(CV$11:CV19, CV19)-1+DA$9)</f>
        <v/>
      </c>
      <c r="DB19" s="2" t="str">
        <f>IF(CW19="", "", COUNTIF(CW$11:CW$60, "&lt;"&amp;CW19)+1+COUNTIF(CW$11:CW19, CW19)-1+DB$9)</f>
        <v/>
      </c>
      <c r="DC19" s="2" t="str">
        <f>IF(CX19="", "", COUNTIF(CX$11:CX$60, "&lt;"&amp;CX19)+1+COUNTIF(CX$11:CX19, CX19)-1+DC$9)</f>
        <v/>
      </c>
      <c r="DD19" s="15" t="str">
        <f>IF(CY19="", "", COUNTIF(CY$11:CY$60, "&lt;"&amp;CY19)+1+COUNTIF(CY$11:CY19, CY19)-1+DD$9)</f>
        <v/>
      </c>
      <c r="DF19" s="10" t="str">
        <f t="shared" si="114"/>
        <v/>
      </c>
      <c r="DG19" s="2" t="str">
        <f t="shared" si="40"/>
        <v/>
      </c>
      <c r="DH19" s="2" t="str">
        <f t="shared" si="40"/>
        <v/>
      </c>
      <c r="DI19" s="2" t="str">
        <f t="shared" si="40"/>
        <v/>
      </c>
      <c r="DJ19" s="2" t="str">
        <f t="shared" si="40"/>
        <v/>
      </c>
      <c r="DK19" s="2" t="str">
        <f t="shared" si="40"/>
        <v/>
      </c>
      <c r="DL19" s="2" t="str">
        <f t="shared" si="40"/>
        <v/>
      </c>
      <c r="DM19" s="2" t="str">
        <f t="shared" si="40"/>
        <v/>
      </c>
      <c r="DN19" s="2" t="str">
        <f t="shared" si="40"/>
        <v/>
      </c>
      <c r="DO19" s="2" t="str">
        <f t="shared" si="40"/>
        <v/>
      </c>
      <c r="DP19" s="2" t="str">
        <f t="shared" si="40"/>
        <v/>
      </c>
      <c r="DQ19" s="2" t="str">
        <f t="shared" si="40"/>
        <v/>
      </c>
      <c r="DR19" s="2" t="str">
        <f t="shared" si="40"/>
        <v/>
      </c>
      <c r="DS19" s="2" t="str">
        <f t="shared" si="40"/>
        <v/>
      </c>
      <c r="DT19" s="2" t="str">
        <f t="shared" si="40"/>
        <v/>
      </c>
      <c r="DU19" s="2" t="str">
        <f t="shared" si="40"/>
        <v/>
      </c>
      <c r="DV19" s="2" t="str">
        <f t="shared" si="40"/>
        <v/>
      </c>
      <c r="DW19" s="2" t="str">
        <f t="shared" si="41"/>
        <v/>
      </c>
      <c r="DX19" s="2" t="str">
        <f t="shared" si="41"/>
        <v/>
      </c>
      <c r="DY19" s="2" t="str">
        <f t="shared" si="41"/>
        <v/>
      </c>
      <c r="DZ19" s="2" t="str">
        <f t="shared" si="41"/>
        <v/>
      </c>
      <c r="EA19" s="2" t="str">
        <f t="shared" si="41"/>
        <v/>
      </c>
      <c r="EB19" s="2" t="str">
        <f t="shared" si="41"/>
        <v/>
      </c>
      <c r="EC19" s="2" t="str">
        <f t="shared" si="41"/>
        <v/>
      </c>
      <c r="ED19" s="2" t="str">
        <f t="shared" si="41"/>
        <v/>
      </c>
      <c r="EE19" s="2" t="str">
        <f t="shared" si="41"/>
        <v/>
      </c>
      <c r="EF19" s="2" t="str">
        <f t="shared" si="41"/>
        <v/>
      </c>
      <c r="EG19" s="2" t="str">
        <f t="shared" si="41"/>
        <v/>
      </c>
      <c r="EH19" s="2" t="str">
        <f t="shared" si="41"/>
        <v/>
      </c>
      <c r="EI19" s="2" t="str">
        <f t="shared" si="41"/>
        <v/>
      </c>
      <c r="EJ19" s="2" t="str">
        <f t="shared" si="41"/>
        <v/>
      </c>
      <c r="EK19" s="2" t="str">
        <f t="shared" si="41"/>
        <v/>
      </c>
      <c r="EL19" s="2" t="str">
        <f t="shared" si="41"/>
        <v/>
      </c>
      <c r="EM19" s="2" t="str">
        <f t="shared" si="42"/>
        <v/>
      </c>
      <c r="EN19" s="2" t="str">
        <f t="shared" si="42"/>
        <v/>
      </c>
      <c r="EO19" s="2" t="str">
        <f t="shared" si="42"/>
        <v/>
      </c>
      <c r="EP19" s="2" t="str">
        <f t="shared" si="42"/>
        <v/>
      </c>
      <c r="EQ19" s="2" t="str">
        <f t="shared" si="42"/>
        <v/>
      </c>
      <c r="ER19" s="2" t="str">
        <f t="shared" si="42"/>
        <v/>
      </c>
      <c r="ES19" s="15" t="str">
        <f t="shared" si="42"/>
        <v/>
      </c>
      <c r="EU19" s="10" t="str">
        <f t="shared" si="43"/>
        <v/>
      </c>
      <c r="EV19" s="2" t="str">
        <f t="shared" si="44"/>
        <v/>
      </c>
      <c r="EW19" s="2" t="str">
        <f t="shared" si="45"/>
        <v/>
      </c>
      <c r="EX19" s="2" t="str">
        <f t="shared" si="46"/>
        <v/>
      </c>
      <c r="EY19" s="2" t="str">
        <f t="shared" si="47"/>
        <v/>
      </c>
      <c r="EZ19" s="2" t="str">
        <f t="shared" si="48"/>
        <v/>
      </c>
      <c r="FA19" s="2" t="str">
        <f t="shared" si="49"/>
        <v/>
      </c>
      <c r="FB19" s="2" t="str">
        <f t="shared" si="50"/>
        <v/>
      </c>
      <c r="FC19" s="2" t="str">
        <f t="shared" si="51"/>
        <v/>
      </c>
      <c r="FD19" s="2" t="str">
        <f t="shared" si="52"/>
        <v/>
      </c>
      <c r="FE19" s="2" t="str">
        <f t="shared" si="53"/>
        <v/>
      </c>
      <c r="FF19" s="2" t="str">
        <f t="shared" si="54"/>
        <v/>
      </c>
      <c r="FG19" s="2" t="str">
        <f t="shared" si="55"/>
        <v/>
      </c>
      <c r="FH19" s="2" t="str">
        <f t="shared" si="56"/>
        <v/>
      </c>
      <c r="FI19" s="2" t="str">
        <f t="shared" si="57"/>
        <v/>
      </c>
      <c r="FJ19" s="2" t="str">
        <f t="shared" si="58"/>
        <v/>
      </c>
      <c r="FK19" s="2" t="str">
        <f t="shared" si="59"/>
        <v/>
      </c>
      <c r="FL19" s="2" t="str">
        <f t="shared" si="60"/>
        <v/>
      </c>
      <c r="FM19" s="2" t="str">
        <f t="shared" si="61"/>
        <v/>
      </c>
      <c r="FN19" s="2" t="str">
        <f t="shared" si="62"/>
        <v/>
      </c>
      <c r="FO19" s="2" t="str">
        <f t="shared" si="63"/>
        <v/>
      </c>
      <c r="FP19" s="2" t="str">
        <f t="shared" si="64"/>
        <v/>
      </c>
      <c r="FQ19" s="2" t="str">
        <f t="shared" si="65"/>
        <v/>
      </c>
      <c r="FR19" s="2" t="str">
        <f t="shared" si="66"/>
        <v/>
      </c>
      <c r="FS19" s="2" t="str">
        <f t="shared" si="67"/>
        <v/>
      </c>
      <c r="FT19" s="2" t="str">
        <f t="shared" si="68"/>
        <v/>
      </c>
      <c r="FU19" s="2" t="str">
        <f t="shared" si="69"/>
        <v/>
      </c>
      <c r="FV19" s="15" t="str">
        <f t="shared" si="70"/>
        <v/>
      </c>
    </row>
    <row r="20" spans="1:178" ht="15" customHeight="1" x14ac:dyDescent="0.25">
      <c r="A20" s="28"/>
      <c r="B20" s="66"/>
      <c r="C20" s="67"/>
      <c r="D20" s="68"/>
      <c r="E20" s="69"/>
      <c r="F20" s="70"/>
      <c r="G20" s="71"/>
      <c r="H20" s="71"/>
      <c r="I20" s="72"/>
      <c r="J20" s="71"/>
      <c r="K20" s="71"/>
      <c r="L20" s="71"/>
      <c r="M20" s="71"/>
      <c r="N20" s="71"/>
      <c r="O20" s="71"/>
      <c r="P20" s="72"/>
      <c r="Q20" s="28"/>
      <c r="R20" s="38" t="str">
        <f t="shared" si="71"/>
        <v/>
      </c>
      <c r="S20" s="28"/>
      <c r="T20" s="42" t="str">
        <f t="shared" si="72"/>
        <v/>
      </c>
      <c r="U20" s="28"/>
      <c r="X20" s="18" t="str">
        <f t="shared" si="73"/>
        <v/>
      </c>
      <c r="Y20" s="18" t="str">
        <f t="shared" si="74"/>
        <v/>
      </c>
      <c r="AA20" s="18" t="str">
        <f t="shared" si="75"/>
        <v/>
      </c>
      <c r="AB20" s="18" t="str">
        <f t="shared" si="76"/>
        <v/>
      </c>
      <c r="AC20" s="18" t="str">
        <f t="shared" si="77"/>
        <v/>
      </c>
      <c r="AE20" s="18" t="str">
        <f t="shared" si="78"/>
        <v/>
      </c>
      <c r="AG20" s="18" t="str">
        <f t="shared" si="79"/>
        <v/>
      </c>
      <c r="AH20" s="10" t="str">
        <f t="shared" si="80"/>
        <v/>
      </c>
      <c r="AI20" s="2" t="str">
        <f t="shared" si="81"/>
        <v/>
      </c>
      <c r="AJ20" s="2" t="str">
        <f t="shared" si="82"/>
        <v/>
      </c>
      <c r="AK20" s="15" t="str">
        <f t="shared" si="83"/>
        <v/>
      </c>
      <c r="AM20" s="10" t="str">
        <f>IF(AH20="", "", COUNTIF(AH$11:AH$60, "&lt;"&amp;AH20)+1+COUNTIF(AH$11:AH20, AH20)-1+AM$9)</f>
        <v/>
      </c>
      <c r="AN20" s="2" t="str">
        <f>IF(AI20="", "", COUNTIF(AI$11:AI$60, "&lt;"&amp;AI20)+1+COUNTIF(AI$11:AI20, AI20)-1+AN$9)</f>
        <v/>
      </c>
      <c r="AO20" s="2" t="str">
        <f>IF(AJ20="", "", COUNTIF(AJ$11:AJ$60, "&lt;"&amp;AJ20)+1+COUNTIF(AJ$11:AJ20, AJ20)-1+AO$9)</f>
        <v/>
      </c>
      <c r="AP20" s="15" t="str">
        <f>IF(AK20="", "", COUNTIF(AK$11:AK$60, "&lt;"&amp;AK20)+1+COUNTIF(AK$11:AK20, AK20)-1+AP$9)</f>
        <v/>
      </c>
      <c r="AR20" s="18" t="str">
        <f t="shared" si="84"/>
        <v/>
      </c>
      <c r="AS20" s="10" t="str">
        <f t="shared" si="85"/>
        <v/>
      </c>
      <c r="AT20" s="2" t="str">
        <f t="shared" si="86"/>
        <v/>
      </c>
      <c r="AU20" s="2" t="str">
        <f t="shared" si="87"/>
        <v/>
      </c>
      <c r="AV20" s="15" t="str">
        <f t="shared" si="88"/>
        <v/>
      </c>
      <c r="AX20" s="10" t="str">
        <f>IF(AS20="", "", COUNTIF(AS$11:AS$60, "&lt;"&amp;AS20)+1+COUNTIF(AS$11:AS20, AS20)-1+AX$9)</f>
        <v/>
      </c>
      <c r="AY20" s="2" t="str">
        <f>IF(AT20="", "", COUNTIF(AT$11:AT$60, "&lt;"&amp;AT20)+1+COUNTIF(AT$11:AT20, AT20)-1+AY$9)</f>
        <v/>
      </c>
      <c r="AZ20" s="2" t="str">
        <f>IF(AU20="", "", COUNTIF(AU$11:AU$60, "&lt;"&amp;AU20)+1+COUNTIF(AU$11:AU20, AU20)-1+AZ$9)</f>
        <v/>
      </c>
      <c r="BA20" s="15" t="str">
        <f>IF(AV20="", "", COUNTIF(AV$11:AV$60, "&lt;"&amp;AV20)+1+COUNTIF(AV$11:AV20, AV20)-1+BA$9)</f>
        <v/>
      </c>
      <c r="BC20" s="18" t="str">
        <f t="shared" si="89"/>
        <v/>
      </c>
      <c r="BD20" s="10" t="str">
        <f t="shared" si="90"/>
        <v/>
      </c>
      <c r="BE20" s="2" t="str">
        <f t="shared" si="91"/>
        <v/>
      </c>
      <c r="BF20" s="2" t="str">
        <f t="shared" si="92"/>
        <v/>
      </c>
      <c r="BG20" s="15" t="str">
        <f t="shared" si="93"/>
        <v/>
      </c>
      <c r="BI20" s="10" t="str">
        <f>IF(BD20="", "", COUNTIF(BD$11:BD$60, "&lt;"&amp;BD20)+1+COUNTIF(BD$11:BD20, BD20)-1+BI$9)</f>
        <v/>
      </c>
      <c r="BJ20" s="2" t="str">
        <f>IF(BE20="", "", COUNTIF(BE$11:BE$60, "&lt;"&amp;BE20)+1+COUNTIF(BE$11:BE20, BE20)-1+BJ$9)</f>
        <v/>
      </c>
      <c r="BK20" s="2" t="str">
        <f>IF(BF20="", "", COUNTIF(BF$11:BF$60, "&lt;"&amp;BF20)+1+COUNTIF(BF$11:BF20, BF20)-1+BK$9)</f>
        <v/>
      </c>
      <c r="BL20" s="15" t="str">
        <f>IF(BG20="", "", COUNTIF(BG$11:BG$60, "&lt;"&amp;BG20)+1+COUNTIF(BG$11:BG20, BG20)-1+BL$9)</f>
        <v/>
      </c>
      <c r="BN20" s="18" t="str">
        <f t="shared" si="94"/>
        <v/>
      </c>
      <c r="BO20" s="10" t="str">
        <f t="shared" si="95"/>
        <v/>
      </c>
      <c r="BP20" s="2" t="str">
        <f t="shared" si="96"/>
        <v/>
      </c>
      <c r="BQ20" s="2" t="str">
        <f t="shared" si="97"/>
        <v/>
      </c>
      <c r="BR20" s="15" t="str">
        <f t="shared" si="98"/>
        <v/>
      </c>
      <c r="BT20" s="10" t="str">
        <f>IF(BO20="", "", COUNTIF(BO$11:BO$60, "&lt;"&amp;BO20)+1+COUNTIF(BO$11:BO20, BO20)-1+BT$9)</f>
        <v/>
      </c>
      <c r="BU20" s="2" t="str">
        <f>IF(BP20="", "", COUNTIF(BP$11:BP$60, "&lt;"&amp;BP20)+1+COUNTIF(BP$11:BP20, BP20)-1+BU$9)</f>
        <v/>
      </c>
      <c r="BV20" s="2" t="str">
        <f>IF(BQ20="", "", COUNTIF(BQ$11:BQ$60, "&lt;"&amp;BQ20)+1+COUNTIF(BQ$11:BQ20, BQ20)-1+BV$9)</f>
        <v/>
      </c>
      <c r="BW20" s="15" t="str">
        <f>IF(BR20="", "", COUNTIF(BR$11:BR$60, "&lt;"&amp;BR20)+1+COUNTIF(BR$11:BR20, BR20)-1+BW$9)</f>
        <v/>
      </c>
      <c r="BY20" s="18" t="str">
        <f t="shared" si="99"/>
        <v/>
      </c>
      <c r="BZ20" s="10" t="str">
        <f t="shared" si="100"/>
        <v/>
      </c>
      <c r="CA20" s="2" t="str">
        <f t="shared" si="101"/>
        <v/>
      </c>
      <c r="CB20" s="2" t="str">
        <f t="shared" si="102"/>
        <v/>
      </c>
      <c r="CC20" s="15" t="str">
        <f t="shared" si="103"/>
        <v/>
      </c>
      <c r="CE20" s="10" t="str">
        <f>IF(BZ20="", "", COUNTIF(BZ$11:BZ$60, "&lt;"&amp;BZ20)+1+COUNTIF(BZ$11:BZ20, BZ20)-1+CE$9)</f>
        <v/>
      </c>
      <c r="CF20" s="2" t="str">
        <f>IF(CA20="", "", COUNTIF(CA$11:CA$60, "&lt;"&amp;CA20)+1+COUNTIF(CA$11:CA20, CA20)-1+CF$9)</f>
        <v/>
      </c>
      <c r="CG20" s="2" t="str">
        <f>IF(CB20="", "", COUNTIF(CB$11:CB$60, "&lt;"&amp;CB20)+1+COUNTIF(CB$11:CB20, CB20)-1+CG$9)</f>
        <v/>
      </c>
      <c r="CH20" s="15" t="str">
        <f>IF(CC20="", "", COUNTIF(CC$11:CC$60, "&lt;"&amp;CC20)+1+COUNTIF(CC$11:CC20, CC20)-1+CH$9)</f>
        <v/>
      </c>
      <c r="CJ20" s="18" t="str">
        <f t="shared" si="104"/>
        <v/>
      </c>
      <c r="CK20" s="10" t="str">
        <f t="shared" si="105"/>
        <v/>
      </c>
      <c r="CL20" s="2" t="str">
        <f t="shared" si="106"/>
        <v/>
      </c>
      <c r="CM20" s="2" t="str">
        <f t="shared" si="107"/>
        <v/>
      </c>
      <c r="CN20" s="15" t="str">
        <f t="shared" si="108"/>
        <v/>
      </c>
      <c r="CP20" s="10" t="str">
        <f>IF(CK20="", "", COUNTIF(CK$11:CK$60, "&lt;"&amp;CK20)+1+COUNTIF(CK$11:CK20, CK20)-1+CP$9)</f>
        <v/>
      </c>
      <c r="CQ20" s="2" t="str">
        <f>IF(CL20="", "", COUNTIF(CL$11:CL$60, "&lt;"&amp;CL20)+1+COUNTIF(CL$11:CL20, CL20)-1+CQ$9)</f>
        <v/>
      </c>
      <c r="CR20" s="2" t="str">
        <f>IF(CM20="", "", COUNTIF(CM$11:CM$60, "&lt;"&amp;CM20)+1+COUNTIF(CM$11:CM20, CM20)-1+CR$9)</f>
        <v/>
      </c>
      <c r="CS20" s="15" t="str">
        <f>IF(CN20="", "", COUNTIF(CN$11:CN$60, "&lt;"&amp;CN20)+1+COUNTIF(CN$11:CN20, CN20)-1+CS$9)</f>
        <v/>
      </c>
      <c r="CU20" s="18" t="str">
        <f t="shared" si="109"/>
        <v/>
      </c>
      <c r="CV20" s="10" t="str">
        <f t="shared" si="110"/>
        <v/>
      </c>
      <c r="CW20" s="2" t="str">
        <f t="shared" si="111"/>
        <v/>
      </c>
      <c r="CX20" s="2" t="str">
        <f t="shared" si="112"/>
        <v/>
      </c>
      <c r="CY20" s="15" t="str">
        <f t="shared" si="113"/>
        <v/>
      </c>
      <c r="DA20" s="10" t="str">
        <f>IF(CV20="", "", COUNTIF(CV$11:CV$60, "&lt;"&amp;CV20)+1+COUNTIF(CV$11:CV20, CV20)-1+DA$9)</f>
        <v/>
      </c>
      <c r="DB20" s="2" t="str">
        <f>IF(CW20="", "", COUNTIF(CW$11:CW$60, "&lt;"&amp;CW20)+1+COUNTIF(CW$11:CW20, CW20)-1+DB$9)</f>
        <v/>
      </c>
      <c r="DC20" s="2" t="str">
        <f>IF(CX20="", "", COUNTIF(CX$11:CX$60, "&lt;"&amp;CX20)+1+COUNTIF(CX$11:CX20, CX20)-1+DC$9)</f>
        <v/>
      </c>
      <c r="DD20" s="15" t="str">
        <f>IF(CY20="", "", COUNTIF(CY$11:CY$60, "&lt;"&amp;CY20)+1+COUNTIF(CY$11:CY20, CY20)-1+DD$9)</f>
        <v/>
      </c>
      <c r="DF20" s="10" t="str">
        <f t="shared" si="114"/>
        <v/>
      </c>
      <c r="DG20" s="2" t="str">
        <f t="shared" si="40"/>
        <v/>
      </c>
      <c r="DH20" s="2" t="str">
        <f t="shared" si="40"/>
        <v/>
      </c>
      <c r="DI20" s="2" t="str">
        <f t="shared" si="40"/>
        <v/>
      </c>
      <c r="DJ20" s="2" t="str">
        <f t="shared" si="40"/>
        <v/>
      </c>
      <c r="DK20" s="2" t="str">
        <f t="shared" si="40"/>
        <v/>
      </c>
      <c r="DL20" s="2" t="str">
        <f t="shared" si="40"/>
        <v/>
      </c>
      <c r="DM20" s="2" t="str">
        <f t="shared" si="40"/>
        <v/>
      </c>
      <c r="DN20" s="2" t="str">
        <f t="shared" si="40"/>
        <v/>
      </c>
      <c r="DO20" s="2" t="str">
        <f t="shared" si="40"/>
        <v/>
      </c>
      <c r="DP20" s="2" t="str">
        <f t="shared" si="40"/>
        <v/>
      </c>
      <c r="DQ20" s="2" t="str">
        <f t="shared" si="40"/>
        <v/>
      </c>
      <c r="DR20" s="2" t="str">
        <f t="shared" si="40"/>
        <v/>
      </c>
      <c r="DS20" s="2" t="str">
        <f t="shared" si="40"/>
        <v/>
      </c>
      <c r="DT20" s="2" t="str">
        <f t="shared" si="40"/>
        <v/>
      </c>
      <c r="DU20" s="2" t="str">
        <f t="shared" si="40"/>
        <v/>
      </c>
      <c r="DV20" s="2" t="str">
        <f t="shared" si="40"/>
        <v/>
      </c>
      <c r="DW20" s="2" t="str">
        <f t="shared" si="41"/>
        <v/>
      </c>
      <c r="DX20" s="2" t="str">
        <f t="shared" si="41"/>
        <v/>
      </c>
      <c r="DY20" s="2" t="str">
        <f t="shared" si="41"/>
        <v/>
      </c>
      <c r="DZ20" s="2" t="str">
        <f t="shared" si="41"/>
        <v/>
      </c>
      <c r="EA20" s="2" t="str">
        <f t="shared" si="41"/>
        <v/>
      </c>
      <c r="EB20" s="2" t="str">
        <f t="shared" si="41"/>
        <v/>
      </c>
      <c r="EC20" s="2" t="str">
        <f t="shared" si="41"/>
        <v/>
      </c>
      <c r="ED20" s="2" t="str">
        <f t="shared" si="41"/>
        <v/>
      </c>
      <c r="EE20" s="2" t="str">
        <f t="shared" si="41"/>
        <v/>
      </c>
      <c r="EF20" s="2" t="str">
        <f t="shared" si="41"/>
        <v/>
      </c>
      <c r="EG20" s="2" t="str">
        <f t="shared" si="41"/>
        <v/>
      </c>
      <c r="EH20" s="2" t="str">
        <f t="shared" si="41"/>
        <v/>
      </c>
      <c r="EI20" s="2" t="str">
        <f t="shared" si="41"/>
        <v/>
      </c>
      <c r="EJ20" s="2" t="str">
        <f t="shared" si="41"/>
        <v/>
      </c>
      <c r="EK20" s="2" t="str">
        <f t="shared" si="41"/>
        <v/>
      </c>
      <c r="EL20" s="2" t="str">
        <f t="shared" si="41"/>
        <v/>
      </c>
      <c r="EM20" s="2" t="str">
        <f t="shared" si="42"/>
        <v/>
      </c>
      <c r="EN20" s="2" t="str">
        <f t="shared" si="42"/>
        <v/>
      </c>
      <c r="EO20" s="2" t="str">
        <f t="shared" si="42"/>
        <v/>
      </c>
      <c r="EP20" s="2" t="str">
        <f t="shared" si="42"/>
        <v/>
      </c>
      <c r="EQ20" s="2" t="str">
        <f t="shared" si="42"/>
        <v/>
      </c>
      <c r="ER20" s="2" t="str">
        <f t="shared" si="42"/>
        <v/>
      </c>
      <c r="ES20" s="15" t="str">
        <f t="shared" si="42"/>
        <v/>
      </c>
      <c r="EU20" s="10" t="str">
        <f t="shared" si="43"/>
        <v/>
      </c>
      <c r="EV20" s="2" t="str">
        <f t="shared" si="44"/>
        <v/>
      </c>
      <c r="EW20" s="2" t="str">
        <f t="shared" si="45"/>
        <v/>
      </c>
      <c r="EX20" s="2" t="str">
        <f t="shared" si="46"/>
        <v/>
      </c>
      <c r="EY20" s="2" t="str">
        <f t="shared" si="47"/>
        <v/>
      </c>
      <c r="EZ20" s="2" t="str">
        <f t="shared" si="48"/>
        <v/>
      </c>
      <c r="FA20" s="2" t="str">
        <f t="shared" si="49"/>
        <v/>
      </c>
      <c r="FB20" s="2" t="str">
        <f t="shared" si="50"/>
        <v/>
      </c>
      <c r="FC20" s="2" t="str">
        <f t="shared" si="51"/>
        <v/>
      </c>
      <c r="FD20" s="2" t="str">
        <f t="shared" si="52"/>
        <v/>
      </c>
      <c r="FE20" s="2" t="str">
        <f t="shared" si="53"/>
        <v/>
      </c>
      <c r="FF20" s="2" t="str">
        <f t="shared" si="54"/>
        <v/>
      </c>
      <c r="FG20" s="2" t="str">
        <f t="shared" si="55"/>
        <v/>
      </c>
      <c r="FH20" s="2" t="str">
        <f t="shared" si="56"/>
        <v/>
      </c>
      <c r="FI20" s="2" t="str">
        <f t="shared" si="57"/>
        <v/>
      </c>
      <c r="FJ20" s="2" t="str">
        <f t="shared" si="58"/>
        <v/>
      </c>
      <c r="FK20" s="2" t="str">
        <f t="shared" si="59"/>
        <v/>
      </c>
      <c r="FL20" s="2" t="str">
        <f t="shared" si="60"/>
        <v/>
      </c>
      <c r="FM20" s="2" t="str">
        <f t="shared" si="61"/>
        <v/>
      </c>
      <c r="FN20" s="2" t="str">
        <f t="shared" si="62"/>
        <v/>
      </c>
      <c r="FO20" s="2" t="str">
        <f t="shared" si="63"/>
        <v/>
      </c>
      <c r="FP20" s="2" t="str">
        <f t="shared" si="64"/>
        <v/>
      </c>
      <c r="FQ20" s="2" t="str">
        <f t="shared" si="65"/>
        <v/>
      </c>
      <c r="FR20" s="2" t="str">
        <f t="shared" si="66"/>
        <v/>
      </c>
      <c r="FS20" s="2" t="str">
        <f t="shared" si="67"/>
        <v/>
      </c>
      <c r="FT20" s="2" t="str">
        <f t="shared" si="68"/>
        <v/>
      </c>
      <c r="FU20" s="2" t="str">
        <f t="shared" si="69"/>
        <v/>
      </c>
      <c r="FV20" s="15" t="str">
        <f t="shared" si="70"/>
        <v/>
      </c>
    </row>
    <row r="21" spans="1:178" ht="15" customHeight="1" x14ac:dyDescent="0.25">
      <c r="A21" s="28"/>
      <c r="B21" s="66"/>
      <c r="C21" s="67"/>
      <c r="D21" s="68"/>
      <c r="E21" s="69"/>
      <c r="F21" s="70"/>
      <c r="G21" s="71"/>
      <c r="H21" s="71"/>
      <c r="I21" s="72"/>
      <c r="J21" s="71"/>
      <c r="K21" s="71"/>
      <c r="L21" s="71"/>
      <c r="M21" s="71"/>
      <c r="N21" s="71"/>
      <c r="O21" s="71"/>
      <c r="P21" s="72"/>
      <c r="Q21" s="28"/>
      <c r="R21" s="38" t="str">
        <f t="shared" si="71"/>
        <v/>
      </c>
      <c r="S21" s="28"/>
      <c r="T21" s="42" t="str">
        <f t="shared" si="72"/>
        <v/>
      </c>
      <c r="U21" s="28"/>
      <c r="X21" s="18" t="str">
        <f t="shared" si="73"/>
        <v/>
      </c>
      <c r="Y21" s="18" t="str">
        <f t="shared" si="74"/>
        <v/>
      </c>
      <c r="AA21" s="18" t="str">
        <f t="shared" si="75"/>
        <v/>
      </c>
      <c r="AB21" s="18" t="str">
        <f t="shared" si="76"/>
        <v/>
      </c>
      <c r="AC21" s="18" t="str">
        <f t="shared" si="77"/>
        <v/>
      </c>
      <c r="AE21" s="18" t="str">
        <f t="shared" si="78"/>
        <v/>
      </c>
      <c r="AG21" s="18" t="str">
        <f t="shared" si="79"/>
        <v/>
      </c>
      <c r="AH21" s="10" t="str">
        <f t="shared" si="80"/>
        <v/>
      </c>
      <c r="AI21" s="2" t="str">
        <f t="shared" si="81"/>
        <v/>
      </c>
      <c r="AJ21" s="2" t="str">
        <f t="shared" si="82"/>
        <v/>
      </c>
      <c r="AK21" s="15" t="str">
        <f t="shared" si="83"/>
        <v/>
      </c>
      <c r="AM21" s="10" t="str">
        <f>IF(AH21="", "", COUNTIF(AH$11:AH$60, "&lt;"&amp;AH21)+1+COUNTIF(AH$11:AH21, AH21)-1+AM$9)</f>
        <v/>
      </c>
      <c r="AN21" s="2" t="str">
        <f>IF(AI21="", "", COUNTIF(AI$11:AI$60, "&lt;"&amp;AI21)+1+COUNTIF(AI$11:AI21, AI21)-1+AN$9)</f>
        <v/>
      </c>
      <c r="AO21" s="2" t="str">
        <f>IF(AJ21="", "", COUNTIF(AJ$11:AJ$60, "&lt;"&amp;AJ21)+1+COUNTIF(AJ$11:AJ21, AJ21)-1+AO$9)</f>
        <v/>
      </c>
      <c r="AP21" s="15" t="str">
        <f>IF(AK21="", "", COUNTIF(AK$11:AK$60, "&lt;"&amp;AK21)+1+COUNTIF(AK$11:AK21, AK21)-1+AP$9)</f>
        <v/>
      </c>
      <c r="AR21" s="18" t="str">
        <f t="shared" si="84"/>
        <v/>
      </c>
      <c r="AS21" s="10" t="str">
        <f t="shared" si="85"/>
        <v/>
      </c>
      <c r="AT21" s="2" t="str">
        <f t="shared" si="86"/>
        <v/>
      </c>
      <c r="AU21" s="2" t="str">
        <f t="shared" si="87"/>
        <v/>
      </c>
      <c r="AV21" s="15" t="str">
        <f t="shared" si="88"/>
        <v/>
      </c>
      <c r="AX21" s="10" t="str">
        <f>IF(AS21="", "", COUNTIF(AS$11:AS$60, "&lt;"&amp;AS21)+1+COUNTIF(AS$11:AS21, AS21)-1+AX$9)</f>
        <v/>
      </c>
      <c r="AY21" s="2" t="str">
        <f>IF(AT21="", "", COUNTIF(AT$11:AT$60, "&lt;"&amp;AT21)+1+COUNTIF(AT$11:AT21, AT21)-1+AY$9)</f>
        <v/>
      </c>
      <c r="AZ21" s="2" t="str">
        <f>IF(AU21="", "", COUNTIF(AU$11:AU$60, "&lt;"&amp;AU21)+1+COUNTIF(AU$11:AU21, AU21)-1+AZ$9)</f>
        <v/>
      </c>
      <c r="BA21" s="15" t="str">
        <f>IF(AV21="", "", COUNTIF(AV$11:AV$60, "&lt;"&amp;AV21)+1+COUNTIF(AV$11:AV21, AV21)-1+BA$9)</f>
        <v/>
      </c>
      <c r="BC21" s="18" t="str">
        <f t="shared" si="89"/>
        <v/>
      </c>
      <c r="BD21" s="10" t="str">
        <f t="shared" si="90"/>
        <v/>
      </c>
      <c r="BE21" s="2" t="str">
        <f t="shared" si="91"/>
        <v/>
      </c>
      <c r="BF21" s="2" t="str">
        <f t="shared" si="92"/>
        <v/>
      </c>
      <c r="BG21" s="15" t="str">
        <f t="shared" si="93"/>
        <v/>
      </c>
      <c r="BI21" s="10" t="str">
        <f>IF(BD21="", "", COUNTIF(BD$11:BD$60, "&lt;"&amp;BD21)+1+COUNTIF(BD$11:BD21, BD21)-1+BI$9)</f>
        <v/>
      </c>
      <c r="BJ21" s="2" t="str">
        <f>IF(BE21="", "", COUNTIF(BE$11:BE$60, "&lt;"&amp;BE21)+1+COUNTIF(BE$11:BE21, BE21)-1+BJ$9)</f>
        <v/>
      </c>
      <c r="BK21" s="2" t="str">
        <f>IF(BF21="", "", COUNTIF(BF$11:BF$60, "&lt;"&amp;BF21)+1+COUNTIF(BF$11:BF21, BF21)-1+BK$9)</f>
        <v/>
      </c>
      <c r="BL21" s="15" t="str">
        <f>IF(BG21="", "", COUNTIF(BG$11:BG$60, "&lt;"&amp;BG21)+1+COUNTIF(BG$11:BG21, BG21)-1+BL$9)</f>
        <v/>
      </c>
      <c r="BN21" s="18" t="str">
        <f t="shared" si="94"/>
        <v/>
      </c>
      <c r="BO21" s="10" t="str">
        <f t="shared" si="95"/>
        <v/>
      </c>
      <c r="BP21" s="2" t="str">
        <f t="shared" si="96"/>
        <v/>
      </c>
      <c r="BQ21" s="2" t="str">
        <f t="shared" si="97"/>
        <v/>
      </c>
      <c r="BR21" s="15" t="str">
        <f t="shared" si="98"/>
        <v/>
      </c>
      <c r="BT21" s="10" t="str">
        <f>IF(BO21="", "", COUNTIF(BO$11:BO$60, "&lt;"&amp;BO21)+1+COUNTIF(BO$11:BO21, BO21)-1+BT$9)</f>
        <v/>
      </c>
      <c r="BU21" s="2" t="str">
        <f>IF(BP21="", "", COUNTIF(BP$11:BP$60, "&lt;"&amp;BP21)+1+COUNTIF(BP$11:BP21, BP21)-1+BU$9)</f>
        <v/>
      </c>
      <c r="BV21" s="2" t="str">
        <f>IF(BQ21="", "", COUNTIF(BQ$11:BQ$60, "&lt;"&amp;BQ21)+1+COUNTIF(BQ$11:BQ21, BQ21)-1+BV$9)</f>
        <v/>
      </c>
      <c r="BW21" s="15" t="str">
        <f>IF(BR21="", "", COUNTIF(BR$11:BR$60, "&lt;"&amp;BR21)+1+COUNTIF(BR$11:BR21, BR21)-1+BW$9)</f>
        <v/>
      </c>
      <c r="BY21" s="18" t="str">
        <f t="shared" si="99"/>
        <v/>
      </c>
      <c r="BZ21" s="10" t="str">
        <f t="shared" si="100"/>
        <v/>
      </c>
      <c r="CA21" s="2" t="str">
        <f t="shared" si="101"/>
        <v/>
      </c>
      <c r="CB21" s="2" t="str">
        <f t="shared" si="102"/>
        <v/>
      </c>
      <c r="CC21" s="15" t="str">
        <f t="shared" si="103"/>
        <v/>
      </c>
      <c r="CE21" s="10" t="str">
        <f>IF(BZ21="", "", COUNTIF(BZ$11:BZ$60, "&lt;"&amp;BZ21)+1+COUNTIF(BZ$11:BZ21, BZ21)-1+CE$9)</f>
        <v/>
      </c>
      <c r="CF21" s="2" t="str">
        <f>IF(CA21="", "", COUNTIF(CA$11:CA$60, "&lt;"&amp;CA21)+1+COUNTIF(CA$11:CA21, CA21)-1+CF$9)</f>
        <v/>
      </c>
      <c r="CG21" s="2" t="str">
        <f>IF(CB21="", "", COUNTIF(CB$11:CB$60, "&lt;"&amp;CB21)+1+COUNTIF(CB$11:CB21, CB21)-1+CG$9)</f>
        <v/>
      </c>
      <c r="CH21" s="15" t="str">
        <f>IF(CC21="", "", COUNTIF(CC$11:CC$60, "&lt;"&amp;CC21)+1+COUNTIF(CC$11:CC21, CC21)-1+CH$9)</f>
        <v/>
      </c>
      <c r="CJ21" s="18" t="str">
        <f t="shared" si="104"/>
        <v/>
      </c>
      <c r="CK21" s="10" t="str">
        <f t="shared" si="105"/>
        <v/>
      </c>
      <c r="CL21" s="2" t="str">
        <f t="shared" si="106"/>
        <v/>
      </c>
      <c r="CM21" s="2" t="str">
        <f t="shared" si="107"/>
        <v/>
      </c>
      <c r="CN21" s="15" t="str">
        <f t="shared" si="108"/>
        <v/>
      </c>
      <c r="CP21" s="10" t="str">
        <f>IF(CK21="", "", COUNTIF(CK$11:CK$60, "&lt;"&amp;CK21)+1+COUNTIF(CK$11:CK21, CK21)-1+CP$9)</f>
        <v/>
      </c>
      <c r="CQ21" s="2" t="str">
        <f>IF(CL21="", "", COUNTIF(CL$11:CL$60, "&lt;"&amp;CL21)+1+COUNTIF(CL$11:CL21, CL21)-1+CQ$9)</f>
        <v/>
      </c>
      <c r="CR21" s="2" t="str">
        <f>IF(CM21="", "", COUNTIF(CM$11:CM$60, "&lt;"&amp;CM21)+1+COUNTIF(CM$11:CM21, CM21)-1+CR$9)</f>
        <v/>
      </c>
      <c r="CS21" s="15" t="str">
        <f>IF(CN21="", "", COUNTIF(CN$11:CN$60, "&lt;"&amp;CN21)+1+COUNTIF(CN$11:CN21, CN21)-1+CS$9)</f>
        <v/>
      </c>
      <c r="CU21" s="18" t="str">
        <f t="shared" si="109"/>
        <v/>
      </c>
      <c r="CV21" s="10" t="str">
        <f t="shared" si="110"/>
        <v/>
      </c>
      <c r="CW21" s="2" t="str">
        <f t="shared" si="111"/>
        <v/>
      </c>
      <c r="CX21" s="2" t="str">
        <f t="shared" si="112"/>
        <v/>
      </c>
      <c r="CY21" s="15" t="str">
        <f t="shared" si="113"/>
        <v/>
      </c>
      <c r="DA21" s="10" t="str">
        <f>IF(CV21="", "", COUNTIF(CV$11:CV$60, "&lt;"&amp;CV21)+1+COUNTIF(CV$11:CV21, CV21)-1+DA$9)</f>
        <v/>
      </c>
      <c r="DB21" s="2" t="str">
        <f>IF(CW21="", "", COUNTIF(CW$11:CW$60, "&lt;"&amp;CW21)+1+COUNTIF(CW$11:CW21, CW21)-1+DB$9)</f>
        <v/>
      </c>
      <c r="DC21" s="2" t="str">
        <f>IF(CX21="", "", COUNTIF(CX$11:CX$60, "&lt;"&amp;CX21)+1+COUNTIF(CX$11:CX21, CX21)-1+DC$9)</f>
        <v/>
      </c>
      <c r="DD21" s="15" t="str">
        <f>IF(CY21="", "", COUNTIF(CY$11:CY$60, "&lt;"&amp;CY21)+1+COUNTIF(CY$11:CY21, CY21)-1+DD$9)</f>
        <v/>
      </c>
      <c r="DF21" s="10" t="str">
        <f t="shared" si="114"/>
        <v/>
      </c>
      <c r="DG21" s="2" t="str">
        <f t="shared" si="40"/>
        <v/>
      </c>
      <c r="DH21" s="2" t="str">
        <f t="shared" si="40"/>
        <v/>
      </c>
      <c r="DI21" s="2" t="str">
        <f t="shared" si="40"/>
        <v/>
      </c>
      <c r="DJ21" s="2" t="str">
        <f t="shared" si="40"/>
        <v/>
      </c>
      <c r="DK21" s="2" t="str">
        <f t="shared" si="40"/>
        <v/>
      </c>
      <c r="DL21" s="2" t="str">
        <f t="shared" si="40"/>
        <v/>
      </c>
      <c r="DM21" s="2" t="str">
        <f t="shared" si="40"/>
        <v/>
      </c>
      <c r="DN21" s="2" t="str">
        <f t="shared" si="40"/>
        <v/>
      </c>
      <c r="DO21" s="2" t="str">
        <f t="shared" si="40"/>
        <v/>
      </c>
      <c r="DP21" s="2" t="str">
        <f t="shared" si="40"/>
        <v/>
      </c>
      <c r="DQ21" s="2" t="str">
        <f t="shared" si="40"/>
        <v/>
      </c>
      <c r="DR21" s="2" t="str">
        <f t="shared" si="40"/>
        <v/>
      </c>
      <c r="DS21" s="2" t="str">
        <f t="shared" si="40"/>
        <v/>
      </c>
      <c r="DT21" s="2" t="str">
        <f t="shared" si="40"/>
        <v/>
      </c>
      <c r="DU21" s="2" t="str">
        <f t="shared" si="40"/>
        <v/>
      </c>
      <c r="DV21" s="2" t="str">
        <f t="shared" si="40"/>
        <v/>
      </c>
      <c r="DW21" s="2" t="str">
        <f t="shared" si="41"/>
        <v/>
      </c>
      <c r="DX21" s="2" t="str">
        <f t="shared" si="41"/>
        <v/>
      </c>
      <c r="DY21" s="2" t="str">
        <f t="shared" si="41"/>
        <v/>
      </c>
      <c r="DZ21" s="2" t="str">
        <f t="shared" si="41"/>
        <v/>
      </c>
      <c r="EA21" s="2" t="str">
        <f t="shared" si="41"/>
        <v/>
      </c>
      <c r="EB21" s="2" t="str">
        <f t="shared" si="41"/>
        <v/>
      </c>
      <c r="EC21" s="2" t="str">
        <f t="shared" si="41"/>
        <v/>
      </c>
      <c r="ED21" s="2" t="str">
        <f t="shared" si="41"/>
        <v/>
      </c>
      <c r="EE21" s="2" t="str">
        <f t="shared" si="41"/>
        <v/>
      </c>
      <c r="EF21" s="2" t="str">
        <f t="shared" si="41"/>
        <v/>
      </c>
      <c r="EG21" s="2" t="str">
        <f t="shared" si="41"/>
        <v/>
      </c>
      <c r="EH21" s="2" t="str">
        <f t="shared" si="41"/>
        <v/>
      </c>
      <c r="EI21" s="2" t="str">
        <f t="shared" si="41"/>
        <v/>
      </c>
      <c r="EJ21" s="2" t="str">
        <f t="shared" si="41"/>
        <v/>
      </c>
      <c r="EK21" s="2" t="str">
        <f t="shared" si="41"/>
        <v/>
      </c>
      <c r="EL21" s="2" t="str">
        <f t="shared" si="41"/>
        <v/>
      </c>
      <c r="EM21" s="2" t="str">
        <f t="shared" si="42"/>
        <v/>
      </c>
      <c r="EN21" s="2" t="str">
        <f t="shared" si="42"/>
        <v/>
      </c>
      <c r="EO21" s="2" t="str">
        <f t="shared" si="42"/>
        <v/>
      </c>
      <c r="EP21" s="2" t="str">
        <f t="shared" si="42"/>
        <v/>
      </c>
      <c r="EQ21" s="2" t="str">
        <f t="shared" si="42"/>
        <v/>
      </c>
      <c r="ER21" s="2" t="str">
        <f t="shared" si="42"/>
        <v/>
      </c>
      <c r="ES21" s="15" t="str">
        <f t="shared" si="42"/>
        <v/>
      </c>
      <c r="EU21" s="10" t="str">
        <f t="shared" si="43"/>
        <v/>
      </c>
      <c r="EV21" s="2" t="str">
        <f t="shared" si="44"/>
        <v/>
      </c>
      <c r="EW21" s="2" t="str">
        <f t="shared" si="45"/>
        <v/>
      </c>
      <c r="EX21" s="2" t="str">
        <f t="shared" si="46"/>
        <v/>
      </c>
      <c r="EY21" s="2" t="str">
        <f t="shared" si="47"/>
        <v/>
      </c>
      <c r="EZ21" s="2" t="str">
        <f t="shared" si="48"/>
        <v/>
      </c>
      <c r="FA21" s="2" t="str">
        <f t="shared" si="49"/>
        <v/>
      </c>
      <c r="FB21" s="2" t="str">
        <f t="shared" si="50"/>
        <v/>
      </c>
      <c r="FC21" s="2" t="str">
        <f t="shared" si="51"/>
        <v/>
      </c>
      <c r="FD21" s="2" t="str">
        <f t="shared" si="52"/>
        <v/>
      </c>
      <c r="FE21" s="2" t="str">
        <f t="shared" si="53"/>
        <v/>
      </c>
      <c r="FF21" s="2" t="str">
        <f t="shared" si="54"/>
        <v/>
      </c>
      <c r="FG21" s="2" t="str">
        <f t="shared" si="55"/>
        <v/>
      </c>
      <c r="FH21" s="2" t="str">
        <f t="shared" si="56"/>
        <v/>
      </c>
      <c r="FI21" s="2" t="str">
        <f t="shared" si="57"/>
        <v/>
      </c>
      <c r="FJ21" s="2" t="str">
        <f t="shared" si="58"/>
        <v/>
      </c>
      <c r="FK21" s="2" t="str">
        <f t="shared" si="59"/>
        <v/>
      </c>
      <c r="FL21" s="2" t="str">
        <f t="shared" si="60"/>
        <v/>
      </c>
      <c r="FM21" s="2" t="str">
        <f t="shared" si="61"/>
        <v/>
      </c>
      <c r="FN21" s="2" t="str">
        <f t="shared" si="62"/>
        <v/>
      </c>
      <c r="FO21" s="2" t="str">
        <f t="shared" si="63"/>
        <v/>
      </c>
      <c r="FP21" s="2" t="str">
        <f t="shared" si="64"/>
        <v/>
      </c>
      <c r="FQ21" s="2" t="str">
        <f t="shared" si="65"/>
        <v/>
      </c>
      <c r="FR21" s="2" t="str">
        <f t="shared" si="66"/>
        <v/>
      </c>
      <c r="FS21" s="2" t="str">
        <f t="shared" si="67"/>
        <v/>
      </c>
      <c r="FT21" s="2" t="str">
        <f t="shared" si="68"/>
        <v/>
      </c>
      <c r="FU21" s="2" t="str">
        <f t="shared" si="69"/>
        <v/>
      </c>
      <c r="FV21" s="15" t="str">
        <f t="shared" si="70"/>
        <v/>
      </c>
    </row>
    <row r="22" spans="1:178" ht="15" customHeight="1" x14ac:dyDescent="0.25">
      <c r="A22" s="28"/>
      <c r="B22" s="66"/>
      <c r="C22" s="67"/>
      <c r="D22" s="68"/>
      <c r="E22" s="69"/>
      <c r="F22" s="70"/>
      <c r="G22" s="71"/>
      <c r="H22" s="71"/>
      <c r="I22" s="72"/>
      <c r="J22" s="71"/>
      <c r="K22" s="71"/>
      <c r="L22" s="71"/>
      <c r="M22" s="71"/>
      <c r="N22" s="71"/>
      <c r="O22" s="71"/>
      <c r="P22" s="72"/>
      <c r="Q22" s="28"/>
      <c r="R22" s="38" t="str">
        <f t="shared" si="71"/>
        <v/>
      </c>
      <c r="S22" s="28"/>
      <c r="T22" s="42" t="str">
        <f t="shared" si="72"/>
        <v/>
      </c>
      <c r="U22" s="28"/>
      <c r="X22" s="18" t="str">
        <f t="shared" si="73"/>
        <v/>
      </c>
      <c r="Y22" s="18" t="str">
        <f t="shared" si="74"/>
        <v/>
      </c>
      <c r="AA22" s="18" t="str">
        <f t="shared" si="75"/>
        <v/>
      </c>
      <c r="AB22" s="18" t="str">
        <f t="shared" si="76"/>
        <v/>
      </c>
      <c r="AC22" s="18" t="str">
        <f t="shared" si="77"/>
        <v/>
      </c>
      <c r="AE22" s="18" t="str">
        <f t="shared" si="78"/>
        <v/>
      </c>
      <c r="AG22" s="18" t="str">
        <f t="shared" si="79"/>
        <v/>
      </c>
      <c r="AH22" s="10" t="str">
        <f t="shared" si="80"/>
        <v/>
      </c>
      <c r="AI22" s="2" t="str">
        <f t="shared" si="81"/>
        <v/>
      </c>
      <c r="AJ22" s="2" t="str">
        <f t="shared" si="82"/>
        <v/>
      </c>
      <c r="AK22" s="15" t="str">
        <f t="shared" si="83"/>
        <v/>
      </c>
      <c r="AM22" s="10" t="str">
        <f>IF(AH22="", "", COUNTIF(AH$11:AH$60, "&lt;"&amp;AH22)+1+COUNTIF(AH$11:AH22, AH22)-1+AM$9)</f>
        <v/>
      </c>
      <c r="AN22" s="2" t="str">
        <f>IF(AI22="", "", COUNTIF(AI$11:AI$60, "&lt;"&amp;AI22)+1+COUNTIF(AI$11:AI22, AI22)-1+AN$9)</f>
        <v/>
      </c>
      <c r="AO22" s="2" t="str">
        <f>IF(AJ22="", "", COUNTIF(AJ$11:AJ$60, "&lt;"&amp;AJ22)+1+COUNTIF(AJ$11:AJ22, AJ22)-1+AO$9)</f>
        <v/>
      </c>
      <c r="AP22" s="15" t="str">
        <f>IF(AK22="", "", COUNTIF(AK$11:AK$60, "&lt;"&amp;AK22)+1+COUNTIF(AK$11:AK22, AK22)-1+AP$9)</f>
        <v/>
      </c>
      <c r="AR22" s="18" t="str">
        <f t="shared" si="84"/>
        <v/>
      </c>
      <c r="AS22" s="10" t="str">
        <f t="shared" si="85"/>
        <v/>
      </c>
      <c r="AT22" s="2" t="str">
        <f t="shared" si="86"/>
        <v/>
      </c>
      <c r="AU22" s="2" t="str">
        <f t="shared" si="87"/>
        <v/>
      </c>
      <c r="AV22" s="15" t="str">
        <f t="shared" si="88"/>
        <v/>
      </c>
      <c r="AX22" s="10" t="str">
        <f>IF(AS22="", "", COUNTIF(AS$11:AS$60, "&lt;"&amp;AS22)+1+COUNTIF(AS$11:AS22, AS22)-1+AX$9)</f>
        <v/>
      </c>
      <c r="AY22" s="2" t="str">
        <f>IF(AT22="", "", COUNTIF(AT$11:AT$60, "&lt;"&amp;AT22)+1+COUNTIF(AT$11:AT22, AT22)-1+AY$9)</f>
        <v/>
      </c>
      <c r="AZ22" s="2" t="str">
        <f>IF(AU22="", "", COUNTIF(AU$11:AU$60, "&lt;"&amp;AU22)+1+COUNTIF(AU$11:AU22, AU22)-1+AZ$9)</f>
        <v/>
      </c>
      <c r="BA22" s="15" t="str">
        <f>IF(AV22="", "", COUNTIF(AV$11:AV$60, "&lt;"&amp;AV22)+1+COUNTIF(AV$11:AV22, AV22)-1+BA$9)</f>
        <v/>
      </c>
      <c r="BC22" s="18" t="str">
        <f t="shared" si="89"/>
        <v/>
      </c>
      <c r="BD22" s="10" t="str">
        <f t="shared" si="90"/>
        <v/>
      </c>
      <c r="BE22" s="2" t="str">
        <f t="shared" si="91"/>
        <v/>
      </c>
      <c r="BF22" s="2" t="str">
        <f t="shared" si="92"/>
        <v/>
      </c>
      <c r="BG22" s="15" t="str">
        <f t="shared" si="93"/>
        <v/>
      </c>
      <c r="BI22" s="10" t="str">
        <f>IF(BD22="", "", COUNTIF(BD$11:BD$60, "&lt;"&amp;BD22)+1+COUNTIF(BD$11:BD22, BD22)-1+BI$9)</f>
        <v/>
      </c>
      <c r="BJ22" s="2" t="str">
        <f>IF(BE22="", "", COUNTIF(BE$11:BE$60, "&lt;"&amp;BE22)+1+COUNTIF(BE$11:BE22, BE22)-1+BJ$9)</f>
        <v/>
      </c>
      <c r="BK22" s="2" t="str">
        <f>IF(BF22="", "", COUNTIF(BF$11:BF$60, "&lt;"&amp;BF22)+1+COUNTIF(BF$11:BF22, BF22)-1+BK$9)</f>
        <v/>
      </c>
      <c r="BL22" s="15" t="str">
        <f>IF(BG22="", "", COUNTIF(BG$11:BG$60, "&lt;"&amp;BG22)+1+COUNTIF(BG$11:BG22, BG22)-1+BL$9)</f>
        <v/>
      </c>
      <c r="BN22" s="18" t="str">
        <f t="shared" si="94"/>
        <v/>
      </c>
      <c r="BO22" s="10" t="str">
        <f t="shared" si="95"/>
        <v/>
      </c>
      <c r="BP22" s="2" t="str">
        <f t="shared" si="96"/>
        <v/>
      </c>
      <c r="BQ22" s="2" t="str">
        <f t="shared" si="97"/>
        <v/>
      </c>
      <c r="BR22" s="15" t="str">
        <f t="shared" si="98"/>
        <v/>
      </c>
      <c r="BT22" s="10" t="str">
        <f>IF(BO22="", "", COUNTIF(BO$11:BO$60, "&lt;"&amp;BO22)+1+COUNTIF(BO$11:BO22, BO22)-1+BT$9)</f>
        <v/>
      </c>
      <c r="BU22" s="2" t="str">
        <f>IF(BP22="", "", COUNTIF(BP$11:BP$60, "&lt;"&amp;BP22)+1+COUNTIF(BP$11:BP22, BP22)-1+BU$9)</f>
        <v/>
      </c>
      <c r="BV22" s="2" t="str">
        <f>IF(BQ22="", "", COUNTIF(BQ$11:BQ$60, "&lt;"&amp;BQ22)+1+COUNTIF(BQ$11:BQ22, BQ22)-1+BV$9)</f>
        <v/>
      </c>
      <c r="BW22" s="15" t="str">
        <f>IF(BR22="", "", COUNTIF(BR$11:BR$60, "&lt;"&amp;BR22)+1+COUNTIF(BR$11:BR22, BR22)-1+BW$9)</f>
        <v/>
      </c>
      <c r="BY22" s="18" t="str">
        <f t="shared" si="99"/>
        <v/>
      </c>
      <c r="BZ22" s="10" t="str">
        <f t="shared" si="100"/>
        <v/>
      </c>
      <c r="CA22" s="2" t="str">
        <f t="shared" si="101"/>
        <v/>
      </c>
      <c r="CB22" s="2" t="str">
        <f t="shared" si="102"/>
        <v/>
      </c>
      <c r="CC22" s="15" t="str">
        <f t="shared" si="103"/>
        <v/>
      </c>
      <c r="CE22" s="10" t="str">
        <f>IF(BZ22="", "", COUNTIF(BZ$11:BZ$60, "&lt;"&amp;BZ22)+1+COUNTIF(BZ$11:BZ22, BZ22)-1+CE$9)</f>
        <v/>
      </c>
      <c r="CF22" s="2" t="str">
        <f>IF(CA22="", "", COUNTIF(CA$11:CA$60, "&lt;"&amp;CA22)+1+COUNTIF(CA$11:CA22, CA22)-1+CF$9)</f>
        <v/>
      </c>
      <c r="CG22" s="2" t="str">
        <f>IF(CB22="", "", COUNTIF(CB$11:CB$60, "&lt;"&amp;CB22)+1+COUNTIF(CB$11:CB22, CB22)-1+CG$9)</f>
        <v/>
      </c>
      <c r="CH22" s="15" t="str">
        <f>IF(CC22="", "", COUNTIF(CC$11:CC$60, "&lt;"&amp;CC22)+1+COUNTIF(CC$11:CC22, CC22)-1+CH$9)</f>
        <v/>
      </c>
      <c r="CJ22" s="18" t="str">
        <f t="shared" si="104"/>
        <v/>
      </c>
      <c r="CK22" s="10" t="str">
        <f t="shared" si="105"/>
        <v/>
      </c>
      <c r="CL22" s="2" t="str">
        <f t="shared" si="106"/>
        <v/>
      </c>
      <c r="CM22" s="2" t="str">
        <f t="shared" si="107"/>
        <v/>
      </c>
      <c r="CN22" s="15" t="str">
        <f t="shared" si="108"/>
        <v/>
      </c>
      <c r="CP22" s="10" t="str">
        <f>IF(CK22="", "", COUNTIF(CK$11:CK$60, "&lt;"&amp;CK22)+1+COUNTIF(CK$11:CK22, CK22)-1+CP$9)</f>
        <v/>
      </c>
      <c r="CQ22" s="2" t="str">
        <f>IF(CL22="", "", COUNTIF(CL$11:CL$60, "&lt;"&amp;CL22)+1+COUNTIF(CL$11:CL22, CL22)-1+CQ$9)</f>
        <v/>
      </c>
      <c r="CR22" s="2" t="str">
        <f>IF(CM22="", "", COUNTIF(CM$11:CM$60, "&lt;"&amp;CM22)+1+COUNTIF(CM$11:CM22, CM22)-1+CR$9)</f>
        <v/>
      </c>
      <c r="CS22" s="15" t="str">
        <f>IF(CN22="", "", COUNTIF(CN$11:CN$60, "&lt;"&amp;CN22)+1+COUNTIF(CN$11:CN22, CN22)-1+CS$9)</f>
        <v/>
      </c>
      <c r="CU22" s="18" t="str">
        <f t="shared" si="109"/>
        <v/>
      </c>
      <c r="CV22" s="10" t="str">
        <f t="shared" si="110"/>
        <v/>
      </c>
      <c r="CW22" s="2" t="str">
        <f t="shared" si="111"/>
        <v/>
      </c>
      <c r="CX22" s="2" t="str">
        <f t="shared" si="112"/>
        <v/>
      </c>
      <c r="CY22" s="15" t="str">
        <f t="shared" si="113"/>
        <v/>
      </c>
      <c r="DA22" s="10" t="str">
        <f>IF(CV22="", "", COUNTIF(CV$11:CV$60, "&lt;"&amp;CV22)+1+COUNTIF(CV$11:CV22, CV22)-1+DA$9)</f>
        <v/>
      </c>
      <c r="DB22" s="2" t="str">
        <f>IF(CW22="", "", COUNTIF(CW$11:CW$60, "&lt;"&amp;CW22)+1+COUNTIF(CW$11:CW22, CW22)-1+DB$9)</f>
        <v/>
      </c>
      <c r="DC22" s="2" t="str">
        <f>IF(CX22="", "", COUNTIF(CX$11:CX$60, "&lt;"&amp;CX22)+1+COUNTIF(CX$11:CX22, CX22)-1+DC$9)</f>
        <v/>
      </c>
      <c r="DD22" s="15" t="str">
        <f>IF(CY22="", "", COUNTIF(CY$11:CY$60, "&lt;"&amp;CY22)+1+COUNTIF(CY$11:CY22, CY22)-1+DD$9)</f>
        <v/>
      </c>
      <c r="DF22" s="10" t="str">
        <f t="shared" si="114"/>
        <v/>
      </c>
      <c r="DG22" s="2" t="str">
        <f t="shared" si="40"/>
        <v/>
      </c>
      <c r="DH22" s="2" t="str">
        <f t="shared" si="40"/>
        <v/>
      </c>
      <c r="DI22" s="2" t="str">
        <f t="shared" si="40"/>
        <v/>
      </c>
      <c r="DJ22" s="2" t="str">
        <f t="shared" si="40"/>
        <v/>
      </c>
      <c r="DK22" s="2" t="str">
        <f t="shared" si="40"/>
        <v/>
      </c>
      <c r="DL22" s="2" t="str">
        <f t="shared" si="40"/>
        <v/>
      </c>
      <c r="DM22" s="2" t="str">
        <f t="shared" si="40"/>
        <v/>
      </c>
      <c r="DN22" s="2" t="str">
        <f t="shared" si="40"/>
        <v/>
      </c>
      <c r="DO22" s="2" t="str">
        <f t="shared" si="40"/>
        <v/>
      </c>
      <c r="DP22" s="2" t="str">
        <f t="shared" si="40"/>
        <v/>
      </c>
      <c r="DQ22" s="2" t="str">
        <f t="shared" si="40"/>
        <v/>
      </c>
      <c r="DR22" s="2" t="str">
        <f t="shared" si="40"/>
        <v/>
      </c>
      <c r="DS22" s="2" t="str">
        <f t="shared" si="40"/>
        <v/>
      </c>
      <c r="DT22" s="2" t="str">
        <f t="shared" si="40"/>
        <v/>
      </c>
      <c r="DU22" s="2" t="str">
        <f t="shared" si="40"/>
        <v/>
      </c>
      <c r="DV22" s="2" t="str">
        <f t="shared" si="40"/>
        <v/>
      </c>
      <c r="DW22" s="2" t="str">
        <f t="shared" si="41"/>
        <v/>
      </c>
      <c r="DX22" s="2" t="str">
        <f t="shared" si="41"/>
        <v/>
      </c>
      <c r="DY22" s="2" t="str">
        <f t="shared" si="41"/>
        <v/>
      </c>
      <c r="DZ22" s="2" t="str">
        <f t="shared" si="41"/>
        <v/>
      </c>
      <c r="EA22" s="2" t="str">
        <f t="shared" si="41"/>
        <v/>
      </c>
      <c r="EB22" s="2" t="str">
        <f t="shared" si="41"/>
        <v/>
      </c>
      <c r="EC22" s="2" t="str">
        <f t="shared" si="41"/>
        <v/>
      </c>
      <c r="ED22" s="2" t="str">
        <f t="shared" si="41"/>
        <v/>
      </c>
      <c r="EE22" s="2" t="str">
        <f t="shared" si="41"/>
        <v/>
      </c>
      <c r="EF22" s="2" t="str">
        <f t="shared" si="41"/>
        <v/>
      </c>
      <c r="EG22" s="2" t="str">
        <f t="shared" si="41"/>
        <v/>
      </c>
      <c r="EH22" s="2" t="str">
        <f t="shared" si="41"/>
        <v/>
      </c>
      <c r="EI22" s="2" t="str">
        <f t="shared" si="41"/>
        <v/>
      </c>
      <c r="EJ22" s="2" t="str">
        <f t="shared" si="41"/>
        <v/>
      </c>
      <c r="EK22" s="2" t="str">
        <f t="shared" si="41"/>
        <v/>
      </c>
      <c r="EL22" s="2" t="str">
        <f t="shared" si="41"/>
        <v/>
      </c>
      <c r="EM22" s="2" t="str">
        <f t="shared" si="42"/>
        <v/>
      </c>
      <c r="EN22" s="2" t="str">
        <f t="shared" si="42"/>
        <v/>
      </c>
      <c r="EO22" s="2" t="str">
        <f t="shared" si="42"/>
        <v/>
      </c>
      <c r="EP22" s="2" t="str">
        <f t="shared" si="42"/>
        <v/>
      </c>
      <c r="EQ22" s="2" t="str">
        <f t="shared" si="42"/>
        <v/>
      </c>
      <c r="ER22" s="2" t="str">
        <f t="shared" si="42"/>
        <v/>
      </c>
      <c r="ES22" s="15" t="str">
        <f t="shared" si="42"/>
        <v/>
      </c>
      <c r="EU22" s="10" t="str">
        <f t="shared" si="43"/>
        <v/>
      </c>
      <c r="EV22" s="2" t="str">
        <f t="shared" si="44"/>
        <v/>
      </c>
      <c r="EW22" s="2" t="str">
        <f t="shared" si="45"/>
        <v/>
      </c>
      <c r="EX22" s="2" t="str">
        <f t="shared" si="46"/>
        <v/>
      </c>
      <c r="EY22" s="2" t="str">
        <f t="shared" si="47"/>
        <v/>
      </c>
      <c r="EZ22" s="2" t="str">
        <f t="shared" si="48"/>
        <v/>
      </c>
      <c r="FA22" s="2" t="str">
        <f t="shared" si="49"/>
        <v/>
      </c>
      <c r="FB22" s="2" t="str">
        <f t="shared" si="50"/>
        <v/>
      </c>
      <c r="FC22" s="2" t="str">
        <f t="shared" si="51"/>
        <v/>
      </c>
      <c r="FD22" s="2" t="str">
        <f t="shared" si="52"/>
        <v/>
      </c>
      <c r="FE22" s="2" t="str">
        <f t="shared" si="53"/>
        <v/>
      </c>
      <c r="FF22" s="2" t="str">
        <f t="shared" si="54"/>
        <v/>
      </c>
      <c r="FG22" s="2" t="str">
        <f t="shared" si="55"/>
        <v/>
      </c>
      <c r="FH22" s="2" t="str">
        <f t="shared" si="56"/>
        <v/>
      </c>
      <c r="FI22" s="2" t="str">
        <f t="shared" si="57"/>
        <v/>
      </c>
      <c r="FJ22" s="2" t="str">
        <f t="shared" si="58"/>
        <v/>
      </c>
      <c r="FK22" s="2" t="str">
        <f t="shared" si="59"/>
        <v/>
      </c>
      <c r="FL22" s="2" t="str">
        <f t="shared" si="60"/>
        <v/>
      </c>
      <c r="FM22" s="2" t="str">
        <f t="shared" si="61"/>
        <v/>
      </c>
      <c r="FN22" s="2" t="str">
        <f t="shared" si="62"/>
        <v/>
      </c>
      <c r="FO22" s="2" t="str">
        <f t="shared" si="63"/>
        <v/>
      </c>
      <c r="FP22" s="2" t="str">
        <f t="shared" si="64"/>
        <v/>
      </c>
      <c r="FQ22" s="2" t="str">
        <f t="shared" si="65"/>
        <v/>
      </c>
      <c r="FR22" s="2" t="str">
        <f t="shared" si="66"/>
        <v/>
      </c>
      <c r="FS22" s="2" t="str">
        <f t="shared" si="67"/>
        <v/>
      </c>
      <c r="FT22" s="2" t="str">
        <f t="shared" si="68"/>
        <v/>
      </c>
      <c r="FU22" s="2" t="str">
        <f t="shared" si="69"/>
        <v/>
      </c>
      <c r="FV22" s="15" t="str">
        <f t="shared" si="70"/>
        <v/>
      </c>
    </row>
    <row r="23" spans="1:178" ht="15" customHeight="1" x14ac:dyDescent="0.25">
      <c r="A23" s="28"/>
      <c r="B23" s="66"/>
      <c r="C23" s="67"/>
      <c r="D23" s="68"/>
      <c r="E23" s="69"/>
      <c r="F23" s="70"/>
      <c r="G23" s="71"/>
      <c r="H23" s="71"/>
      <c r="I23" s="72"/>
      <c r="J23" s="71"/>
      <c r="K23" s="71"/>
      <c r="L23" s="71"/>
      <c r="M23" s="71"/>
      <c r="N23" s="71"/>
      <c r="O23" s="71"/>
      <c r="P23" s="72"/>
      <c r="Q23" s="28"/>
      <c r="R23" s="38" t="str">
        <f t="shared" si="71"/>
        <v/>
      </c>
      <c r="S23" s="28"/>
      <c r="T23" s="42" t="str">
        <f t="shared" si="72"/>
        <v/>
      </c>
      <c r="U23" s="28"/>
      <c r="X23" s="18" t="str">
        <f t="shared" si="73"/>
        <v/>
      </c>
      <c r="Y23" s="18" t="str">
        <f t="shared" si="74"/>
        <v/>
      </c>
      <c r="AA23" s="18" t="str">
        <f t="shared" si="75"/>
        <v/>
      </c>
      <c r="AB23" s="18" t="str">
        <f t="shared" si="76"/>
        <v/>
      </c>
      <c r="AC23" s="18" t="str">
        <f t="shared" si="77"/>
        <v/>
      </c>
      <c r="AE23" s="18" t="str">
        <f t="shared" si="78"/>
        <v/>
      </c>
      <c r="AG23" s="18" t="str">
        <f t="shared" si="79"/>
        <v/>
      </c>
      <c r="AH23" s="10" t="str">
        <f t="shared" si="80"/>
        <v/>
      </c>
      <c r="AI23" s="2" t="str">
        <f t="shared" si="81"/>
        <v/>
      </c>
      <c r="AJ23" s="2" t="str">
        <f t="shared" si="82"/>
        <v/>
      </c>
      <c r="AK23" s="15" t="str">
        <f t="shared" si="83"/>
        <v/>
      </c>
      <c r="AM23" s="10" t="str">
        <f>IF(AH23="", "", COUNTIF(AH$11:AH$60, "&lt;"&amp;AH23)+1+COUNTIF(AH$11:AH23, AH23)-1+AM$9)</f>
        <v/>
      </c>
      <c r="AN23" s="2" t="str">
        <f>IF(AI23="", "", COUNTIF(AI$11:AI$60, "&lt;"&amp;AI23)+1+COUNTIF(AI$11:AI23, AI23)-1+AN$9)</f>
        <v/>
      </c>
      <c r="AO23" s="2" t="str">
        <f>IF(AJ23="", "", COUNTIF(AJ$11:AJ$60, "&lt;"&amp;AJ23)+1+COUNTIF(AJ$11:AJ23, AJ23)-1+AO$9)</f>
        <v/>
      </c>
      <c r="AP23" s="15" t="str">
        <f>IF(AK23="", "", COUNTIF(AK$11:AK$60, "&lt;"&amp;AK23)+1+COUNTIF(AK$11:AK23, AK23)-1+AP$9)</f>
        <v/>
      </c>
      <c r="AR23" s="18" t="str">
        <f t="shared" si="84"/>
        <v/>
      </c>
      <c r="AS23" s="10" t="str">
        <f t="shared" si="85"/>
        <v/>
      </c>
      <c r="AT23" s="2" t="str">
        <f t="shared" si="86"/>
        <v/>
      </c>
      <c r="AU23" s="2" t="str">
        <f t="shared" si="87"/>
        <v/>
      </c>
      <c r="AV23" s="15" t="str">
        <f t="shared" si="88"/>
        <v/>
      </c>
      <c r="AX23" s="10" t="str">
        <f>IF(AS23="", "", COUNTIF(AS$11:AS$60, "&lt;"&amp;AS23)+1+COUNTIF(AS$11:AS23, AS23)-1+AX$9)</f>
        <v/>
      </c>
      <c r="AY23" s="2" t="str">
        <f>IF(AT23="", "", COUNTIF(AT$11:AT$60, "&lt;"&amp;AT23)+1+COUNTIF(AT$11:AT23, AT23)-1+AY$9)</f>
        <v/>
      </c>
      <c r="AZ23" s="2" t="str">
        <f>IF(AU23="", "", COUNTIF(AU$11:AU$60, "&lt;"&amp;AU23)+1+COUNTIF(AU$11:AU23, AU23)-1+AZ$9)</f>
        <v/>
      </c>
      <c r="BA23" s="15" t="str">
        <f>IF(AV23="", "", COUNTIF(AV$11:AV$60, "&lt;"&amp;AV23)+1+COUNTIF(AV$11:AV23, AV23)-1+BA$9)</f>
        <v/>
      </c>
      <c r="BC23" s="18" t="str">
        <f t="shared" si="89"/>
        <v/>
      </c>
      <c r="BD23" s="10" t="str">
        <f t="shared" si="90"/>
        <v/>
      </c>
      <c r="BE23" s="2" t="str">
        <f t="shared" si="91"/>
        <v/>
      </c>
      <c r="BF23" s="2" t="str">
        <f t="shared" si="92"/>
        <v/>
      </c>
      <c r="BG23" s="15" t="str">
        <f t="shared" si="93"/>
        <v/>
      </c>
      <c r="BI23" s="10" t="str">
        <f>IF(BD23="", "", COUNTIF(BD$11:BD$60, "&lt;"&amp;BD23)+1+COUNTIF(BD$11:BD23, BD23)-1+BI$9)</f>
        <v/>
      </c>
      <c r="BJ23" s="2" t="str">
        <f>IF(BE23="", "", COUNTIF(BE$11:BE$60, "&lt;"&amp;BE23)+1+COUNTIF(BE$11:BE23, BE23)-1+BJ$9)</f>
        <v/>
      </c>
      <c r="BK23" s="2" t="str">
        <f>IF(BF23="", "", COUNTIF(BF$11:BF$60, "&lt;"&amp;BF23)+1+COUNTIF(BF$11:BF23, BF23)-1+BK$9)</f>
        <v/>
      </c>
      <c r="BL23" s="15" t="str">
        <f>IF(BG23="", "", COUNTIF(BG$11:BG$60, "&lt;"&amp;BG23)+1+COUNTIF(BG$11:BG23, BG23)-1+BL$9)</f>
        <v/>
      </c>
      <c r="BN23" s="18" t="str">
        <f t="shared" si="94"/>
        <v/>
      </c>
      <c r="BO23" s="10" t="str">
        <f t="shared" si="95"/>
        <v/>
      </c>
      <c r="BP23" s="2" t="str">
        <f t="shared" si="96"/>
        <v/>
      </c>
      <c r="BQ23" s="2" t="str">
        <f t="shared" si="97"/>
        <v/>
      </c>
      <c r="BR23" s="15" t="str">
        <f t="shared" si="98"/>
        <v/>
      </c>
      <c r="BT23" s="10" t="str">
        <f>IF(BO23="", "", COUNTIF(BO$11:BO$60, "&lt;"&amp;BO23)+1+COUNTIF(BO$11:BO23, BO23)-1+BT$9)</f>
        <v/>
      </c>
      <c r="BU23" s="2" t="str">
        <f>IF(BP23="", "", COUNTIF(BP$11:BP$60, "&lt;"&amp;BP23)+1+COUNTIF(BP$11:BP23, BP23)-1+BU$9)</f>
        <v/>
      </c>
      <c r="BV23" s="2" t="str">
        <f>IF(BQ23="", "", COUNTIF(BQ$11:BQ$60, "&lt;"&amp;BQ23)+1+COUNTIF(BQ$11:BQ23, BQ23)-1+BV$9)</f>
        <v/>
      </c>
      <c r="BW23" s="15" t="str">
        <f>IF(BR23="", "", COUNTIF(BR$11:BR$60, "&lt;"&amp;BR23)+1+COUNTIF(BR$11:BR23, BR23)-1+BW$9)</f>
        <v/>
      </c>
      <c r="BY23" s="18" t="str">
        <f t="shared" si="99"/>
        <v/>
      </c>
      <c r="BZ23" s="10" t="str">
        <f t="shared" si="100"/>
        <v/>
      </c>
      <c r="CA23" s="2" t="str">
        <f t="shared" si="101"/>
        <v/>
      </c>
      <c r="CB23" s="2" t="str">
        <f t="shared" si="102"/>
        <v/>
      </c>
      <c r="CC23" s="15" t="str">
        <f t="shared" si="103"/>
        <v/>
      </c>
      <c r="CE23" s="10" t="str">
        <f>IF(BZ23="", "", COUNTIF(BZ$11:BZ$60, "&lt;"&amp;BZ23)+1+COUNTIF(BZ$11:BZ23, BZ23)-1+CE$9)</f>
        <v/>
      </c>
      <c r="CF23" s="2" t="str">
        <f>IF(CA23="", "", COUNTIF(CA$11:CA$60, "&lt;"&amp;CA23)+1+COUNTIF(CA$11:CA23, CA23)-1+CF$9)</f>
        <v/>
      </c>
      <c r="CG23" s="2" t="str">
        <f>IF(CB23="", "", COUNTIF(CB$11:CB$60, "&lt;"&amp;CB23)+1+COUNTIF(CB$11:CB23, CB23)-1+CG$9)</f>
        <v/>
      </c>
      <c r="CH23" s="15" t="str">
        <f>IF(CC23="", "", COUNTIF(CC$11:CC$60, "&lt;"&amp;CC23)+1+COUNTIF(CC$11:CC23, CC23)-1+CH$9)</f>
        <v/>
      </c>
      <c r="CJ23" s="18" t="str">
        <f t="shared" si="104"/>
        <v/>
      </c>
      <c r="CK23" s="10" t="str">
        <f t="shared" si="105"/>
        <v/>
      </c>
      <c r="CL23" s="2" t="str">
        <f t="shared" si="106"/>
        <v/>
      </c>
      <c r="CM23" s="2" t="str">
        <f t="shared" si="107"/>
        <v/>
      </c>
      <c r="CN23" s="15" t="str">
        <f t="shared" si="108"/>
        <v/>
      </c>
      <c r="CP23" s="10" t="str">
        <f>IF(CK23="", "", COUNTIF(CK$11:CK$60, "&lt;"&amp;CK23)+1+COUNTIF(CK$11:CK23, CK23)-1+CP$9)</f>
        <v/>
      </c>
      <c r="CQ23" s="2" t="str">
        <f>IF(CL23="", "", COUNTIF(CL$11:CL$60, "&lt;"&amp;CL23)+1+COUNTIF(CL$11:CL23, CL23)-1+CQ$9)</f>
        <v/>
      </c>
      <c r="CR23" s="2" t="str">
        <f>IF(CM23="", "", COUNTIF(CM$11:CM$60, "&lt;"&amp;CM23)+1+COUNTIF(CM$11:CM23, CM23)-1+CR$9)</f>
        <v/>
      </c>
      <c r="CS23" s="15" t="str">
        <f>IF(CN23="", "", COUNTIF(CN$11:CN$60, "&lt;"&amp;CN23)+1+COUNTIF(CN$11:CN23, CN23)-1+CS$9)</f>
        <v/>
      </c>
      <c r="CU23" s="18" t="str">
        <f t="shared" si="109"/>
        <v/>
      </c>
      <c r="CV23" s="10" t="str">
        <f t="shared" si="110"/>
        <v/>
      </c>
      <c r="CW23" s="2" t="str">
        <f t="shared" si="111"/>
        <v/>
      </c>
      <c r="CX23" s="2" t="str">
        <f t="shared" si="112"/>
        <v/>
      </c>
      <c r="CY23" s="15" t="str">
        <f t="shared" si="113"/>
        <v/>
      </c>
      <c r="DA23" s="10" t="str">
        <f>IF(CV23="", "", COUNTIF(CV$11:CV$60, "&lt;"&amp;CV23)+1+COUNTIF(CV$11:CV23, CV23)-1+DA$9)</f>
        <v/>
      </c>
      <c r="DB23" s="2" t="str">
        <f>IF(CW23="", "", COUNTIF(CW$11:CW$60, "&lt;"&amp;CW23)+1+COUNTIF(CW$11:CW23, CW23)-1+DB$9)</f>
        <v/>
      </c>
      <c r="DC23" s="2" t="str">
        <f>IF(CX23="", "", COUNTIF(CX$11:CX$60, "&lt;"&amp;CX23)+1+COUNTIF(CX$11:CX23, CX23)-1+DC$9)</f>
        <v/>
      </c>
      <c r="DD23" s="15" t="str">
        <f>IF(CY23="", "", COUNTIF(CY$11:CY$60, "&lt;"&amp;CY23)+1+COUNTIF(CY$11:CY23, CY23)-1+DD$9)</f>
        <v/>
      </c>
      <c r="DF23" s="10" t="str">
        <f t="shared" si="114"/>
        <v/>
      </c>
      <c r="DG23" s="2" t="str">
        <f t="shared" si="40"/>
        <v/>
      </c>
      <c r="DH23" s="2" t="str">
        <f t="shared" si="40"/>
        <v/>
      </c>
      <c r="DI23" s="2" t="str">
        <f t="shared" si="40"/>
        <v/>
      </c>
      <c r="DJ23" s="2" t="str">
        <f t="shared" si="40"/>
        <v/>
      </c>
      <c r="DK23" s="2" t="str">
        <f t="shared" si="40"/>
        <v/>
      </c>
      <c r="DL23" s="2" t="str">
        <f t="shared" si="40"/>
        <v/>
      </c>
      <c r="DM23" s="2" t="str">
        <f t="shared" si="40"/>
        <v/>
      </c>
      <c r="DN23" s="2" t="str">
        <f t="shared" si="40"/>
        <v/>
      </c>
      <c r="DO23" s="2" t="str">
        <f t="shared" si="40"/>
        <v/>
      </c>
      <c r="DP23" s="2" t="str">
        <f t="shared" si="40"/>
        <v/>
      </c>
      <c r="DQ23" s="2" t="str">
        <f t="shared" si="40"/>
        <v/>
      </c>
      <c r="DR23" s="2" t="str">
        <f t="shared" si="40"/>
        <v/>
      </c>
      <c r="DS23" s="2" t="str">
        <f t="shared" si="40"/>
        <v/>
      </c>
      <c r="DT23" s="2" t="str">
        <f t="shared" si="40"/>
        <v/>
      </c>
      <c r="DU23" s="2" t="str">
        <f t="shared" si="40"/>
        <v/>
      </c>
      <c r="DV23" s="2" t="str">
        <f t="shared" si="40"/>
        <v/>
      </c>
      <c r="DW23" s="2" t="str">
        <f t="shared" si="41"/>
        <v/>
      </c>
      <c r="DX23" s="2" t="str">
        <f t="shared" si="41"/>
        <v/>
      </c>
      <c r="DY23" s="2" t="str">
        <f t="shared" si="41"/>
        <v/>
      </c>
      <c r="DZ23" s="2" t="str">
        <f t="shared" si="41"/>
        <v/>
      </c>
      <c r="EA23" s="2" t="str">
        <f t="shared" si="41"/>
        <v/>
      </c>
      <c r="EB23" s="2" t="str">
        <f t="shared" si="41"/>
        <v/>
      </c>
      <c r="EC23" s="2" t="str">
        <f t="shared" si="41"/>
        <v/>
      </c>
      <c r="ED23" s="2" t="str">
        <f t="shared" si="41"/>
        <v/>
      </c>
      <c r="EE23" s="2" t="str">
        <f t="shared" si="41"/>
        <v/>
      </c>
      <c r="EF23" s="2" t="str">
        <f t="shared" si="41"/>
        <v/>
      </c>
      <c r="EG23" s="2" t="str">
        <f t="shared" si="41"/>
        <v/>
      </c>
      <c r="EH23" s="2" t="str">
        <f t="shared" si="41"/>
        <v/>
      </c>
      <c r="EI23" s="2" t="str">
        <f t="shared" si="41"/>
        <v/>
      </c>
      <c r="EJ23" s="2" t="str">
        <f t="shared" si="41"/>
        <v/>
      </c>
      <c r="EK23" s="2" t="str">
        <f t="shared" si="41"/>
        <v/>
      </c>
      <c r="EL23" s="2" t="str">
        <f t="shared" si="41"/>
        <v/>
      </c>
      <c r="EM23" s="2" t="str">
        <f t="shared" si="42"/>
        <v/>
      </c>
      <c r="EN23" s="2" t="str">
        <f t="shared" si="42"/>
        <v/>
      </c>
      <c r="EO23" s="2" t="str">
        <f t="shared" si="42"/>
        <v/>
      </c>
      <c r="EP23" s="2" t="str">
        <f t="shared" si="42"/>
        <v/>
      </c>
      <c r="EQ23" s="2" t="str">
        <f t="shared" si="42"/>
        <v/>
      </c>
      <c r="ER23" s="2" t="str">
        <f t="shared" si="42"/>
        <v/>
      </c>
      <c r="ES23" s="15" t="str">
        <f t="shared" si="42"/>
        <v/>
      </c>
      <c r="EU23" s="10" t="str">
        <f t="shared" si="43"/>
        <v/>
      </c>
      <c r="EV23" s="2" t="str">
        <f t="shared" si="44"/>
        <v/>
      </c>
      <c r="EW23" s="2" t="str">
        <f t="shared" si="45"/>
        <v/>
      </c>
      <c r="EX23" s="2" t="str">
        <f t="shared" si="46"/>
        <v/>
      </c>
      <c r="EY23" s="2" t="str">
        <f t="shared" si="47"/>
        <v/>
      </c>
      <c r="EZ23" s="2" t="str">
        <f t="shared" si="48"/>
        <v/>
      </c>
      <c r="FA23" s="2" t="str">
        <f t="shared" si="49"/>
        <v/>
      </c>
      <c r="FB23" s="2" t="str">
        <f t="shared" si="50"/>
        <v/>
      </c>
      <c r="FC23" s="2" t="str">
        <f t="shared" si="51"/>
        <v/>
      </c>
      <c r="FD23" s="2" t="str">
        <f t="shared" si="52"/>
        <v/>
      </c>
      <c r="FE23" s="2" t="str">
        <f t="shared" si="53"/>
        <v/>
      </c>
      <c r="FF23" s="2" t="str">
        <f t="shared" si="54"/>
        <v/>
      </c>
      <c r="FG23" s="2" t="str">
        <f t="shared" si="55"/>
        <v/>
      </c>
      <c r="FH23" s="2" t="str">
        <f t="shared" si="56"/>
        <v/>
      </c>
      <c r="FI23" s="2" t="str">
        <f t="shared" si="57"/>
        <v/>
      </c>
      <c r="FJ23" s="2" t="str">
        <f t="shared" si="58"/>
        <v/>
      </c>
      <c r="FK23" s="2" t="str">
        <f t="shared" si="59"/>
        <v/>
      </c>
      <c r="FL23" s="2" t="str">
        <f t="shared" si="60"/>
        <v/>
      </c>
      <c r="FM23" s="2" t="str">
        <f t="shared" si="61"/>
        <v/>
      </c>
      <c r="FN23" s="2" t="str">
        <f t="shared" si="62"/>
        <v/>
      </c>
      <c r="FO23" s="2" t="str">
        <f t="shared" si="63"/>
        <v/>
      </c>
      <c r="FP23" s="2" t="str">
        <f t="shared" si="64"/>
        <v/>
      </c>
      <c r="FQ23" s="2" t="str">
        <f t="shared" si="65"/>
        <v/>
      </c>
      <c r="FR23" s="2" t="str">
        <f t="shared" si="66"/>
        <v/>
      </c>
      <c r="FS23" s="2" t="str">
        <f t="shared" si="67"/>
        <v/>
      </c>
      <c r="FT23" s="2" t="str">
        <f t="shared" si="68"/>
        <v/>
      </c>
      <c r="FU23" s="2" t="str">
        <f t="shared" si="69"/>
        <v/>
      </c>
      <c r="FV23" s="15" t="str">
        <f t="shared" si="70"/>
        <v/>
      </c>
    </row>
    <row r="24" spans="1:178" ht="15" customHeight="1" x14ac:dyDescent="0.25">
      <c r="A24" s="28"/>
      <c r="B24" s="66"/>
      <c r="C24" s="67"/>
      <c r="D24" s="68"/>
      <c r="E24" s="69"/>
      <c r="F24" s="70"/>
      <c r="G24" s="71"/>
      <c r="H24" s="71"/>
      <c r="I24" s="72"/>
      <c r="J24" s="71"/>
      <c r="K24" s="71"/>
      <c r="L24" s="71"/>
      <c r="M24" s="71"/>
      <c r="N24" s="71"/>
      <c r="O24" s="71"/>
      <c r="P24" s="72"/>
      <c r="Q24" s="28"/>
      <c r="R24" s="38" t="str">
        <f t="shared" si="71"/>
        <v/>
      </c>
      <c r="S24" s="28"/>
      <c r="T24" s="42" t="str">
        <f t="shared" si="72"/>
        <v/>
      </c>
      <c r="U24" s="28"/>
      <c r="X24" s="18" t="str">
        <f t="shared" si="73"/>
        <v/>
      </c>
      <c r="Y24" s="18" t="str">
        <f t="shared" si="74"/>
        <v/>
      </c>
      <c r="AA24" s="18" t="str">
        <f t="shared" si="75"/>
        <v/>
      </c>
      <c r="AB24" s="18" t="str">
        <f t="shared" si="76"/>
        <v/>
      </c>
      <c r="AC24" s="18" t="str">
        <f t="shared" si="77"/>
        <v/>
      </c>
      <c r="AE24" s="18" t="str">
        <f t="shared" si="78"/>
        <v/>
      </c>
      <c r="AG24" s="18" t="str">
        <f t="shared" si="79"/>
        <v/>
      </c>
      <c r="AH24" s="10" t="str">
        <f t="shared" si="80"/>
        <v/>
      </c>
      <c r="AI24" s="2" t="str">
        <f t="shared" si="81"/>
        <v/>
      </c>
      <c r="AJ24" s="2" t="str">
        <f t="shared" si="82"/>
        <v/>
      </c>
      <c r="AK24" s="15" t="str">
        <f t="shared" si="83"/>
        <v/>
      </c>
      <c r="AM24" s="10" t="str">
        <f>IF(AH24="", "", COUNTIF(AH$11:AH$60, "&lt;"&amp;AH24)+1+COUNTIF(AH$11:AH24, AH24)-1+AM$9)</f>
        <v/>
      </c>
      <c r="AN24" s="2" t="str">
        <f>IF(AI24="", "", COUNTIF(AI$11:AI$60, "&lt;"&amp;AI24)+1+COUNTIF(AI$11:AI24, AI24)-1+AN$9)</f>
        <v/>
      </c>
      <c r="AO24" s="2" t="str">
        <f>IF(AJ24="", "", COUNTIF(AJ$11:AJ$60, "&lt;"&amp;AJ24)+1+COUNTIF(AJ$11:AJ24, AJ24)-1+AO$9)</f>
        <v/>
      </c>
      <c r="AP24" s="15" t="str">
        <f>IF(AK24="", "", COUNTIF(AK$11:AK$60, "&lt;"&amp;AK24)+1+COUNTIF(AK$11:AK24, AK24)-1+AP$9)</f>
        <v/>
      </c>
      <c r="AR24" s="18" t="str">
        <f t="shared" si="84"/>
        <v/>
      </c>
      <c r="AS24" s="10" t="str">
        <f t="shared" si="85"/>
        <v/>
      </c>
      <c r="AT24" s="2" t="str">
        <f t="shared" si="86"/>
        <v/>
      </c>
      <c r="AU24" s="2" t="str">
        <f t="shared" si="87"/>
        <v/>
      </c>
      <c r="AV24" s="15" t="str">
        <f t="shared" si="88"/>
        <v/>
      </c>
      <c r="AX24" s="10" t="str">
        <f>IF(AS24="", "", COUNTIF(AS$11:AS$60, "&lt;"&amp;AS24)+1+COUNTIF(AS$11:AS24, AS24)-1+AX$9)</f>
        <v/>
      </c>
      <c r="AY24" s="2" t="str">
        <f>IF(AT24="", "", COUNTIF(AT$11:AT$60, "&lt;"&amp;AT24)+1+COUNTIF(AT$11:AT24, AT24)-1+AY$9)</f>
        <v/>
      </c>
      <c r="AZ24" s="2" t="str">
        <f>IF(AU24="", "", COUNTIF(AU$11:AU$60, "&lt;"&amp;AU24)+1+COUNTIF(AU$11:AU24, AU24)-1+AZ$9)</f>
        <v/>
      </c>
      <c r="BA24" s="15" t="str">
        <f>IF(AV24="", "", COUNTIF(AV$11:AV$60, "&lt;"&amp;AV24)+1+COUNTIF(AV$11:AV24, AV24)-1+BA$9)</f>
        <v/>
      </c>
      <c r="BC24" s="18" t="str">
        <f t="shared" si="89"/>
        <v/>
      </c>
      <c r="BD24" s="10" t="str">
        <f t="shared" si="90"/>
        <v/>
      </c>
      <c r="BE24" s="2" t="str">
        <f t="shared" si="91"/>
        <v/>
      </c>
      <c r="BF24" s="2" t="str">
        <f t="shared" si="92"/>
        <v/>
      </c>
      <c r="BG24" s="15" t="str">
        <f t="shared" si="93"/>
        <v/>
      </c>
      <c r="BI24" s="10" t="str">
        <f>IF(BD24="", "", COUNTIF(BD$11:BD$60, "&lt;"&amp;BD24)+1+COUNTIF(BD$11:BD24, BD24)-1+BI$9)</f>
        <v/>
      </c>
      <c r="BJ24" s="2" t="str">
        <f>IF(BE24="", "", COUNTIF(BE$11:BE$60, "&lt;"&amp;BE24)+1+COUNTIF(BE$11:BE24, BE24)-1+BJ$9)</f>
        <v/>
      </c>
      <c r="BK24" s="2" t="str">
        <f>IF(BF24="", "", COUNTIF(BF$11:BF$60, "&lt;"&amp;BF24)+1+COUNTIF(BF$11:BF24, BF24)-1+BK$9)</f>
        <v/>
      </c>
      <c r="BL24" s="15" t="str">
        <f>IF(BG24="", "", COUNTIF(BG$11:BG$60, "&lt;"&amp;BG24)+1+COUNTIF(BG$11:BG24, BG24)-1+BL$9)</f>
        <v/>
      </c>
      <c r="BN24" s="18" t="str">
        <f t="shared" si="94"/>
        <v/>
      </c>
      <c r="BO24" s="10" t="str">
        <f t="shared" si="95"/>
        <v/>
      </c>
      <c r="BP24" s="2" t="str">
        <f t="shared" si="96"/>
        <v/>
      </c>
      <c r="BQ24" s="2" t="str">
        <f t="shared" si="97"/>
        <v/>
      </c>
      <c r="BR24" s="15" t="str">
        <f t="shared" si="98"/>
        <v/>
      </c>
      <c r="BT24" s="10" t="str">
        <f>IF(BO24="", "", COUNTIF(BO$11:BO$60, "&lt;"&amp;BO24)+1+COUNTIF(BO$11:BO24, BO24)-1+BT$9)</f>
        <v/>
      </c>
      <c r="BU24" s="2" t="str">
        <f>IF(BP24="", "", COUNTIF(BP$11:BP$60, "&lt;"&amp;BP24)+1+COUNTIF(BP$11:BP24, BP24)-1+BU$9)</f>
        <v/>
      </c>
      <c r="BV24" s="2" t="str">
        <f>IF(BQ24="", "", COUNTIF(BQ$11:BQ$60, "&lt;"&amp;BQ24)+1+COUNTIF(BQ$11:BQ24, BQ24)-1+BV$9)</f>
        <v/>
      </c>
      <c r="BW24" s="15" t="str">
        <f>IF(BR24="", "", COUNTIF(BR$11:BR$60, "&lt;"&amp;BR24)+1+COUNTIF(BR$11:BR24, BR24)-1+BW$9)</f>
        <v/>
      </c>
      <c r="BY24" s="18" t="str">
        <f t="shared" si="99"/>
        <v/>
      </c>
      <c r="BZ24" s="10" t="str">
        <f t="shared" si="100"/>
        <v/>
      </c>
      <c r="CA24" s="2" t="str">
        <f t="shared" si="101"/>
        <v/>
      </c>
      <c r="CB24" s="2" t="str">
        <f t="shared" si="102"/>
        <v/>
      </c>
      <c r="CC24" s="15" t="str">
        <f t="shared" si="103"/>
        <v/>
      </c>
      <c r="CE24" s="10" t="str">
        <f>IF(BZ24="", "", COUNTIF(BZ$11:BZ$60, "&lt;"&amp;BZ24)+1+COUNTIF(BZ$11:BZ24, BZ24)-1+CE$9)</f>
        <v/>
      </c>
      <c r="CF24" s="2" t="str">
        <f>IF(CA24="", "", COUNTIF(CA$11:CA$60, "&lt;"&amp;CA24)+1+COUNTIF(CA$11:CA24, CA24)-1+CF$9)</f>
        <v/>
      </c>
      <c r="CG24" s="2" t="str">
        <f>IF(CB24="", "", COUNTIF(CB$11:CB$60, "&lt;"&amp;CB24)+1+COUNTIF(CB$11:CB24, CB24)-1+CG$9)</f>
        <v/>
      </c>
      <c r="CH24" s="15" t="str">
        <f>IF(CC24="", "", COUNTIF(CC$11:CC$60, "&lt;"&amp;CC24)+1+COUNTIF(CC$11:CC24, CC24)-1+CH$9)</f>
        <v/>
      </c>
      <c r="CJ24" s="18" t="str">
        <f t="shared" si="104"/>
        <v/>
      </c>
      <c r="CK24" s="10" t="str">
        <f t="shared" si="105"/>
        <v/>
      </c>
      <c r="CL24" s="2" t="str">
        <f t="shared" si="106"/>
        <v/>
      </c>
      <c r="CM24" s="2" t="str">
        <f t="shared" si="107"/>
        <v/>
      </c>
      <c r="CN24" s="15" t="str">
        <f t="shared" si="108"/>
        <v/>
      </c>
      <c r="CP24" s="10" t="str">
        <f>IF(CK24="", "", COUNTIF(CK$11:CK$60, "&lt;"&amp;CK24)+1+COUNTIF(CK$11:CK24, CK24)-1+CP$9)</f>
        <v/>
      </c>
      <c r="CQ24" s="2" t="str">
        <f>IF(CL24="", "", COUNTIF(CL$11:CL$60, "&lt;"&amp;CL24)+1+COUNTIF(CL$11:CL24, CL24)-1+CQ$9)</f>
        <v/>
      </c>
      <c r="CR24" s="2" t="str">
        <f>IF(CM24="", "", COUNTIF(CM$11:CM$60, "&lt;"&amp;CM24)+1+COUNTIF(CM$11:CM24, CM24)-1+CR$9)</f>
        <v/>
      </c>
      <c r="CS24" s="15" t="str">
        <f>IF(CN24="", "", COUNTIF(CN$11:CN$60, "&lt;"&amp;CN24)+1+COUNTIF(CN$11:CN24, CN24)-1+CS$9)</f>
        <v/>
      </c>
      <c r="CU24" s="18" t="str">
        <f t="shared" si="109"/>
        <v/>
      </c>
      <c r="CV24" s="10" t="str">
        <f t="shared" si="110"/>
        <v/>
      </c>
      <c r="CW24" s="2" t="str">
        <f t="shared" si="111"/>
        <v/>
      </c>
      <c r="CX24" s="2" t="str">
        <f t="shared" si="112"/>
        <v/>
      </c>
      <c r="CY24" s="15" t="str">
        <f t="shared" si="113"/>
        <v/>
      </c>
      <c r="DA24" s="10" t="str">
        <f>IF(CV24="", "", COUNTIF(CV$11:CV$60, "&lt;"&amp;CV24)+1+COUNTIF(CV$11:CV24, CV24)-1+DA$9)</f>
        <v/>
      </c>
      <c r="DB24" s="2" t="str">
        <f>IF(CW24="", "", COUNTIF(CW$11:CW$60, "&lt;"&amp;CW24)+1+COUNTIF(CW$11:CW24, CW24)-1+DB$9)</f>
        <v/>
      </c>
      <c r="DC24" s="2" t="str">
        <f>IF(CX24="", "", COUNTIF(CX$11:CX$60, "&lt;"&amp;CX24)+1+COUNTIF(CX$11:CX24, CX24)-1+DC$9)</f>
        <v/>
      </c>
      <c r="DD24" s="15" t="str">
        <f>IF(CY24="", "", COUNTIF(CY$11:CY$60, "&lt;"&amp;CY24)+1+COUNTIF(CY$11:CY24, CY24)-1+DD$9)</f>
        <v/>
      </c>
      <c r="DF24" s="10" t="str">
        <f t="shared" si="114"/>
        <v/>
      </c>
      <c r="DG24" s="2" t="str">
        <f t="shared" si="40"/>
        <v/>
      </c>
      <c r="DH24" s="2" t="str">
        <f t="shared" si="40"/>
        <v/>
      </c>
      <c r="DI24" s="2" t="str">
        <f t="shared" si="40"/>
        <v/>
      </c>
      <c r="DJ24" s="2" t="str">
        <f t="shared" si="40"/>
        <v/>
      </c>
      <c r="DK24" s="2" t="str">
        <f t="shared" si="40"/>
        <v/>
      </c>
      <c r="DL24" s="2" t="str">
        <f t="shared" si="40"/>
        <v/>
      </c>
      <c r="DM24" s="2" t="str">
        <f t="shared" si="40"/>
        <v/>
      </c>
      <c r="DN24" s="2" t="str">
        <f t="shared" si="40"/>
        <v/>
      </c>
      <c r="DO24" s="2" t="str">
        <f t="shared" si="40"/>
        <v/>
      </c>
      <c r="DP24" s="2" t="str">
        <f t="shared" si="40"/>
        <v/>
      </c>
      <c r="DQ24" s="2" t="str">
        <f t="shared" si="40"/>
        <v/>
      </c>
      <c r="DR24" s="2" t="str">
        <f t="shared" si="40"/>
        <v/>
      </c>
      <c r="DS24" s="2" t="str">
        <f t="shared" si="40"/>
        <v/>
      </c>
      <c r="DT24" s="2" t="str">
        <f t="shared" si="40"/>
        <v/>
      </c>
      <c r="DU24" s="2" t="str">
        <f t="shared" si="40"/>
        <v/>
      </c>
      <c r="DV24" s="2" t="str">
        <f t="shared" si="40"/>
        <v/>
      </c>
      <c r="DW24" s="2" t="str">
        <f t="shared" si="41"/>
        <v/>
      </c>
      <c r="DX24" s="2" t="str">
        <f t="shared" si="41"/>
        <v/>
      </c>
      <c r="DY24" s="2" t="str">
        <f t="shared" si="41"/>
        <v/>
      </c>
      <c r="DZ24" s="2" t="str">
        <f t="shared" si="41"/>
        <v/>
      </c>
      <c r="EA24" s="2" t="str">
        <f t="shared" si="41"/>
        <v/>
      </c>
      <c r="EB24" s="2" t="str">
        <f t="shared" si="41"/>
        <v/>
      </c>
      <c r="EC24" s="2" t="str">
        <f t="shared" si="41"/>
        <v/>
      </c>
      <c r="ED24" s="2" t="str">
        <f t="shared" si="41"/>
        <v/>
      </c>
      <c r="EE24" s="2" t="str">
        <f t="shared" si="41"/>
        <v/>
      </c>
      <c r="EF24" s="2" t="str">
        <f t="shared" si="41"/>
        <v/>
      </c>
      <c r="EG24" s="2" t="str">
        <f t="shared" si="41"/>
        <v/>
      </c>
      <c r="EH24" s="2" t="str">
        <f t="shared" si="41"/>
        <v/>
      </c>
      <c r="EI24" s="2" t="str">
        <f t="shared" si="41"/>
        <v/>
      </c>
      <c r="EJ24" s="2" t="str">
        <f t="shared" si="41"/>
        <v/>
      </c>
      <c r="EK24" s="2" t="str">
        <f t="shared" si="41"/>
        <v/>
      </c>
      <c r="EL24" s="2" t="str">
        <f t="shared" si="41"/>
        <v/>
      </c>
      <c r="EM24" s="2" t="str">
        <f t="shared" si="42"/>
        <v/>
      </c>
      <c r="EN24" s="2" t="str">
        <f t="shared" si="42"/>
        <v/>
      </c>
      <c r="EO24" s="2" t="str">
        <f t="shared" si="42"/>
        <v/>
      </c>
      <c r="EP24" s="2" t="str">
        <f t="shared" si="42"/>
        <v/>
      </c>
      <c r="EQ24" s="2" t="str">
        <f t="shared" si="42"/>
        <v/>
      </c>
      <c r="ER24" s="2" t="str">
        <f t="shared" si="42"/>
        <v/>
      </c>
      <c r="ES24" s="15" t="str">
        <f t="shared" si="42"/>
        <v/>
      </c>
      <c r="EU24" s="10" t="str">
        <f t="shared" si="43"/>
        <v/>
      </c>
      <c r="EV24" s="2" t="str">
        <f t="shared" si="44"/>
        <v/>
      </c>
      <c r="EW24" s="2" t="str">
        <f t="shared" si="45"/>
        <v/>
      </c>
      <c r="EX24" s="2" t="str">
        <f t="shared" si="46"/>
        <v/>
      </c>
      <c r="EY24" s="2" t="str">
        <f t="shared" si="47"/>
        <v/>
      </c>
      <c r="EZ24" s="2" t="str">
        <f t="shared" si="48"/>
        <v/>
      </c>
      <c r="FA24" s="2" t="str">
        <f t="shared" si="49"/>
        <v/>
      </c>
      <c r="FB24" s="2" t="str">
        <f t="shared" si="50"/>
        <v/>
      </c>
      <c r="FC24" s="2" t="str">
        <f t="shared" si="51"/>
        <v/>
      </c>
      <c r="FD24" s="2" t="str">
        <f t="shared" si="52"/>
        <v/>
      </c>
      <c r="FE24" s="2" t="str">
        <f t="shared" si="53"/>
        <v/>
      </c>
      <c r="FF24" s="2" t="str">
        <f t="shared" si="54"/>
        <v/>
      </c>
      <c r="FG24" s="2" t="str">
        <f t="shared" si="55"/>
        <v/>
      </c>
      <c r="FH24" s="2" t="str">
        <f t="shared" si="56"/>
        <v/>
      </c>
      <c r="FI24" s="2" t="str">
        <f t="shared" si="57"/>
        <v/>
      </c>
      <c r="FJ24" s="2" t="str">
        <f t="shared" si="58"/>
        <v/>
      </c>
      <c r="FK24" s="2" t="str">
        <f t="shared" si="59"/>
        <v/>
      </c>
      <c r="FL24" s="2" t="str">
        <f t="shared" si="60"/>
        <v/>
      </c>
      <c r="FM24" s="2" t="str">
        <f t="shared" si="61"/>
        <v/>
      </c>
      <c r="FN24" s="2" t="str">
        <f t="shared" si="62"/>
        <v/>
      </c>
      <c r="FO24" s="2" t="str">
        <f t="shared" si="63"/>
        <v/>
      </c>
      <c r="FP24" s="2" t="str">
        <f t="shared" si="64"/>
        <v/>
      </c>
      <c r="FQ24" s="2" t="str">
        <f t="shared" si="65"/>
        <v/>
      </c>
      <c r="FR24" s="2" t="str">
        <f t="shared" si="66"/>
        <v/>
      </c>
      <c r="FS24" s="2" t="str">
        <f t="shared" si="67"/>
        <v/>
      </c>
      <c r="FT24" s="2" t="str">
        <f t="shared" si="68"/>
        <v/>
      </c>
      <c r="FU24" s="2" t="str">
        <f t="shared" si="69"/>
        <v/>
      </c>
      <c r="FV24" s="15" t="str">
        <f t="shared" si="70"/>
        <v/>
      </c>
    </row>
    <row r="25" spans="1:178" ht="15" customHeight="1" x14ac:dyDescent="0.25">
      <c r="A25" s="28"/>
      <c r="B25" s="66"/>
      <c r="C25" s="67"/>
      <c r="D25" s="68"/>
      <c r="E25" s="69"/>
      <c r="F25" s="70"/>
      <c r="G25" s="71"/>
      <c r="H25" s="71"/>
      <c r="I25" s="72"/>
      <c r="J25" s="71"/>
      <c r="K25" s="71"/>
      <c r="L25" s="71"/>
      <c r="M25" s="71"/>
      <c r="N25" s="71"/>
      <c r="O25" s="71"/>
      <c r="P25" s="72"/>
      <c r="Q25" s="28"/>
      <c r="R25" s="38" t="str">
        <f t="shared" si="71"/>
        <v/>
      </c>
      <c r="S25" s="28"/>
      <c r="T25" s="42" t="str">
        <f t="shared" si="72"/>
        <v/>
      </c>
      <c r="U25" s="28"/>
      <c r="X25" s="18" t="str">
        <f t="shared" si="73"/>
        <v/>
      </c>
      <c r="Y25" s="18" t="str">
        <f t="shared" si="74"/>
        <v/>
      </c>
      <c r="AA25" s="18" t="str">
        <f t="shared" si="75"/>
        <v/>
      </c>
      <c r="AB25" s="18" t="str">
        <f t="shared" si="76"/>
        <v/>
      </c>
      <c r="AC25" s="18" t="str">
        <f t="shared" si="77"/>
        <v/>
      </c>
      <c r="AE25" s="18" t="str">
        <f t="shared" si="78"/>
        <v/>
      </c>
      <c r="AG25" s="18" t="str">
        <f t="shared" si="79"/>
        <v/>
      </c>
      <c r="AH25" s="10" t="str">
        <f t="shared" si="80"/>
        <v/>
      </c>
      <c r="AI25" s="2" t="str">
        <f t="shared" si="81"/>
        <v/>
      </c>
      <c r="AJ25" s="2" t="str">
        <f t="shared" si="82"/>
        <v/>
      </c>
      <c r="AK25" s="15" t="str">
        <f t="shared" si="83"/>
        <v/>
      </c>
      <c r="AM25" s="10" t="str">
        <f>IF(AH25="", "", COUNTIF(AH$11:AH$60, "&lt;"&amp;AH25)+1+COUNTIF(AH$11:AH25, AH25)-1+AM$9)</f>
        <v/>
      </c>
      <c r="AN25" s="2" t="str">
        <f>IF(AI25="", "", COUNTIF(AI$11:AI$60, "&lt;"&amp;AI25)+1+COUNTIF(AI$11:AI25, AI25)-1+AN$9)</f>
        <v/>
      </c>
      <c r="AO25" s="2" t="str">
        <f>IF(AJ25="", "", COUNTIF(AJ$11:AJ$60, "&lt;"&amp;AJ25)+1+COUNTIF(AJ$11:AJ25, AJ25)-1+AO$9)</f>
        <v/>
      </c>
      <c r="AP25" s="15" t="str">
        <f>IF(AK25="", "", COUNTIF(AK$11:AK$60, "&lt;"&amp;AK25)+1+COUNTIF(AK$11:AK25, AK25)-1+AP$9)</f>
        <v/>
      </c>
      <c r="AR25" s="18" t="str">
        <f t="shared" si="84"/>
        <v/>
      </c>
      <c r="AS25" s="10" t="str">
        <f t="shared" si="85"/>
        <v/>
      </c>
      <c r="AT25" s="2" t="str">
        <f t="shared" si="86"/>
        <v/>
      </c>
      <c r="AU25" s="2" t="str">
        <f t="shared" si="87"/>
        <v/>
      </c>
      <c r="AV25" s="15" t="str">
        <f t="shared" si="88"/>
        <v/>
      </c>
      <c r="AX25" s="10" t="str">
        <f>IF(AS25="", "", COUNTIF(AS$11:AS$60, "&lt;"&amp;AS25)+1+COUNTIF(AS$11:AS25, AS25)-1+AX$9)</f>
        <v/>
      </c>
      <c r="AY25" s="2" t="str">
        <f>IF(AT25="", "", COUNTIF(AT$11:AT$60, "&lt;"&amp;AT25)+1+COUNTIF(AT$11:AT25, AT25)-1+AY$9)</f>
        <v/>
      </c>
      <c r="AZ25" s="2" t="str">
        <f>IF(AU25="", "", COUNTIF(AU$11:AU$60, "&lt;"&amp;AU25)+1+COUNTIF(AU$11:AU25, AU25)-1+AZ$9)</f>
        <v/>
      </c>
      <c r="BA25" s="15" t="str">
        <f>IF(AV25="", "", COUNTIF(AV$11:AV$60, "&lt;"&amp;AV25)+1+COUNTIF(AV$11:AV25, AV25)-1+BA$9)</f>
        <v/>
      </c>
      <c r="BC25" s="18" t="str">
        <f t="shared" si="89"/>
        <v/>
      </c>
      <c r="BD25" s="10" t="str">
        <f t="shared" si="90"/>
        <v/>
      </c>
      <c r="BE25" s="2" t="str">
        <f t="shared" si="91"/>
        <v/>
      </c>
      <c r="BF25" s="2" t="str">
        <f t="shared" si="92"/>
        <v/>
      </c>
      <c r="BG25" s="15" t="str">
        <f t="shared" si="93"/>
        <v/>
      </c>
      <c r="BI25" s="10" t="str">
        <f>IF(BD25="", "", COUNTIF(BD$11:BD$60, "&lt;"&amp;BD25)+1+COUNTIF(BD$11:BD25, BD25)-1+BI$9)</f>
        <v/>
      </c>
      <c r="BJ25" s="2" t="str">
        <f>IF(BE25="", "", COUNTIF(BE$11:BE$60, "&lt;"&amp;BE25)+1+COUNTIF(BE$11:BE25, BE25)-1+BJ$9)</f>
        <v/>
      </c>
      <c r="BK25" s="2" t="str">
        <f>IF(BF25="", "", COUNTIF(BF$11:BF$60, "&lt;"&amp;BF25)+1+COUNTIF(BF$11:BF25, BF25)-1+BK$9)</f>
        <v/>
      </c>
      <c r="BL25" s="15" t="str">
        <f>IF(BG25="", "", COUNTIF(BG$11:BG$60, "&lt;"&amp;BG25)+1+COUNTIF(BG$11:BG25, BG25)-1+BL$9)</f>
        <v/>
      </c>
      <c r="BN25" s="18" t="str">
        <f t="shared" si="94"/>
        <v/>
      </c>
      <c r="BO25" s="10" t="str">
        <f t="shared" si="95"/>
        <v/>
      </c>
      <c r="BP25" s="2" t="str">
        <f t="shared" si="96"/>
        <v/>
      </c>
      <c r="BQ25" s="2" t="str">
        <f t="shared" si="97"/>
        <v/>
      </c>
      <c r="BR25" s="15" t="str">
        <f t="shared" si="98"/>
        <v/>
      </c>
      <c r="BT25" s="10" t="str">
        <f>IF(BO25="", "", COUNTIF(BO$11:BO$60, "&lt;"&amp;BO25)+1+COUNTIF(BO$11:BO25, BO25)-1+BT$9)</f>
        <v/>
      </c>
      <c r="BU25" s="2" t="str">
        <f>IF(BP25="", "", COUNTIF(BP$11:BP$60, "&lt;"&amp;BP25)+1+COUNTIF(BP$11:BP25, BP25)-1+BU$9)</f>
        <v/>
      </c>
      <c r="BV25" s="2" t="str">
        <f>IF(BQ25="", "", COUNTIF(BQ$11:BQ$60, "&lt;"&amp;BQ25)+1+COUNTIF(BQ$11:BQ25, BQ25)-1+BV$9)</f>
        <v/>
      </c>
      <c r="BW25" s="15" t="str">
        <f>IF(BR25="", "", COUNTIF(BR$11:BR$60, "&lt;"&amp;BR25)+1+COUNTIF(BR$11:BR25, BR25)-1+BW$9)</f>
        <v/>
      </c>
      <c r="BY25" s="18" t="str">
        <f t="shared" si="99"/>
        <v/>
      </c>
      <c r="BZ25" s="10" t="str">
        <f t="shared" si="100"/>
        <v/>
      </c>
      <c r="CA25" s="2" t="str">
        <f t="shared" si="101"/>
        <v/>
      </c>
      <c r="CB25" s="2" t="str">
        <f t="shared" si="102"/>
        <v/>
      </c>
      <c r="CC25" s="15" t="str">
        <f t="shared" si="103"/>
        <v/>
      </c>
      <c r="CE25" s="10" t="str">
        <f>IF(BZ25="", "", COUNTIF(BZ$11:BZ$60, "&lt;"&amp;BZ25)+1+COUNTIF(BZ$11:BZ25, BZ25)-1+CE$9)</f>
        <v/>
      </c>
      <c r="CF25" s="2" t="str">
        <f>IF(CA25="", "", COUNTIF(CA$11:CA$60, "&lt;"&amp;CA25)+1+COUNTIF(CA$11:CA25, CA25)-1+CF$9)</f>
        <v/>
      </c>
      <c r="CG25" s="2" t="str">
        <f>IF(CB25="", "", COUNTIF(CB$11:CB$60, "&lt;"&amp;CB25)+1+COUNTIF(CB$11:CB25, CB25)-1+CG$9)</f>
        <v/>
      </c>
      <c r="CH25" s="15" t="str">
        <f>IF(CC25="", "", COUNTIF(CC$11:CC$60, "&lt;"&amp;CC25)+1+COUNTIF(CC$11:CC25, CC25)-1+CH$9)</f>
        <v/>
      </c>
      <c r="CJ25" s="18" t="str">
        <f t="shared" si="104"/>
        <v/>
      </c>
      <c r="CK25" s="10" t="str">
        <f t="shared" si="105"/>
        <v/>
      </c>
      <c r="CL25" s="2" t="str">
        <f t="shared" si="106"/>
        <v/>
      </c>
      <c r="CM25" s="2" t="str">
        <f t="shared" si="107"/>
        <v/>
      </c>
      <c r="CN25" s="15" t="str">
        <f t="shared" si="108"/>
        <v/>
      </c>
      <c r="CP25" s="10" t="str">
        <f>IF(CK25="", "", COUNTIF(CK$11:CK$60, "&lt;"&amp;CK25)+1+COUNTIF(CK$11:CK25, CK25)-1+CP$9)</f>
        <v/>
      </c>
      <c r="CQ25" s="2" t="str">
        <f>IF(CL25="", "", COUNTIF(CL$11:CL$60, "&lt;"&amp;CL25)+1+COUNTIF(CL$11:CL25, CL25)-1+CQ$9)</f>
        <v/>
      </c>
      <c r="CR25" s="2" t="str">
        <f>IF(CM25="", "", COUNTIF(CM$11:CM$60, "&lt;"&amp;CM25)+1+COUNTIF(CM$11:CM25, CM25)-1+CR$9)</f>
        <v/>
      </c>
      <c r="CS25" s="15" t="str">
        <f>IF(CN25="", "", COUNTIF(CN$11:CN$60, "&lt;"&amp;CN25)+1+COUNTIF(CN$11:CN25, CN25)-1+CS$9)</f>
        <v/>
      </c>
      <c r="CU25" s="18" t="str">
        <f t="shared" si="109"/>
        <v/>
      </c>
      <c r="CV25" s="10" t="str">
        <f t="shared" si="110"/>
        <v/>
      </c>
      <c r="CW25" s="2" t="str">
        <f t="shared" si="111"/>
        <v/>
      </c>
      <c r="CX25" s="2" t="str">
        <f t="shared" si="112"/>
        <v/>
      </c>
      <c r="CY25" s="15" t="str">
        <f t="shared" si="113"/>
        <v/>
      </c>
      <c r="DA25" s="10" t="str">
        <f>IF(CV25="", "", COUNTIF(CV$11:CV$60, "&lt;"&amp;CV25)+1+COUNTIF(CV$11:CV25, CV25)-1+DA$9)</f>
        <v/>
      </c>
      <c r="DB25" s="2" t="str">
        <f>IF(CW25="", "", COUNTIF(CW$11:CW$60, "&lt;"&amp;CW25)+1+COUNTIF(CW$11:CW25, CW25)-1+DB$9)</f>
        <v/>
      </c>
      <c r="DC25" s="2" t="str">
        <f>IF(CX25="", "", COUNTIF(CX$11:CX$60, "&lt;"&amp;CX25)+1+COUNTIF(CX$11:CX25, CX25)-1+DC$9)</f>
        <v/>
      </c>
      <c r="DD25" s="15" t="str">
        <f>IF(CY25="", "", COUNTIF(CY$11:CY$60, "&lt;"&amp;CY25)+1+COUNTIF(CY$11:CY25, CY25)-1+DD$9)</f>
        <v/>
      </c>
      <c r="DF25" s="10" t="str">
        <f t="shared" si="114"/>
        <v/>
      </c>
      <c r="DG25" s="2" t="str">
        <f t="shared" si="40"/>
        <v/>
      </c>
      <c r="DH25" s="2" t="str">
        <f t="shared" si="40"/>
        <v/>
      </c>
      <c r="DI25" s="2" t="str">
        <f t="shared" si="40"/>
        <v/>
      </c>
      <c r="DJ25" s="2" t="str">
        <f t="shared" si="40"/>
        <v/>
      </c>
      <c r="DK25" s="2" t="str">
        <f t="shared" si="40"/>
        <v/>
      </c>
      <c r="DL25" s="2" t="str">
        <f t="shared" si="40"/>
        <v/>
      </c>
      <c r="DM25" s="2" t="str">
        <f t="shared" si="40"/>
        <v/>
      </c>
      <c r="DN25" s="2" t="str">
        <f t="shared" si="40"/>
        <v/>
      </c>
      <c r="DO25" s="2" t="str">
        <f t="shared" si="40"/>
        <v/>
      </c>
      <c r="DP25" s="2" t="str">
        <f t="shared" si="40"/>
        <v/>
      </c>
      <c r="DQ25" s="2" t="str">
        <f t="shared" si="40"/>
        <v/>
      </c>
      <c r="DR25" s="2" t="str">
        <f t="shared" si="40"/>
        <v/>
      </c>
      <c r="DS25" s="2" t="str">
        <f t="shared" si="40"/>
        <v/>
      </c>
      <c r="DT25" s="2" t="str">
        <f t="shared" si="40"/>
        <v/>
      </c>
      <c r="DU25" s="2" t="str">
        <f t="shared" si="40"/>
        <v/>
      </c>
      <c r="DV25" s="2" t="str">
        <f t="shared" si="40"/>
        <v/>
      </c>
      <c r="DW25" s="2" t="str">
        <f t="shared" si="41"/>
        <v/>
      </c>
      <c r="DX25" s="2" t="str">
        <f t="shared" si="41"/>
        <v/>
      </c>
      <c r="DY25" s="2" t="str">
        <f t="shared" si="41"/>
        <v/>
      </c>
      <c r="DZ25" s="2" t="str">
        <f t="shared" si="41"/>
        <v/>
      </c>
      <c r="EA25" s="2" t="str">
        <f t="shared" si="41"/>
        <v/>
      </c>
      <c r="EB25" s="2" t="str">
        <f t="shared" si="41"/>
        <v/>
      </c>
      <c r="EC25" s="2" t="str">
        <f t="shared" si="41"/>
        <v/>
      </c>
      <c r="ED25" s="2" t="str">
        <f t="shared" si="41"/>
        <v/>
      </c>
      <c r="EE25" s="2" t="str">
        <f t="shared" si="41"/>
        <v/>
      </c>
      <c r="EF25" s="2" t="str">
        <f t="shared" si="41"/>
        <v/>
      </c>
      <c r="EG25" s="2" t="str">
        <f t="shared" si="41"/>
        <v/>
      </c>
      <c r="EH25" s="2" t="str">
        <f t="shared" si="41"/>
        <v/>
      </c>
      <c r="EI25" s="2" t="str">
        <f t="shared" si="41"/>
        <v/>
      </c>
      <c r="EJ25" s="2" t="str">
        <f t="shared" si="41"/>
        <v/>
      </c>
      <c r="EK25" s="2" t="str">
        <f t="shared" si="41"/>
        <v/>
      </c>
      <c r="EL25" s="2" t="str">
        <f t="shared" si="41"/>
        <v/>
      </c>
      <c r="EM25" s="2" t="str">
        <f t="shared" si="42"/>
        <v/>
      </c>
      <c r="EN25" s="2" t="str">
        <f t="shared" si="42"/>
        <v/>
      </c>
      <c r="EO25" s="2" t="str">
        <f t="shared" si="42"/>
        <v/>
      </c>
      <c r="EP25" s="2" t="str">
        <f t="shared" si="42"/>
        <v/>
      </c>
      <c r="EQ25" s="2" t="str">
        <f t="shared" si="42"/>
        <v/>
      </c>
      <c r="ER25" s="2" t="str">
        <f t="shared" si="42"/>
        <v/>
      </c>
      <c r="ES25" s="15" t="str">
        <f t="shared" si="42"/>
        <v/>
      </c>
      <c r="EU25" s="10" t="str">
        <f t="shared" si="43"/>
        <v/>
      </c>
      <c r="EV25" s="2" t="str">
        <f t="shared" si="44"/>
        <v/>
      </c>
      <c r="EW25" s="2" t="str">
        <f t="shared" si="45"/>
        <v/>
      </c>
      <c r="EX25" s="2" t="str">
        <f t="shared" si="46"/>
        <v/>
      </c>
      <c r="EY25" s="2" t="str">
        <f t="shared" si="47"/>
        <v/>
      </c>
      <c r="EZ25" s="2" t="str">
        <f t="shared" si="48"/>
        <v/>
      </c>
      <c r="FA25" s="2" t="str">
        <f t="shared" si="49"/>
        <v/>
      </c>
      <c r="FB25" s="2" t="str">
        <f t="shared" si="50"/>
        <v/>
      </c>
      <c r="FC25" s="2" t="str">
        <f t="shared" si="51"/>
        <v/>
      </c>
      <c r="FD25" s="2" t="str">
        <f t="shared" si="52"/>
        <v/>
      </c>
      <c r="FE25" s="2" t="str">
        <f t="shared" si="53"/>
        <v/>
      </c>
      <c r="FF25" s="2" t="str">
        <f t="shared" si="54"/>
        <v/>
      </c>
      <c r="FG25" s="2" t="str">
        <f t="shared" si="55"/>
        <v/>
      </c>
      <c r="FH25" s="2" t="str">
        <f t="shared" si="56"/>
        <v/>
      </c>
      <c r="FI25" s="2" t="str">
        <f t="shared" si="57"/>
        <v/>
      </c>
      <c r="FJ25" s="2" t="str">
        <f t="shared" si="58"/>
        <v/>
      </c>
      <c r="FK25" s="2" t="str">
        <f t="shared" si="59"/>
        <v/>
      </c>
      <c r="FL25" s="2" t="str">
        <f t="shared" si="60"/>
        <v/>
      </c>
      <c r="FM25" s="2" t="str">
        <f t="shared" si="61"/>
        <v/>
      </c>
      <c r="FN25" s="2" t="str">
        <f t="shared" si="62"/>
        <v/>
      </c>
      <c r="FO25" s="2" t="str">
        <f t="shared" si="63"/>
        <v/>
      </c>
      <c r="FP25" s="2" t="str">
        <f t="shared" si="64"/>
        <v/>
      </c>
      <c r="FQ25" s="2" t="str">
        <f t="shared" si="65"/>
        <v/>
      </c>
      <c r="FR25" s="2" t="str">
        <f t="shared" si="66"/>
        <v/>
      </c>
      <c r="FS25" s="2" t="str">
        <f t="shared" si="67"/>
        <v/>
      </c>
      <c r="FT25" s="2" t="str">
        <f t="shared" si="68"/>
        <v/>
      </c>
      <c r="FU25" s="2" t="str">
        <f t="shared" si="69"/>
        <v/>
      </c>
      <c r="FV25" s="15" t="str">
        <f t="shared" si="70"/>
        <v/>
      </c>
    </row>
    <row r="26" spans="1:178" ht="15" customHeight="1" x14ac:dyDescent="0.25">
      <c r="A26" s="28"/>
      <c r="B26" s="66"/>
      <c r="C26" s="67"/>
      <c r="D26" s="68"/>
      <c r="E26" s="69"/>
      <c r="F26" s="70"/>
      <c r="G26" s="71"/>
      <c r="H26" s="71"/>
      <c r="I26" s="72"/>
      <c r="J26" s="71"/>
      <c r="K26" s="71"/>
      <c r="L26" s="71"/>
      <c r="M26" s="71"/>
      <c r="N26" s="71"/>
      <c r="O26" s="71"/>
      <c r="P26" s="72"/>
      <c r="Q26" s="28"/>
      <c r="R26" s="38" t="str">
        <f t="shared" si="71"/>
        <v/>
      </c>
      <c r="S26" s="28"/>
      <c r="T26" s="42" t="str">
        <f t="shared" si="72"/>
        <v/>
      </c>
      <c r="U26" s="28"/>
      <c r="X26" s="18" t="str">
        <f t="shared" si="73"/>
        <v/>
      </c>
      <c r="Y26" s="18" t="str">
        <f t="shared" si="74"/>
        <v/>
      </c>
      <c r="AA26" s="18" t="str">
        <f t="shared" si="75"/>
        <v/>
      </c>
      <c r="AB26" s="18" t="str">
        <f t="shared" si="76"/>
        <v/>
      </c>
      <c r="AC26" s="18" t="str">
        <f t="shared" si="77"/>
        <v/>
      </c>
      <c r="AE26" s="18" t="str">
        <f t="shared" si="78"/>
        <v/>
      </c>
      <c r="AG26" s="18" t="str">
        <f t="shared" si="79"/>
        <v/>
      </c>
      <c r="AH26" s="10" t="str">
        <f t="shared" si="80"/>
        <v/>
      </c>
      <c r="AI26" s="2" t="str">
        <f t="shared" si="81"/>
        <v/>
      </c>
      <c r="AJ26" s="2" t="str">
        <f t="shared" si="82"/>
        <v/>
      </c>
      <c r="AK26" s="15" t="str">
        <f t="shared" si="83"/>
        <v/>
      </c>
      <c r="AM26" s="10" t="str">
        <f>IF(AH26="", "", COUNTIF(AH$11:AH$60, "&lt;"&amp;AH26)+1+COUNTIF(AH$11:AH26, AH26)-1+AM$9)</f>
        <v/>
      </c>
      <c r="AN26" s="2" t="str">
        <f>IF(AI26="", "", COUNTIF(AI$11:AI$60, "&lt;"&amp;AI26)+1+COUNTIF(AI$11:AI26, AI26)-1+AN$9)</f>
        <v/>
      </c>
      <c r="AO26" s="2" t="str">
        <f>IF(AJ26="", "", COUNTIF(AJ$11:AJ$60, "&lt;"&amp;AJ26)+1+COUNTIF(AJ$11:AJ26, AJ26)-1+AO$9)</f>
        <v/>
      </c>
      <c r="AP26" s="15" t="str">
        <f>IF(AK26="", "", COUNTIF(AK$11:AK$60, "&lt;"&amp;AK26)+1+COUNTIF(AK$11:AK26, AK26)-1+AP$9)</f>
        <v/>
      </c>
      <c r="AR26" s="18" t="str">
        <f t="shared" si="84"/>
        <v/>
      </c>
      <c r="AS26" s="10" t="str">
        <f t="shared" si="85"/>
        <v/>
      </c>
      <c r="AT26" s="2" t="str">
        <f t="shared" si="86"/>
        <v/>
      </c>
      <c r="AU26" s="2" t="str">
        <f t="shared" si="87"/>
        <v/>
      </c>
      <c r="AV26" s="15" t="str">
        <f t="shared" si="88"/>
        <v/>
      </c>
      <c r="AX26" s="10" t="str">
        <f>IF(AS26="", "", COUNTIF(AS$11:AS$60, "&lt;"&amp;AS26)+1+COUNTIF(AS$11:AS26, AS26)-1+AX$9)</f>
        <v/>
      </c>
      <c r="AY26" s="2" t="str">
        <f>IF(AT26="", "", COUNTIF(AT$11:AT$60, "&lt;"&amp;AT26)+1+COUNTIF(AT$11:AT26, AT26)-1+AY$9)</f>
        <v/>
      </c>
      <c r="AZ26" s="2" t="str">
        <f>IF(AU26="", "", COUNTIF(AU$11:AU$60, "&lt;"&amp;AU26)+1+COUNTIF(AU$11:AU26, AU26)-1+AZ$9)</f>
        <v/>
      </c>
      <c r="BA26" s="15" t="str">
        <f>IF(AV26="", "", COUNTIF(AV$11:AV$60, "&lt;"&amp;AV26)+1+COUNTIF(AV$11:AV26, AV26)-1+BA$9)</f>
        <v/>
      </c>
      <c r="BC26" s="18" t="str">
        <f t="shared" si="89"/>
        <v/>
      </c>
      <c r="BD26" s="10" t="str">
        <f t="shared" si="90"/>
        <v/>
      </c>
      <c r="BE26" s="2" t="str">
        <f t="shared" si="91"/>
        <v/>
      </c>
      <c r="BF26" s="2" t="str">
        <f t="shared" si="92"/>
        <v/>
      </c>
      <c r="BG26" s="15" t="str">
        <f t="shared" si="93"/>
        <v/>
      </c>
      <c r="BI26" s="10" t="str">
        <f>IF(BD26="", "", COUNTIF(BD$11:BD$60, "&lt;"&amp;BD26)+1+COUNTIF(BD$11:BD26, BD26)-1+BI$9)</f>
        <v/>
      </c>
      <c r="BJ26" s="2" t="str">
        <f>IF(BE26="", "", COUNTIF(BE$11:BE$60, "&lt;"&amp;BE26)+1+COUNTIF(BE$11:BE26, BE26)-1+BJ$9)</f>
        <v/>
      </c>
      <c r="BK26" s="2" t="str">
        <f>IF(BF26="", "", COUNTIF(BF$11:BF$60, "&lt;"&amp;BF26)+1+COUNTIF(BF$11:BF26, BF26)-1+BK$9)</f>
        <v/>
      </c>
      <c r="BL26" s="15" t="str">
        <f>IF(BG26="", "", COUNTIF(BG$11:BG$60, "&lt;"&amp;BG26)+1+COUNTIF(BG$11:BG26, BG26)-1+BL$9)</f>
        <v/>
      </c>
      <c r="BN26" s="18" t="str">
        <f t="shared" si="94"/>
        <v/>
      </c>
      <c r="BO26" s="10" t="str">
        <f t="shared" si="95"/>
        <v/>
      </c>
      <c r="BP26" s="2" t="str">
        <f t="shared" si="96"/>
        <v/>
      </c>
      <c r="BQ26" s="2" t="str">
        <f t="shared" si="97"/>
        <v/>
      </c>
      <c r="BR26" s="15" t="str">
        <f t="shared" si="98"/>
        <v/>
      </c>
      <c r="BT26" s="10" t="str">
        <f>IF(BO26="", "", COUNTIF(BO$11:BO$60, "&lt;"&amp;BO26)+1+COUNTIF(BO$11:BO26, BO26)-1+BT$9)</f>
        <v/>
      </c>
      <c r="BU26" s="2" t="str">
        <f>IF(BP26="", "", COUNTIF(BP$11:BP$60, "&lt;"&amp;BP26)+1+COUNTIF(BP$11:BP26, BP26)-1+BU$9)</f>
        <v/>
      </c>
      <c r="BV26" s="2" t="str">
        <f>IF(BQ26="", "", COUNTIF(BQ$11:BQ$60, "&lt;"&amp;BQ26)+1+COUNTIF(BQ$11:BQ26, BQ26)-1+BV$9)</f>
        <v/>
      </c>
      <c r="BW26" s="15" t="str">
        <f>IF(BR26="", "", COUNTIF(BR$11:BR$60, "&lt;"&amp;BR26)+1+COUNTIF(BR$11:BR26, BR26)-1+BW$9)</f>
        <v/>
      </c>
      <c r="BY26" s="18" t="str">
        <f t="shared" si="99"/>
        <v/>
      </c>
      <c r="BZ26" s="10" t="str">
        <f t="shared" si="100"/>
        <v/>
      </c>
      <c r="CA26" s="2" t="str">
        <f t="shared" si="101"/>
        <v/>
      </c>
      <c r="CB26" s="2" t="str">
        <f t="shared" si="102"/>
        <v/>
      </c>
      <c r="CC26" s="15" t="str">
        <f t="shared" si="103"/>
        <v/>
      </c>
      <c r="CE26" s="10" t="str">
        <f>IF(BZ26="", "", COUNTIF(BZ$11:BZ$60, "&lt;"&amp;BZ26)+1+COUNTIF(BZ$11:BZ26, BZ26)-1+CE$9)</f>
        <v/>
      </c>
      <c r="CF26" s="2" t="str">
        <f>IF(CA26="", "", COUNTIF(CA$11:CA$60, "&lt;"&amp;CA26)+1+COUNTIF(CA$11:CA26, CA26)-1+CF$9)</f>
        <v/>
      </c>
      <c r="CG26" s="2" t="str">
        <f>IF(CB26="", "", COUNTIF(CB$11:CB$60, "&lt;"&amp;CB26)+1+COUNTIF(CB$11:CB26, CB26)-1+CG$9)</f>
        <v/>
      </c>
      <c r="CH26" s="15" t="str">
        <f>IF(CC26="", "", COUNTIF(CC$11:CC$60, "&lt;"&amp;CC26)+1+COUNTIF(CC$11:CC26, CC26)-1+CH$9)</f>
        <v/>
      </c>
      <c r="CJ26" s="18" t="str">
        <f t="shared" si="104"/>
        <v/>
      </c>
      <c r="CK26" s="10" t="str">
        <f t="shared" si="105"/>
        <v/>
      </c>
      <c r="CL26" s="2" t="str">
        <f t="shared" si="106"/>
        <v/>
      </c>
      <c r="CM26" s="2" t="str">
        <f t="shared" si="107"/>
        <v/>
      </c>
      <c r="CN26" s="15" t="str">
        <f t="shared" si="108"/>
        <v/>
      </c>
      <c r="CP26" s="10" t="str">
        <f>IF(CK26="", "", COUNTIF(CK$11:CK$60, "&lt;"&amp;CK26)+1+COUNTIF(CK$11:CK26, CK26)-1+CP$9)</f>
        <v/>
      </c>
      <c r="CQ26" s="2" t="str">
        <f>IF(CL26="", "", COUNTIF(CL$11:CL$60, "&lt;"&amp;CL26)+1+COUNTIF(CL$11:CL26, CL26)-1+CQ$9)</f>
        <v/>
      </c>
      <c r="CR26" s="2" t="str">
        <f>IF(CM26="", "", COUNTIF(CM$11:CM$60, "&lt;"&amp;CM26)+1+COUNTIF(CM$11:CM26, CM26)-1+CR$9)</f>
        <v/>
      </c>
      <c r="CS26" s="15" t="str">
        <f>IF(CN26="", "", COUNTIF(CN$11:CN$60, "&lt;"&amp;CN26)+1+COUNTIF(CN$11:CN26, CN26)-1+CS$9)</f>
        <v/>
      </c>
      <c r="CU26" s="18" t="str">
        <f t="shared" si="109"/>
        <v/>
      </c>
      <c r="CV26" s="10" t="str">
        <f t="shared" si="110"/>
        <v/>
      </c>
      <c r="CW26" s="2" t="str">
        <f t="shared" si="111"/>
        <v/>
      </c>
      <c r="CX26" s="2" t="str">
        <f t="shared" si="112"/>
        <v/>
      </c>
      <c r="CY26" s="15" t="str">
        <f t="shared" si="113"/>
        <v/>
      </c>
      <c r="DA26" s="10" t="str">
        <f>IF(CV26="", "", COUNTIF(CV$11:CV$60, "&lt;"&amp;CV26)+1+COUNTIF(CV$11:CV26, CV26)-1+DA$9)</f>
        <v/>
      </c>
      <c r="DB26" s="2" t="str">
        <f>IF(CW26="", "", COUNTIF(CW$11:CW$60, "&lt;"&amp;CW26)+1+COUNTIF(CW$11:CW26, CW26)-1+DB$9)</f>
        <v/>
      </c>
      <c r="DC26" s="2" t="str">
        <f>IF(CX26="", "", COUNTIF(CX$11:CX$60, "&lt;"&amp;CX26)+1+COUNTIF(CX$11:CX26, CX26)-1+DC$9)</f>
        <v/>
      </c>
      <c r="DD26" s="15" t="str">
        <f>IF(CY26="", "", COUNTIF(CY$11:CY$60, "&lt;"&amp;CY26)+1+COUNTIF(CY$11:CY26, CY26)-1+DD$9)</f>
        <v/>
      </c>
      <c r="DF26" s="10" t="str">
        <f t="shared" si="114"/>
        <v/>
      </c>
      <c r="DG26" s="2" t="str">
        <f t="shared" si="40"/>
        <v/>
      </c>
      <c r="DH26" s="2" t="str">
        <f t="shared" si="40"/>
        <v/>
      </c>
      <c r="DI26" s="2" t="str">
        <f t="shared" si="40"/>
        <v/>
      </c>
      <c r="DJ26" s="2" t="str">
        <f t="shared" si="40"/>
        <v/>
      </c>
      <c r="DK26" s="2" t="str">
        <f t="shared" si="40"/>
        <v/>
      </c>
      <c r="DL26" s="2" t="str">
        <f t="shared" si="40"/>
        <v/>
      </c>
      <c r="DM26" s="2" t="str">
        <f t="shared" si="40"/>
        <v/>
      </c>
      <c r="DN26" s="2" t="str">
        <f t="shared" si="40"/>
        <v/>
      </c>
      <c r="DO26" s="2" t="str">
        <f t="shared" si="40"/>
        <v/>
      </c>
      <c r="DP26" s="2" t="str">
        <f t="shared" si="40"/>
        <v/>
      </c>
      <c r="DQ26" s="2" t="str">
        <f t="shared" si="40"/>
        <v/>
      </c>
      <c r="DR26" s="2" t="str">
        <f t="shared" si="40"/>
        <v/>
      </c>
      <c r="DS26" s="2" t="str">
        <f t="shared" si="40"/>
        <v/>
      </c>
      <c r="DT26" s="2" t="str">
        <f t="shared" si="40"/>
        <v/>
      </c>
      <c r="DU26" s="2" t="str">
        <f t="shared" si="40"/>
        <v/>
      </c>
      <c r="DV26" s="2" t="str">
        <f t="shared" ref="DV26:EK41" si="115">IF(COUNTIF($AM26:$AP26, DV$10)+COUNTIF($AX26:$BA26, DV$10)+COUNTIF($BI26:$BL26, DV$10)+COUNTIF($BT26:$BW26, DV$10)+COUNTIF($CE26:$CH26, DV$10)+COUNTIF($CP26:$CS26, DV$10)+COUNTIF($DA26:$DD26, DV$10)&gt;0, DV$10, "")</f>
        <v/>
      </c>
      <c r="DW26" s="2" t="str">
        <f t="shared" si="41"/>
        <v/>
      </c>
      <c r="DX26" s="2" t="str">
        <f t="shared" si="41"/>
        <v/>
      </c>
      <c r="DY26" s="2" t="str">
        <f t="shared" si="41"/>
        <v/>
      </c>
      <c r="DZ26" s="2" t="str">
        <f t="shared" si="41"/>
        <v/>
      </c>
      <c r="EA26" s="2" t="str">
        <f t="shared" si="41"/>
        <v/>
      </c>
      <c r="EB26" s="2" t="str">
        <f t="shared" si="41"/>
        <v/>
      </c>
      <c r="EC26" s="2" t="str">
        <f t="shared" si="41"/>
        <v/>
      </c>
      <c r="ED26" s="2" t="str">
        <f t="shared" si="41"/>
        <v/>
      </c>
      <c r="EE26" s="2" t="str">
        <f t="shared" si="41"/>
        <v/>
      </c>
      <c r="EF26" s="2" t="str">
        <f t="shared" si="41"/>
        <v/>
      </c>
      <c r="EG26" s="2" t="str">
        <f t="shared" si="41"/>
        <v/>
      </c>
      <c r="EH26" s="2" t="str">
        <f t="shared" si="41"/>
        <v/>
      </c>
      <c r="EI26" s="2" t="str">
        <f t="shared" si="41"/>
        <v/>
      </c>
      <c r="EJ26" s="2" t="str">
        <f t="shared" si="41"/>
        <v/>
      </c>
      <c r="EK26" s="2" t="str">
        <f t="shared" si="41"/>
        <v/>
      </c>
      <c r="EL26" s="2" t="str">
        <f t="shared" ref="EL26:ES41" si="116">IF(COUNTIF($AM26:$AP26, EL$10)+COUNTIF($AX26:$BA26, EL$10)+COUNTIF($BI26:$BL26, EL$10)+COUNTIF($BT26:$BW26, EL$10)+COUNTIF($CE26:$CH26, EL$10)+COUNTIF($CP26:$CS26, EL$10)+COUNTIF($DA26:$DD26, EL$10)&gt;0, EL$10, "")</f>
        <v/>
      </c>
      <c r="EM26" s="2" t="str">
        <f t="shared" si="42"/>
        <v/>
      </c>
      <c r="EN26" s="2" t="str">
        <f t="shared" si="42"/>
        <v/>
      </c>
      <c r="EO26" s="2" t="str">
        <f t="shared" si="42"/>
        <v/>
      </c>
      <c r="EP26" s="2" t="str">
        <f t="shared" si="42"/>
        <v/>
      </c>
      <c r="EQ26" s="2" t="str">
        <f t="shared" si="42"/>
        <v/>
      </c>
      <c r="ER26" s="2" t="str">
        <f t="shared" si="42"/>
        <v/>
      </c>
      <c r="ES26" s="15" t="str">
        <f t="shared" si="42"/>
        <v/>
      </c>
      <c r="EU26" s="10" t="str">
        <f t="shared" si="43"/>
        <v/>
      </c>
      <c r="EV26" s="2" t="str">
        <f t="shared" si="44"/>
        <v/>
      </c>
      <c r="EW26" s="2" t="str">
        <f t="shared" si="45"/>
        <v/>
      </c>
      <c r="EX26" s="2" t="str">
        <f t="shared" si="46"/>
        <v/>
      </c>
      <c r="EY26" s="2" t="str">
        <f t="shared" si="47"/>
        <v/>
      </c>
      <c r="EZ26" s="2" t="str">
        <f t="shared" si="48"/>
        <v/>
      </c>
      <c r="FA26" s="2" t="str">
        <f t="shared" si="49"/>
        <v/>
      </c>
      <c r="FB26" s="2" t="str">
        <f t="shared" si="50"/>
        <v/>
      </c>
      <c r="FC26" s="2" t="str">
        <f t="shared" si="51"/>
        <v/>
      </c>
      <c r="FD26" s="2" t="str">
        <f t="shared" si="52"/>
        <v/>
      </c>
      <c r="FE26" s="2" t="str">
        <f t="shared" si="53"/>
        <v/>
      </c>
      <c r="FF26" s="2" t="str">
        <f t="shared" si="54"/>
        <v/>
      </c>
      <c r="FG26" s="2" t="str">
        <f t="shared" si="55"/>
        <v/>
      </c>
      <c r="FH26" s="2" t="str">
        <f t="shared" si="56"/>
        <v/>
      </c>
      <c r="FI26" s="2" t="str">
        <f t="shared" si="57"/>
        <v/>
      </c>
      <c r="FJ26" s="2" t="str">
        <f t="shared" si="58"/>
        <v/>
      </c>
      <c r="FK26" s="2" t="str">
        <f t="shared" si="59"/>
        <v/>
      </c>
      <c r="FL26" s="2" t="str">
        <f t="shared" si="60"/>
        <v/>
      </c>
      <c r="FM26" s="2" t="str">
        <f t="shared" si="61"/>
        <v/>
      </c>
      <c r="FN26" s="2" t="str">
        <f t="shared" si="62"/>
        <v/>
      </c>
      <c r="FO26" s="2" t="str">
        <f t="shared" si="63"/>
        <v/>
      </c>
      <c r="FP26" s="2" t="str">
        <f t="shared" si="64"/>
        <v/>
      </c>
      <c r="FQ26" s="2" t="str">
        <f t="shared" si="65"/>
        <v/>
      </c>
      <c r="FR26" s="2" t="str">
        <f t="shared" si="66"/>
        <v/>
      </c>
      <c r="FS26" s="2" t="str">
        <f t="shared" si="67"/>
        <v/>
      </c>
      <c r="FT26" s="2" t="str">
        <f t="shared" si="68"/>
        <v/>
      </c>
      <c r="FU26" s="2" t="str">
        <f t="shared" si="69"/>
        <v/>
      </c>
      <c r="FV26" s="15" t="str">
        <f t="shared" si="70"/>
        <v/>
      </c>
    </row>
    <row r="27" spans="1:178" ht="15" customHeight="1" x14ac:dyDescent="0.25">
      <c r="A27" s="28"/>
      <c r="B27" s="66"/>
      <c r="C27" s="67"/>
      <c r="D27" s="68"/>
      <c r="E27" s="69"/>
      <c r="F27" s="70"/>
      <c r="G27" s="71"/>
      <c r="H27" s="71"/>
      <c r="I27" s="72"/>
      <c r="J27" s="71"/>
      <c r="K27" s="71"/>
      <c r="L27" s="71"/>
      <c r="M27" s="71"/>
      <c r="N27" s="71"/>
      <c r="O27" s="71"/>
      <c r="P27" s="72"/>
      <c r="Q27" s="28"/>
      <c r="R27" s="38" t="str">
        <f t="shared" si="71"/>
        <v/>
      </c>
      <c r="S27" s="28"/>
      <c r="T27" s="42" t="str">
        <f t="shared" si="72"/>
        <v/>
      </c>
      <c r="U27" s="28"/>
      <c r="X27" s="18" t="str">
        <f t="shared" si="73"/>
        <v/>
      </c>
      <c r="Y27" s="18" t="str">
        <f t="shared" si="74"/>
        <v/>
      </c>
      <c r="AA27" s="18" t="str">
        <f t="shared" si="75"/>
        <v/>
      </c>
      <c r="AB27" s="18" t="str">
        <f t="shared" si="76"/>
        <v/>
      </c>
      <c r="AC27" s="18" t="str">
        <f t="shared" si="77"/>
        <v/>
      </c>
      <c r="AE27" s="18" t="str">
        <f t="shared" si="78"/>
        <v/>
      </c>
      <c r="AG27" s="18" t="str">
        <f t="shared" si="79"/>
        <v/>
      </c>
      <c r="AH27" s="10" t="str">
        <f t="shared" si="80"/>
        <v/>
      </c>
      <c r="AI27" s="2" t="str">
        <f t="shared" si="81"/>
        <v/>
      </c>
      <c r="AJ27" s="2" t="str">
        <f t="shared" si="82"/>
        <v/>
      </c>
      <c r="AK27" s="15" t="str">
        <f t="shared" si="83"/>
        <v/>
      </c>
      <c r="AM27" s="10" t="str">
        <f>IF(AH27="", "", COUNTIF(AH$11:AH$60, "&lt;"&amp;AH27)+1+COUNTIF(AH$11:AH27, AH27)-1+AM$9)</f>
        <v/>
      </c>
      <c r="AN27" s="2" t="str">
        <f>IF(AI27="", "", COUNTIF(AI$11:AI$60, "&lt;"&amp;AI27)+1+COUNTIF(AI$11:AI27, AI27)-1+AN$9)</f>
        <v/>
      </c>
      <c r="AO27" s="2" t="str">
        <f>IF(AJ27="", "", COUNTIF(AJ$11:AJ$60, "&lt;"&amp;AJ27)+1+COUNTIF(AJ$11:AJ27, AJ27)-1+AO$9)</f>
        <v/>
      </c>
      <c r="AP27" s="15" t="str">
        <f>IF(AK27="", "", COUNTIF(AK$11:AK$60, "&lt;"&amp;AK27)+1+COUNTIF(AK$11:AK27, AK27)-1+AP$9)</f>
        <v/>
      </c>
      <c r="AR27" s="18" t="str">
        <f t="shared" si="84"/>
        <v/>
      </c>
      <c r="AS27" s="10" t="str">
        <f t="shared" si="85"/>
        <v/>
      </c>
      <c r="AT27" s="2" t="str">
        <f t="shared" si="86"/>
        <v/>
      </c>
      <c r="AU27" s="2" t="str">
        <f t="shared" si="87"/>
        <v/>
      </c>
      <c r="AV27" s="15" t="str">
        <f t="shared" si="88"/>
        <v/>
      </c>
      <c r="AX27" s="10" t="str">
        <f>IF(AS27="", "", COUNTIF(AS$11:AS$60, "&lt;"&amp;AS27)+1+COUNTIF(AS$11:AS27, AS27)-1+AX$9)</f>
        <v/>
      </c>
      <c r="AY27" s="2" t="str">
        <f>IF(AT27="", "", COUNTIF(AT$11:AT$60, "&lt;"&amp;AT27)+1+COUNTIF(AT$11:AT27, AT27)-1+AY$9)</f>
        <v/>
      </c>
      <c r="AZ27" s="2" t="str">
        <f>IF(AU27="", "", COUNTIF(AU$11:AU$60, "&lt;"&amp;AU27)+1+COUNTIF(AU$11:AU27, AU27)-1+AZ$9)</f>
        <v/>
      </c>
      <c r="BA27" s="15" t="str">
        <f>IF(AV27="", "", COUNTIF(AV$11:AV$60, "&lt;"&amp;AV27)+1+COUNTIF(AV$11:AV27, AV27)-1+BA$9)</f>
        <v/>
      </c>
      <c r="BC27" s="18" t="str">
        <f t="shared" si="89"/>
        <v/>
      </c>
      <c r="BD27" s="10" t="str">
        <f t="shared" si="90"/>
        <v/>
      </c>
      <c r="BE27" s="2" t="str">
        <f t="shared" si="91"/>
        <v/>
      </c>
      <c r="BF27" s="2" t="str">
        <f t="shared" si="92"/>
        <v/>
      </c>
      <c r="BG27" s="15" t="str">
        <f t="shared" si="93"/>
        <v/>
      </c>
      <c r="BI27" s="10" t="str">
        <f>IF(BD27="", "", COUNTIF(BD$11:BD$60, "&lt;"&amp;BD27)+1+COUNTIF(BD$11:BD27, BD27)-1+BI$9)</f>
        <v/>
      </c>
      <c r="BJ27" s="2" t="str">
        <f>IF(BE27="", "", COUNTIF(BE$11:BE$60, "&lt;"&amp;BE27)+1+COUNTIF(BE$11:BE27, BE27)-1+BJ$9)</f>
        <v/>
      </c>
      <c r="BK27" s="2" t="str">
        <f>IF(BF27="", "", COUNTIF(BF$11:BF$60, "&lt;"&amp;BF27)+1+COUNTIF(BF$11:BF27, BF27)-1+BK$9)</f>
        <v/>
      </c>
      <c r="BL27" s="15" t="str">
        <f>IF(BG27="", "", COUNTIF(BG$11:BG$60, "&lt;"&amp;BG27)+1+COUNTIF(BG$11:BG27, BG27)-1+BL$9)</f>
        <v/>
      </c>
      <c r="BN27" s="18" t="str">
        <f t="shared" si="94"/>
        <v/>
      </c>
      <c r="BO27" s="10" t="str">
        <f t="shared" si="95"/>
        <v/>
      </c>
      <c r="BP27" s="2" t="str">
        <f t="shared" si="96"/>
        <v/>
      </c>
      <c r="BQ27" s="2" t="str">
        <f t="shared" si="97"/>
        <v/>
      </c>
      <c r="BR27" s="15" t="str">
        <f t="shared" si="98"/>
        <v/>
      </c>
      <c r="BT27" s="10" t="str">
        <f>IF(BO27="", "", COUNTIF(BO$11:BO$60, "&lt;"&amp;BO27)+1+COUNTIF(BO$11:BO27, BO27)-1+BT$9)</f>
        <v/>
      </c>
      <c r="BU27" s="2" t="str">
        <f>IF(BP27="", "", COUNTIF(BP$11:BP$60, "&lt;"&amp;BP27)+1+COUNTIF(BP$11:BP27, BP27)-1+BU$9)</f>
        <v/>
      </c>
      <c r="BV27" s="2" t="str">
        <f>IF(BQ27="", "", COUNTIF(BQ$11:BQ$60, "&lt;"&amp;BQ27)+1+COUNTIF(BQ$11:BQ27, BQ27)-1+BV$9)</f>
        <v/>
      </c>
      <c r="BW27" s="15" t="str">
        <f>IF(BR27="", "", COUNTIF(BR$11:BR$60, "&lt;"&amp;BR27)+1+COUNTIF(BR$11:BR27, BR27)-1+BW$9)</f>
        <v/>
      </c>
      <c r="BY27" s="18" t="str">
        <f t="shared" si="99"/>
        <v/>
      </c>
      <c r="BZ27" s="10" t="str">
        <f t="shared" si="100"/>
        <v/>
      </c>
      <c r="CA27" s="2" t="str">
        <f t="shared" si="101"/>
        <v/>
      </c>
      <c r="CB27" s="2" t="str">
        <f t="shared" si="102"/>
        <v/>
      </c>
      <c r="CC27" s="15" t="str">
        <f t="shared" si="103"/>
        <v/>
      </c>
      <c r="CE27" s="10" t="str">
        <f>IF(BZ27="", "", COUNTIF(BZ$11:BZ$60, "&lt;"&amp;BZ27)+1+COUNTIF(BZ$11:BZ27, BZ27)-1+CE$9)</f>
        <v/>
      </c>
      <c r="CF27" s="2" t="str">
        <f>IF(CA27="", "", COUNTIF(CA$11:CA$60, "&lt;"&amp;CA27)+1+COUNTIF(CA$11:CA27, CA27)-1+CF$9)</f>
        <v/>
      </c>
      <c r="CG27" s="2" t="str">
        <f>IF(CB27="", "", COUNTIF(CB$11:CB$60, "&lt;"&amp;CB27)+1+COUNTIF(CB$11:CB27, CB27)-1+CG$9)</f>
        <v/>
      </c>
      <c r="CH27" s="15" t="str">
        <f>IF(CC27="", "", COUNTIF(CC$11:CC$60, "&lt;"&amp;CC27)+1+COUNTIF(CC$11:CC27, CC27)-1+CH$9)</f>
        <v/>
      </c>
      <c r="CJ27" s="18" t="str">
        <f t="shared" si="104"/>
        <v/>
      </c>
      <c r="CK27" s="10" t="str">
        <f t="shared" si="105"/>
        <v/>
      </c>
      <c r="CL27" s="2" t="str">
        <f t="shared" si="106"/>
        <v/>
      </c>
      <c r="CM27" s="2" t="str">
        <f t="shared" si="107"/>
        <v/>
      </c>
      <c r="CN27" s="15" t="str">
        <f t="shared" si="108"/>
        <v/>
      </c>
      <c r="CP27" s="10" t="str">
        <f>IF(CK27="", "", COUNTIF(CK$11:CK$60, "&lt;"&amp;CK27)+1+COUNTIF(CK$11:CK27, CK27)-1+CP$9)</f>
        <v/>
      </c>
      <c r="CQ27" s="2" t="str">
        <f>IF(CL27="", "", COUNTIF(CL$11:CL$60, "&lt;"&amp;CL27)+1+COUNTIF(CL$11:CL27, CL27)-1+CQ$9)</f>
        <v/>
      </c>
      <c r="CR27" s="2" t="str">
        <f>IF(CM27="", "", COUNTIF(CM$11:CM$60, "&lt;"&amp;CM27)+1+COUNTIF(CM$11:CM27, CM27)-1+CR$9)</f>
        <v/>
      </c>
      <c r="CS27" s="15" t="str">
        <f>IF(CN27="", "", COUNTIF(CN$11:CN$60, "&lt;"&amp;CN27)+1+COUNTIF(CN$11:CN27, CN27)-1+CS$9)</f>
        <v/>
      </c>
      <c r="CU27" s="18" t="str">
        <f t="shared" si="109"/>
        <v/>
      </c>
      <c r="CV27" s="10" t="str">
        <f t="shared" si="110"/>
        <v/>
      </c>
      <c r="CW27" s="2" t="str">
        <f t="shared" si="111"/>
        <v/>
      </c>
      <c r="CX27" s="2" t="str">
        <f t="shared" si="112"/>
        <v/>
      </c>
      <c r="CY27" s="15" t="str">
        <f t="shared" si="113"/>
        <v/>
      </c>
      <c r="DA27" s="10" t="str">
        <f>IF(CV27="", "", COUNTIF(CV$11:CV$60, "&lt;"&amp;CV27)+1+COUNTIF(CV$11:CV27, CV27)-1+DA$9)</f>
        <v/>
      </c>
      <c r="DB27" s="2" t="str">
        <f>IF(CW27="", "", COUNTIF(CW$11:CW$60, "&lt;"&amp;CW27)+1+COUNTIF(CW$11:CW27, CW27)-1+DB$9)</f>
        <v/>
      </c>
      <c r="DC27" s="2" t="str">
        <f>IF(CX27="", "", COUNTIF(CX$11:CX$60, "&lt;"&amp;CX27)+1+COUNTIF(CX$11:CX27, CX27)-1+DC$9)</f>
        <v/>
      </c>
      <c r="DD27" s="15" t="str">
        <f>IF(CY27="", "", COUNTIF(CY$11:CY$60, "&lt;"&amp;CY27)+1+COUNTIF(CY$11:CY27, CY27)-1+DD$9)</f>
        <v/>
      </c>
      <c r="DF27" s="10" t="str">
        <f t="shared" si="114"/>
        <v/>
      </c>
      <c r="DG27" s="2" t="str">
        <f t="shared" si="114"/>
        <v/>
      </c>
      <c r="DH27" s="2" t="str">
        <f t="shared" si="114"/>
        <v/>
      </c>
      <c r="DI27" s="2" t="str">
        <f t="shared" si="114"/>
        <v/>
      </c>
      <c r="DJ27" s="2" t="str">
        <f t="shared" si="114"/>
        <v/>
      </c>
      <c r="DK27" s="2" t="str">
        <f t="shared" si="114"/>
        <v/>
      </c>
      <c r="DL27" s="2" t="str">
        <f t="shared" si="114"/>
        <v/>
      </c>
      <c r="DM27" s="2" t="str">
        <f t="shared" si="114"/>
        <v/>
      </c>
      <c r="DN27" s="2" t="str">
        <f t="shared" si="114"/>
        <v/>
      </c>
      <c r="DO27" s="2" t="str">
        <f t="shared" si="114"/>
        <v/>
      </c>
      <c r="DP27" s="2" t="str">
        <f t="shared" si="114"/>
        <v/>
      </c>
      <c r="DQ27" s="2" t="str">
        <f t="shared" si="114"/>
        <v/>
      </c>
      <c r="DR27" s="2" t="str">
        <f t="shared" si="114"/>
        <v/>
      </c>
      <c r="DS27" s="2" t="str">
        <f t="shared" si="114"/>
        <v/>
      </c>
      <c r="DT27" s="2" t="str">
        <f t="shared" si="114"/>
        <v/>
      </c>
      <c r="DU27" s="2" t="str">
        <f t="shared" si="114"/>
        <v/>
      </c>
      <c r="DV27" s="2" t="str">
        <f t="shared" si="115"/>
        <v/>
      </c>
      <c r="DW27" s="2" t="str">
        <f t="shared" si="115"/>
        <v/>
      </c>
      <c r="DX27" s="2" t="str">
        <f t="shared" si="115"/>
        <v/>
      </c>
      <c r="DY27" s="2" t="str">
        <f t="shared" si="115"/>
        <v/>
      </c>
      <c r="DZ27" s="2" t="str">
        <f t="shared" si="115"/>
        <v/>
      </c>
      <c r="EA27" s="2" t="str">
        <f t="shared" si="115"/>
        <v/>
      </c>
      <c r="EB27" s="2" t="str">
        <f t="shared" si="115"/>
        <v/>
      </c>
      <c r="EC27" s="2" t="str">
        <f t="shared" si="115"/>
        <v/>
      </c>
      <c r="ED27" s="2" t="str">
        <f t="shared" si="115"/>
        <v/>
      </c>
      <c r="EE27" s="2" t="str">
        <f t="shared" si="115"/>
        <v/>
      </c>
      <c r="EF27" s="2" t="str">
        <f t="shared" si="115"/>
        <v/>
      </c>
      <c r="EG27" s="2" t="str">
        <f t="shared" si="115"/>
        <v/>
      </c>
      <c r="EH27" s="2" t="str">
        <f t="shared" si="115"/>
        <v/>
      </c>
      <c r="EI27" s="2" t="str">
        <f t="shared" si="115"/>
        <v/>
      </c>
      <c r="EJ27" s="2" t="str">
        <f t="shared" si="115"/>
        <v/>
      </c>
      <c r="EK27" s="2" t="str">
        <f t="shared" si="115"/>
        <v/>
      </c>
      <c r="EL27" s="2" t="str">
        <f t="shared" si="116"/>
        <v/>
      </c>
      <c r="EM27" s="2" t="str">
        <f t="shared" si="116"/>
        <v/>
      </c>
      <c r="EN27" s="2" t="str">
        <f t="shared" si="116"/>
        <v/>
      </c>
      <c r="EO27" s="2" t="str">
        <f t="shared" si="116"/>
        <v/>
      </c>
      <c r="EP27" s="2" t="str">
        <f t="shared" si="116"/>
        <v/>
      </c>
      <c r="EQ27" s="2" t="str">
        <f t="shared" si="116"/>
        <v/>
      </c>
      <c r="ER27" s="2" t="str">
        <f t="shared" si="116"/>
        <v/>
      </c>
      <c r="ES27" s="15" t="str">
        <f t="shared" si="116"/>
        <v/>
      </c>
      <c r="EU27" s="10" t="str">
        <f t="shared" si="43"/>
        <v/>
      </c>
      <c r="EV27" s="2" t="str">
        <f t="shared" si="44"/>
        <v/>
      </c>
      <c r="EW27" s="2" t="str">
        <f t="shared" si="45"/>
        <v/>
      </c>
      <c r="EX27" s="2" t="str">
        <f t="shared" si="46"/>
        <v/>
      </c>
      <c r="EY27" s="2" t="str">
        <f t="shared" si="47"/>
        <v/>
      </c>
      <c r="EZ27" s="2" t="str">
        <f t="shared" si="48"/>
        <v/>
      </c>
      <c r="FA27" s="2" t="str">
        <f t="shared" si="49"/>
        <v/>
      </c>
      <c r="FB27" s="2" t="str">
        <f t="shared" si="50"/>
        <v/>
      </c>
      <c r="FC27" s="2" t="str">
        <f t="shared" si="51"/>
        <v/>
      </c>
      <c r="FD27" s="2" t="str">
        <f t="shared" si="52"/>
        <v/>
      </c>
      <c r="FE27" s="2" t="str">
        <f t="shared" si="53"/>
        <v/>
      </c>
      <c r="FF27" s="2" t="str">
        <f t="shared" si="54"/>
        <v/>
      </c>
      <c r="FG27" s="2" t="str">
        <f t="shared" si="55"/>
        <v/>
      </c>
      <c r="FH27" s="2" t="str">
        <f t="shared" si="56"/>
        <v/>
      </c>
      <c r="FI27" s="2" t="str">
        <f t="shared" si="57"/>
        <v/>
      </c>
      <c r="FJ27" s="2" t="str">
        <f t="shared" si="58"/>
        <v/>
      </c>
      <c r="FK27" s="2" t="str">
        <f t="shared" si="59"/>
        <v/>
      </c>
      <c r="FL27" s="2" t="str">
        <f t="shared" si="60"/>
        <v/>
      </c>
      <c r="FM27" s="2" t="str">
        <f t="shared" si="61"/>
        <v/>
      </c>
      <c r="FN27" s="2" t="str">
        <f t="shared" si="62"/>
        <v/>
      </c>
      <c r="FO27" s="2" t="str">
        <f t="shared" si="63"/>
        <v/>
      </c>
      <c r="FP27" s="2" t="str">
        <f t="shared" si="64"/>
        <v/>
      </c>
      <c r="FQ27" s="2" t="str">
        <f t="shared" si="65"/>
        <v/>
      </c>
      <c r="FR27" s="2" t="str">
        <f t="shared" si="66"/>
        <v/>
      </c>
      <c r="FS27" s="2" t="str">
        <f t="shared" si="67"/>
        <v/>
      </c>
      <c r="FT27" s="2" t="str">
        <f t="shared" si="68"/>
        <v/>
      </c>
      <c r="FU27" s="2" t="str">
        <f t="shared" si="69"/>
        <v/>
      </c>
      <c r="FV27" s="15" t="str">
        <f t="shared" si="70"/>
        <v/>
      </c>
    </row>
    <row r="28" spans="1:178" ht="15" customHeight="1" x14ac:dyDescent="0.25">
      <c r="A28" s="28"/>
      <c r="B28" s="66"/>
      <c r="C28" s="67"/>
      <c r="D28" s="68"/>
      <c r="E28" s="69"/>
      <c r="F28" s="70"/>
      <c r="G28" s="71"/>
      <c r="H28" s="71"/>
      <c r="I28" s="72"/>
      <c r="J28" s="71"/>
      <c r="K28" s="71"/>
      <c r="L28" s="71"/>
      <c r="M28" s="71"/>
      <c r="N28" s="71"/>
      <c r="O28" s="71"/>
      <c r="P28" s="72"/>
      <c r="Q28" s="28"/>
      <c r="R28" s="38" t="str">
        <f t="shared" si="71"/>
        <v/>
      </c>
      <c r="S28" s="28"/>
      <c r="T28" s="42" t="str">
        <f t="shared" si="72"/>
        <v/>
      </c>
      <c r="U28" s="28"/>
      <c r="X28" s="18" t="str">
        <f t="shared" si="73"/>
        <v/>
      </c>
      <c r="Y28" s="18" t="str">
        <f t="shared" si="74"/>
        <v/>
      </c>
      <c r="AA28" s="18" t="str">
        <f t="shared" si="75"/>
        <v/>
      </c>
      <c r="AB28" s="18" t="str">
        <f t="shared" si="76"/>
        <v/>
      </c>
      <c r="AC28" s="18" t="str">
        <f t="shared" si="77"/>
        <v/>
      </c>
      <c r="AE28" s="18" t="str">
        <f t="shared" si="78"/>
        <v/>
      </c>
      <c r="AG28" s="18" t="str">
        <f t="shared" si="79"/>
        <v/>
      </c>
      <c r="AH28" s="10" t="str">
        <f t="shared" si="80"/>
        <v/>
      </c>
      <c r="AI28" s="2" t="str">
        <f t="shared" si="81"/>
        <v/>
      </c>
      <c r="AJ28" s="2" t="str">
        <f t="shared" si="82"/>
        <v/>
      </c>
      <c r="AK28" s="15" t="str">
        <f t="shared" si="83"/>
        <v/>
      </c>
      <c r="AM28" s="10" t="str">
        <f>IF(AH28="", "", COUNTIF(AH$11:AH$60, "&lt;"&amp;AH28)+1+COUNTIF(AH$11:AH28, AH28)-1+AM$9)</f>
        <v/>
      </c>
      <c r="AN28" s="2" t="str">
        <f>IF(AI28="", "", COUNTIF(AI$11:AI$60, "&lt;"&amp;AI28)+1+COUNTIF(AI$11:AI28, AI28)-1+AN$9)</f>
        <v/>
      </c>
      <c r="AO28" s="2" t="str">
        <f>IF(AJ28="", "", COUNTIF(AJ$11:AJ$60, "&lt;"&amp;AJ28)+1+COUNTIF(AJ$11:AJ28, AJ28)-1+AO$9)</f>
        <v/>
      </c>
      <c r="AP28" s="15" t="str">
        <f>IF(AK28="", "", COUNTIF(AK$11:AK$60, "&lt;"&amp;AK28)+1+COUNTIF(AK$11:AK28, AK28)-1+AP$9)</f>
        <v/>
      </c>
      <c r="AR28" s="18" t="str">
        <f t="shared" si="84"/>
        <v/>
      </c>
      <c r="AS28" s="10" t="str">
        <f t="shared" si="85"/>
        <v/>
      </c>
      <c r="AT28" s="2" t="str">
        <f t="shared" si="86"/>
        <v/>
      </c>
      <c r="AU28" s="2" t="str">
        <f t="shared" si="87"/>
        <v/>
      </c>
      <c r="AV28" s="15" t="str">
        <f t="shared" si="88"/>
        <v/>
      </c>
      <c r="AX28" s="10" t="str">
        <f>IF(AS28="", "", COUNTIF(AS$11:AS$60, "&lt;"&amp;AS28)+1+COUNTIF(AS$11:AS28, AS28)-1+AX$9)</f>
        <v/>
      </c>
      <c r="AY28" s="2" t="str">
        <f>IF(AT28="", "", COUNTIF(AT$11:AT$60, "&lt;"&amp;AT28)+1+COUNTIF(AT$11:AT28, AT28)-1+AY$9)</f>
        <v/>
      </c>
      <c r="AZ28" s="2" t="str">
        <f>IF(AU28="", "", COUNTIF(AU$11:AU$60, "&lt;"&amp;AU28)+1+COUNTIF(AU$11:AU28, AU28)-1+AZ$9)</f>
        <v/>
      </c>
      <c r="BA28" s="15" t="str">
        <f>IF(AV28="", "", COUNTIF(AV$11:AV$60, "&lt;"&amp;AV28)+1+COUNTIF(AV$11:AV28, AV28)-1+BA$9)</f>
        <v/>
      </c>
      <c r="BC28" s="18" t="str">
        <f t="shared" si="89"/>
        <v/>
      </c>
      <c r="BD28" s="10" t="str">
        <f t="shared" si="90"/>
        <v/>
      </c>
      <c r="BE28" s="2" t="str">
        <f t="shared" si="91"/>
        <v/>
      </c>
      <c r="BF28" s="2" t="str">
        <f t="shared" si="92"/>
        <v/>
      </c>
      <c r="BG28" s="15" t="str">
        <f t="shared" si="93"/>
        <v/>
      </c>
      <c r="BI28" s="10" t="str">
        <f>IF(BD28="", "", COUNTIF(BD$11:BD$60, "&lt;"&amp;BD28)+1+COUNTIF(BD$11:BD28, BD28)-1+BI$9)</f>
        <v/>
      </c>
      <c r="BJ28" s="2" t="str">
        <f>IF(BE28="", "", COUNTIF(BE$11:BE$60, "&lt;"&amp;BE28)+1+COUNTIF(BE$11:BE28, BE28)-1+BJ$9)</f>
        <v/>
      </c>
      <c r="BK28" s="2" t="str">
        <f>IF(BF28="", "", COUNTIF(BF$11:BF$60, "&lt;"&amp;BF28)+1+COUNTIF(BF$11:BF28, BF28)-1+BK$9)</f>
        <v/>
      </c>
      <c r="BL28" s="15" t="str">
        <f>IF(BG28="", "", COUNTIF(BG$11:BG$60, "&lt;"&amp;BG28)+1+COUNTIF(BG$11:BG28, BG28)-1+BL$9)</f>
        <v/>
      </c>
      <c r="BN28" s="18" t="str">
        <f t="shared" si="94"/>
        <v/>
      </c>
      <c r="BO28" s="10" t="str">
        <f t="shared" si="95"/>
        <v/>
      </c>
      <c r="BP28" s="2" t="str">
        <f t="shared" si="96"/>
        <v/>
      </c>
      <c r="BQ28" s="2" t="str">
        <f t="shared" si="97"/>
        <v/>
      </c>
      <c r="BR28" s="15" t="str">
        <f t="shared" si="98"/>
        <v/>
      </c>
      <c r="BT28" s="10" t="str">
        <f>IF(BO28="", "", COUNTIF(BO$11:BO$60, "&lt;"&amp;BO28)+1+COUNTIF(BO$11:BO28, BO28)-1+BT$9)</f>
        <v/>
      </c>
      <c r="BU28" s="2" t="str">
        <f>IF(BP28="", "", COUNTIF(BP$11:BP$60, "&lt;"&amp;BP28)+1+COUNTIF(BP$11:BP28, BP28)-1+BU$9)</f>
        <v/>
      </c>
      <c r="BV28" s="2" t="str">
        <f>IF(BQ28="", "", COUNTIF(BQ$11:BQ$60, "&lt;"&amp;BQ28)+1+COUNTIF(BQ$11:BQ28, BQ28)-1+BV$9)</f>
        <v/>
      </c>
      <c r="BW28" s="15" t="str">
        <f>IF(BR28="", "", COUNTIF(BR$11:BR$60, "&lt;"&amp;BR28)+1+COUNTIF(BR$11:BR28, BR28)-1+BW$9)</f>
        <v/>
      </c>
      <c r="BY28" s="18" t="str">
        <f t="shared" si="99"/>
        <v/>
      </c>
      <c r="BZ28" s="10" t="str">
        <f t="shared" si="100"/>
        <v/>
      </c>
      <c r="CA28" s="2" t="str">
        <f t="shared" si="101"/>
        <v/>
      </c>
      <c r="CB28" s="2" t="str">
        <f t="shared" si="102"/>
        <v/>
      </c>
      <c r="CC28" s="15" t="str">
        <f t="shared" si="103"/>
        <v/>
      </c>
      <c r="CE28" s="10" t="str">
        <f>IF(BZ28="", "", COUNTIF(BZ$11:BZ$60, "&lt;"&amp;BZ28)+1+COUNTIF(BZ$11:BZ28, BZ28)-1+CE$9)</f>
        <v/>
      </c>
      <c r="CF28" s="2" t="str">
        <f>IF(CA28="", "", COUNTIF(CA$11:CA$60, "&lt;"&amp;CA28)+1+COUNTIF(CA$11:CA28, CA28)-1+CF$9)</f>
        <v/>
      </c>
      <c r="CG28" s="2" t="str">
        <f>IF(CB28="", "", COUNTIF(CB$11:CB$60, "&lt;"&amp;CB28)+1+COUNTIF(CB$11:CB28, CB28)-1+CG$9)</f>
        <v/>
      </c>
      <c r="CH28" s="15" t="str">
        <f>IF(CC28="", "", COUNTIF(CC$11:CC$60, "&lt;"&amp;CC28)+1+COUNTIF(CC$11:CC28, CC28)-1+CH$9)</f>
        <v/>
      </c>
      <c r="CJ28" s="18" t="str">
        <f t="shared" si="104"/>
        <v/>
      </c>
      <c r="CK28" s="10" t="str">
        <f t="shared" si="105"/>
        <v/>
      </c>
      <c r="CL28" s="2" t="str">
        <f t="shared" si="106"/>
        <v/>
      </c>
      <c r="CM28" s="2" t="str">
        <f t="shared" si="107"/>
        <v/>
      </c>
      <c r="CN28" s="15" t="str">
        <f t="shared" si="108"/>
        <v/>
      </c>
      <c r="CP28" s="10" t="str">
        <f>IF(CK28="", "", COUNTIF(CK$11:CK$60, "&lt;"&amp;CK28)+1+COUNTIF(CK$11:CK28, CK28)-1+CP$9)</f>
        <v/>
      </c>
      <c r="CQ28" s="2" t="str">
        <f>IF(CL28="", "", COUNTIF(CL$11:CL$60, "&lt;"&amp;CL28)+1+COUNTIF(CL$11:CL28, CL28)-1+CQ$9)</f>
        <v/>
      </c>
      <c r="CR28" s="2" t="str">
        <f>IF(CM28="", "", COUNTIF(CM$11:CM$60, "&lt;"&amp;CM28)+1+COUNTIF(CM$11:CM28, CM28)-1+CR$9)</f>
        <v/>
      </c>
      <c r="CS28" s="15" t="str">
        <f>IF(CN28="", "", COUNTIF(CN$11:CN$60, "&lt;"&amp;CN28)+1+COUNTIF(CN$11:CN28, CN28)-1+CS$9)</f>
        <v/>
      </c>
      <c r="CU28" s="18" t="str">
        <f t="shared" si="109"/>
        <v/>
      </c>
      <c r="CV28" s="10" t="str">
        <f t="shared" si="110"/>
        <v/>
      </c>
      <c r="CW28" s="2" t="str">
        <f t="shared" si="111"/>
        <v/>
      </c>
      <c r="CX28" s="2" t="str">
        <f t="shared" si="112"/>
        <v/>
      </c>
      <c r="CY28" s="15" t="str">
        <f t="shared" si="113"/>
        <v/>
      </c>
      <c r="DA28" s="10" t="str">
        <f>IF(CV28="", "", COUNTIF(CV$11:CV$60, "&lt;"&amp;CV28)+1+COUNTIF(CV$11:CV28, CV28)-1+DA$9)</f>
        <v/>
      </c>
      <c r="DB28" s="2" t="str">
        <f>IF(CW28="", "", COUNTIF(CW$11:CW$60, "&lt;"&amp;CW28)+1+COUNTIF(CW$11:CW28, CW28)-1+DB$9)</f>
        <v/>
      </c>
      <c r="DC28" s="2" t="str">
        <f>IF(CX28="", "", COUNTIF(CX$11:CX$60, "&lt;"&amp;CX28)+1+COUNTIF(CX$11:CX28, CX28)-1+DC$9)</f>
        <v/>
      </c>
      <c r="DD28" s="15" t="str">
        <f>IF(CY28="", "", COUNTIF(CY$11:CY$60, "&lt;"&amp;CY28)+1+COUNTIF(CY$11:CY28, CY28)-1+DD$9)</f>
        <v/>
      </c>
      <c r="DF28" s="10" t="str">
        <f t="shared" si="114"/>
        <v/>
      </c>
      <c r="DG28" s="2" t="str">
        <f t="shared" si="114"/>
        <v/>
      </c>
      <c r="DH28" s="2" t="str">
        <f t="shared" si="114"/>
        <v/>
      </c>
      <c r="DI28" s="2" t="str">
        <f t="shared" si="114"/>
        <v/>
      </c>
      <c r="DJ28" s="2" t="str">
        <f t="shared" si="114"/>
        <v/>
      </c>
      <c r="DK28" s="2" t="str">
        <f t="shared" si="114"/>
        <v/>
      </c>
      <c r="DL28" s="2" t="str">
        <f t="shared" si="114"/>
        <v/>
      </c>
      <c r="DM28" s="2" t="str">
        <f t="shared" si="114"/>
        <v/>
      </c>
      <c r="DN28" s="2" t="str">
        <f t="shared" si="114"/>
        <v/>
      </c>
      <c r="DO28" s="2" t="str">
        <f t="shared" si="114"/>
        <v/>
      </c>
      <c r="DP28" s="2" t="str">
        <f t="shared" si="114"/>
        <v/>
      </c>
      <c r="DQ28" s="2" t="str">
        <f t="shared" si="114"/>
        <v/>
      </c>
      <c r="DR28" s="2" t="str">
        <f t="shared" si="114"/>
        <v/>
      </c>
      <c r="DS28" s="2" t="str">
        <f t="shared" si="114"/>
        <v/>
      </c>
      <c r="DT28" s="2" t="str">
        <f t="shared" si="114"/>
        <v/>
      </c>
      <c r="DU28" s="2" t="str">
        <f t="shared" si="114"/>
        <v/>
      </c>
      <c r="DV28" s="2" t="str">
        <f t="shared" si="115"/>
        <v/>
      </c>
      <c r="DW28" s="2" t="str">
        <f t="shared" si="115"/>
        <v/>
      </c>
      <c r="DX28" s="2" t="str">
        <f t="shared" si="115"/>
        <v/>
      </c>
      <c r="DY28" s="2" t="str">
        <f t="shared" si="115"/>
        <v/>
      </c>
      <c r="DZ28" s="2" t="str">
        <f t="shared" si="115"/>
        <v/>
      </c>
      <c r="EA28" s="2" t="str">
        <f t="shared" si="115"/>
        <v/>
      </c>
      <c r="EB28" s="2" t="str">
        <f t="shared" si="115"/>
        <v/>
      </c>
      <c r="EC28" s="2" t="str">
        <f t="shared" si="115"/>
        <v/>
      </c>
      <c r="ED28" s="2" t="str">
        <f t="shared" si="115"/>
        <v/>
      </c>
      <c r="EE28" s="2" t="str">
        <f t="shared" si="115"/>
        <v/>
      </c>
      <c r="EF28" s="2" t="str">
        <f t="shared" si="115"/>
        <v/>
      </c>
      <c r="EG28" s="2" t="str">
        <f t="shared" si="115"/>
        <v/>
      </c>
      <c r="EH28" s="2" t="str">
        <f t="shared" si="115"/>
        <v/>
      </c>
      <c r="EI28" s="2" t="str">
        <f t="shared" si="115"/>
        <v/>
      </c>
      <c r="EJ28" s="2" t="str">
        <f t="shared" si="115"/>
        <v/>
      </c>
      <c r="EK28" s="2" t="str">
        <f t="shared" si="115"/>
        <v/>
      </c>
      <c r="EL28" s="2" t="str">
        <f t="shared" si="116"/>
        <v/>
      </c>
      <c r="EM28" s="2" t="str">
        <f t="shared" si="116"/>
        <v/>
      </c>
      <c r="EN28" s="2" t="str">
        <f t="shared" si="116"/>
        <v/>
      </c>
      <c r="EO28" s="2" t="str">
        <f t="shared" si="116"/>
        <v/>
      </c>
      <c r="EP28" s="2" t="str">
        <f t="shared" si="116"/>
        <v/>
      </c>
      <c r="EQ28" s="2" t="str">
        <f t="shared" si="116"/>
        <v/>
      </c>
      <c r="ER28" s="2" t="str">
        <f t="shared" si="116"/>
        <v/>
      </c>
      <c r="ES28" s="15" t="str">
        <f t="shared" si="116"/>
        <v/>
      </c>
      <c r="EU28" s="10" t="str">
        <f t="shared" si="43"/>
        <v/>
      </c>
      <c r="EV28" s="2" t="str">
        <f t="shared" si="44"/>
        <v/>
      </c>
      <c r="EW28" s="2" t="str">
        <f t="shared" si="45"/>
        <v/>
      </c>
      <c r="EX28" s="2" t="str">
        <f t="shared" si="46"/>
        <v/>
      </c>
      <c r="EY28" s="2" t="str">
        <f t="shared" si="47"/>
        <v/>
      </c>
      <c r="EZ28" s="2" t="str">
        <f t="shared" si="48"/>
        <v/>
      </c>
      <c r="FA28" s="2" t="str">
        <f t="shared" si="49"/>
        <v/>
      </c>
      <c r="FB28" s="2" t="str">
        <f t="shared" si="50"/>
        <v/>
      </c>
      <c r="FC28" s="2" t="str">
        <f t="shared" si="51"/>
        <v/>
      </c>
      <c r="FD28" s="2" t="str">
        <f t="shared" si="52"/>
        <v/>
      </c>
      <c r="FE28" s="2" t="str">
        <f t="shared" si="53"/>
        <v/>
      </c>
      <c r="FF28" s="2" t="str">
        <f t="shared" si="54"/>
        <v/>
      </c>
      <c r="FG28" s="2" t="str">
        <f t="shared" si="55"/>
        <v/>
      </c>
      <c r="FH28" s="2" t="str">
        <f t="shared" si="56"/>
        <v/>
      </c>
      <c r="FI28" s="2" t="str">
        <f t="shared" si="57"/>
        <v/>
      </c>
      <c r="FJ28" s="2" t="str">
        <f t="shared" si="58"/>
        <v/>
      </c>
      <c r="FK28" s="2" t="str">
        <f t="shared" si="59"/>
        <v/>
      </c>
      <c r="FL28" s="2" t="str">
        <f t="shared" si="60"/>
        <v/>
      </c>
      <c r="FM28" s="2" t="str">
        <f t="shared" si="61"/>
        <v/>
      </c>
      <c r="FN28" s="2" t="str">
        <f t="shared" si="62"/>
        <v/>
      </c>
      <c r="FO28" s="2" t="str">
        <f t="shared" si="63"/>
        <v/>
      </c>
      <c r="FP28" s="2" t="str">
        <f t="shared" si="64"/>
        <v/>
      </c>
      <c r="FQ28" s="2" t="str">
        <f t="shared" si="65"/>
        <v/>
      </c>
      <c r="FR28" s="2" t="str">
        <f t="shared" si="66"/>
        <v/>
      </c>
      <c r="FS28" s="2" t="str">
        <f t="shared" si="67"/>
        <v/>
      </c>
      <c r="FT28" s="2" t="str">
        <f t="shared" si="68"/>
        <v/>
      </c>
      <c r="FU28" s="2" t="str">
        <f t="shared" si="69"/>
        <v/>
      </c>
      <c r="FV28" s="15" t="str">
        <f t="shared" si="70"/>
        <v/>
      </c>
    </row>
    <row r="29" spans="1:178" ht="15" customHeight="1" x14ac:dyDescent="0.25">
      <c r="A29" s="28"/>
      <c r="B29" s="66"/>
      <c r="C29" s="67"/>
      <c r="D29" s="68"/>
      <c r="E29" s="69"/>
      <c r="F29" s="70"/>
      <c r="G29" s="71"/>
      <c r="H29" s="71"/>
      <c r="I29" s="72"/>
      <c r="J29" s="71"/>
      <c r="K29" s="71"/>
      <c r="L29" s="71"/>
      <c r="M29" s="71"/>
      <c r="N29" s="71"/>
      <c r="O29" s="71"/>
      <c r="P29" s="72"/>
      <c r="Q29" s="28"/>
      <c r="R29" s="38" t="str">
        <f t="shared" si="71"/>
        <v/>
      </c>
      <c r="S29" s="28"/>
      <c r="T29" s="42" t="str">
        <f t="shared" si="72"/>
        <v/>
      </c>
      <c r="U29" s="28"/>
      <c r="X29" s="18" t="str">
        <f t="shared" si="73"/>
        <v/>
      </c>
      <c r="Y29" s="18" t="str">
        <f t="shared" si="74"/>
        <v/>
      </c>
      <c r="AA29" s="18" t="str">
        <f t="shared" si="75"/>
        <v/>
      </c>
      <c r="AB29" s="18" t="str">
        <f t="shared" si="76"/>
        <v/>
      </c>
      <c r="AC29" s="18" t="str">
        <f t="shared" si="77"/>
        <v/>
      </c>
      <c r="AE29" s="18" t="str">
        <f t="shared" si="78"/>
        <v/>
      </c>
      <c r="AG29" s="18" t="str">
        <f t="shared" si="79"/>
        <v/>
      </c>
      <c r="AH29" s="10" t="str">
        <f t="shared" si="80"/>
        <v/>
      </c>
      <c r="AI29" s="2" t="str">
        <f t="shared" si="81"/>
        <v/>
      </c>
      <c r="AJ29" s="2" t="str">
        <f t="shared" si="82"/>
        <v/>
      </c>
      <c r="AK29" s="15" t="str">
        <f t="shared" si="83"/>
        <v/>
      </c>
      <c r="AM29" s="10" t="str">
        <f>IF(AH29="", "", COUNTIF(AH$11:AH$60, "&lt;"&amp;AH29)+1+COUNTIF(AH$11:AH29, AH29)-1+AM$9)</f>
        <v/>
      </c>
      <c r="AN29" s="2" t="str">
        <f>IF(AI29="", "", COUNTIF(AI$11:AI$60, "&lt;"&amp;AI29)+1+COUNTIF(AI$11:AI29, AI29)-1+AN$9)</f>
        <v/>
      </c>
      <c r="AO29" s="2" t="str">
        <f>IF(AJ29="", "", COUNTIF(AJ$11:AJ$60, "&lt;"&amp;AJ29)+1+COUNTIF(AJ$11:AJ29, AJ29)-1+AO$9)</f>
        <v/>
      </c>
      <c r="AP29" s="15" t="str">
        <f>IF(AK29="", "", COUNTIF(AK$11:AK$60, "&lt;"&amp;AK29)+1+COUNTIF(AK$11:AK29, AK29)-1+AP$9)</f>
        <v/>
      </c>
      <c r="AR29" s="18" t="str">
        <f t="shared" si="84"/>
        <v/>
      </c>
      <c r="AS29" s="10" t="str">
        <f t="shared" si="85"/>
        <v/>
      </c>
      <c r="AT29" s="2" t="str">
        <f t="shared" si="86"/>
        <v/>
      </c>
      <c r="AU29" s="2" t="str">
        <f t="shared" si="87"/>
        <v/>
      </c>
      <c r="AV29" s="15" t="str">
        <f t="shared" si="88"/>
        <v/>
      </c>
      <c r="AX29" s="10" t="str">
        <f>IF(AS29="", "", COUNTIF(AS$11:AS$60, "&lt;"&amp;AS29)+1+COUNTIF(AS$11:AS29, AS29)-1+AX$9)</f>
        <v/>
      </c>
      <c r="AY29" s="2" t="str">
        <f>IF(AT29="", "", COUNTIF(AT$11:AT$60, "&lt;"&amp;AT29)+1+COUNTIF(AT$11:AT29, AT29)-1+AY$9)</f>
        <v/>
      </c>
      <c r="AZ29" s="2" t="str">
        <f>IF(AU29="", "", COUNTIF(AU$11:AU$60, "&lt;"&amp;AU29)+1+COUNTIF(AU$11:AU29, AU29)-1+AZ$9)</f>
        <v/>
      </c>
      <c r="BA29" s="15" t="str">
        <f>IF(AV29="", "", COUNTIF(AV$11:AV$60, "&lt;"&amp;AV29)+1+COUNTIF(AV$11:AV29, AV29)-1+BA$9)</f>
        <v/>
      </c>
      <c r="BC29" s="18" t="str">
        <f t="shared" si="89"/>
        <v/>
      </c>
      <c r="BD29" s="10" t="str">
        <f t="shared" si="90"/>
        <v/>
      </c>
      <c r="BE29" s="2" t="str">
        <f t="shared" si="91"/>
        <v/>
      </c>
      <c r="BF29" s="2" t="str">
        <f t="shared" si="92"/>
        <v/>
      </c>
      <c r="BG29" s="15" t="str">
        <f t="shared" si="93"/>
        <v/>
      </c>
      <c r="BI29" s="10" t="str">
        <f>IF(BD29="", "", COUNTIF(BD$11:BD$60, "&lt;"&amp;BD29)+1+COUNTIF(BD$11:BD29, BD29)-1+BI$9)</f>
        <v/>
      </c>
      <c r="BJ29" s="2" t="str">
        <f>IF(BE29="", "", COUNTIF(BE$11:BE$60, "&lt;"&amp;BE29)+1+COUNTIF(BE$11:BE29, BE29)-1+BJ$9)</f>
        <v/>
      </c>
      <c r="BK29" s="2" t="str">
        <f>IF(BF29="", "", COUNTIF(BF$11:BF$60, "&lt;"&amp;BF29)+1+COUNTIF(BF$11:BF29, BF29)-1+BK$9)</f>
        <v/>
      </c>
      <c r="BL29" s="15" t="str">
        <f>IF(BG29="", "", COUNTIF(BG$11:BG$60, "&lt;"&amp;BG29)+1+COUNTIF(BG$11:BG29, BG29)-1+BL$9)</f>
        <v/>
      </c>
      <c r="BN29" s="18" t="str">
        <f t="shared" si="94"/>
        <v/>
      </c>
      <c r="BO29" s="10" t="str">
        <f t="shared" si="95"/>
        <v/>
      </c>
      <c r="BP29" s="2" t="str">
        <f t="shared" si="96"/>
        <v/>
      </c>
      <c r="BQ29" s="2" t="str">
        <f t="shared" si="97"/>
        <v/>
      </c>
      <c r="BR29" s="15" t="str">
        <f t="shared" si="98"/>
        <v/>
      </c>
      <c r="BT29" s="10" t="str">
        <f>IF(BO29="", "", COUNTIF(BO$11:BO$60, "&lt;"&amp;BO29)+1+COUNTIF(BO$11:BO29, BO29)-1+BT$9)</f>
        <v/>
      </c>
      <c r="BU29" s="2" t="str">
        <f>IF(BP29="", "", COUNTIF(BP$11:BP$60, "&lt;"&amp;BP29)+1+COUNTIF(BP$11:BP29, BP29)-1+BU$9)</f>
        <v/>
      </c>
      <c r="BV29" s="2" t="str">
        <f>IF(BQ29="", "", COUNTIF(BQ$11:BQ$60, "&lt;"&amp;BQ29)+1+COUNTIF(BQ$11:BQ29, BQ29)-1+BV$9)</f>
        <v/>
      </c>
      <c r="BW29" s="15" t="str">
        <f>IF(BR29="", "", COUNTIF(BR$11:BR$60, "&lt;"&amp;BR29)+1+COUNTIF(BR$11:BR29, BR29)-1+BW$9)</f>
        <v/>
      </c>
      <c r="BY29" s="18" t="str">
        <f t="shared" si="99"/>
        <v/>
      </c>
      <c r="BZ29" s="10" t="str">
        <f t="shared" si="100"/>
        <v/>
      </c>
      <c r="CA29" s="2" t="str">
        <f t="shared" si="101"/>
        <v/>
      </c>
      <c r="CB29" s="2" t="str">
        <f t="shared" si="102"/>
        <v/>
      </c>
      <c r="CC29" s="15" t="str">
        <f t="shared" si="103"/>
        <v/>
      </c>
      <c r="CE29" s="10" t="str">
        <f>IF(BZ29="", "", COUNTIF(BZ$11:BZ$60, "&lt;"&amp;BZ29)+1+COUNTIF(BZ$11:BZ29, BZ29)-1+CE$9)</f>
        <v/>
      </c>
      <c r="CF29" s="2" t="str">
        <f>IF(CA29="", "", COUNTIF(CA$11:CA$60, "&lt;"&amp;CA29)+1+COUNTIF(CA$11:CA29, CA29)-1+CF$9)</f>
        <v/>
      </c>
      <c r="CG29" s="2" t="str">
        <f>IF(CB29="", "", COUNTIF(CB$11:CB$60, "&lt;"&amp;CB29)+1+COUNTIF(CB$11:CB29, CB29)-1+CG$9)</f>
        <v/>
      </c>
      <c r="CH29" s="15" t="str">
        <f>IF(CC29="", "", COUNTIF(CC$11:CC$60, "&lt;"&amp;CC29)+1+COUNTIF(CC$11:CC29, CC29)-1+CH$9)</f>
        <v/>
      </c>
      <c r="CJ29" s="18" t="str">
        <f t="shared" si="104"/>
        <v/>
      </c>
      <c r="CK29" s="10" t="str">
        <f t="shared" si="105"/>
        <v/>
      </c>
      <c r="CL29" s="2" t="str">
        <f t="shared" si="106"/>
        <v/>
      </c>
      <c r="CM29" s="2" t="str">
        <f t="shared" si="107"/>
        <v/>
      </c>
      <c r="CN29" s="15" t="str">
        <f t="shared" si="108"/>
        <v/>
      </c>
      <c r="CP29" s="10" t="str">
        <f>IF(CK29="", "", COUNTIF(CK$11:CK$60, "&lt;"&amp;CK29)+1+COUNTIF(CK$11:CK29, CK29)-1+CP$9)</f>
        <v/>
      </c>
      <c r="CQ29" s="2" t="str">
        <f>IF(CL29="", "", COUNTIF(CL$11:CL$60, "&lt;"&amp;CL29)+1+COUNTIF(CL$11:CL29, CL29)-1+CQ$9)</f>
        <v/>
      </c>
      <c r="CR29" s="2" t="str">
        <f>IF(CM29="", "", COUNTIF(CM$11:CM$60, "&lt;"&amp;CM29)+1+COUNTIF(CM$11:CM29, CM29)-1+CR$9)</f>
        <v/>
      </c>
      <c r="CS29" s="15" t="str">
        <f>IF(CN29="", "", COUNTIF(CN$11:CN$60, "&lt;"&amp;CN29)+1+COUNTIF(CN$11:CN29, CN29)-1+CS$9)</f>
        <v/>
      </c>
      <c r="CU29" s="18" t="str">
        <f t="shared" si="109"/>
        <v/>
      </c>
      <c r="CV29" s="10" t="str">
        <f t="shared" si="110"/>
        <v/>
      </c>
      <c r="CW29" s="2" t="str">
        <f t="shared" si="111"/>
        <v/>
      </c>
      <c r="CX29" s="2" t="str">
        <f t="shared" si="112"/>
        <v/>
      </c>
      <c r="CY29" s="15" t="str">
        <f t="shared" si="113"/>
        <v/>
      </c>
      <c r="DA29" s="10" t="str">
        <f>IF(CV29="", "", COUNTIF(CV$11:CV$60, "&lt;"&amp;CV29)+1+COUNTIF(CV$11:CV29, CV29)-1+DA$9)</f>
        <v/>
      </c>
      <c r="DB29" s="2" t="str">
        <f>IF(CW29="", "", COUNTIF(CW$11:CW$60, "&lt;"&amp;CW29)+1+COUNTIF(CW$11:CW29, CW29)-1+DB$9)</f>
        <v/>
      </c>
      <c r="DC29" s="2" t="str">
        <f>IF(CX29="", "", COUNTIF(CX$11:CX$60, "&lt;"&amp;CX29)+1+COUNTIF(CX$11:CX29, CX29)-1+DC$9)</f>
        <v/>
      </c>
      <c r="DD29" s="15" t="str">
        <f>IF(CY29="", "", COUNTIF(CY$11:CY$60, "&lt;"&amp;CY29)+1+COUNTIF(CY$11:CY29, CY29)-1+DD$9)</f>
        <v/>
      </c>
      <c r="DF29" s="10" t="str">
        <f t="shared" si="114"/>
        <v/>
      </c>
      <c r="DG29" s="2" t="str">
        <f t="shared" si="114"/>
        <v/>
      </c>
      <c r="DH29" s="2" t="str">
        <f t="shared" si="114"/>
        <v/>
      </c>
      <c r="DI29" s="2" t="str">
        <f t="shared" si="114"/>
        <v/>
      </c>
      <c r="DJ29" s="2" t="str">
        <f t="shared" si="114"/>
        <v/>
      </c>
      <c r="DK29" s="2" t="str">
        <f t="shared" si="114"/>
        <v/>
      </c>
      <c r="DL29" s="2" t="str">
        <f t="shared" si="114"/>
        <v/>
      </c>
      <c r="DM29" s="2" t="str">
        <f t="shared" si="114"/>
        <v/>
      </c>
      <c r="DN29" s="2" t="str">
        <f t="shared" si="114"/>
        <v/>
      </c>
      <c r="DO29" s="2" t="str">
        <f t="shared" si="114"/>
        <v/>
      </c>
      <c r="DP29" s="2" t="str">
        <f t="shared" si="114"/>
        <v/>
      </c>
      <c r="DQ29" s="2" t="str">
        <f t="shared" si="114"/>
        <v/>
      </c>
      <c r="DR29" s="2" t="str">
        <f t="shared" si="114"/>
        <v/>
      </c>
      <c r="DS29" s="2" t="str">
        <f t="shared" si="114"/>
        <v/>
      </c>
      <c r="DT29" s="2" t="str">
        <f t="shared" si="114"/>
        <v/>
      </c>
      <c r="DU29" s="2" t="str">
        <f t="shared" si="114"/>
        <v/>
      </c>
      <c r="DV29" s="2" t="str">
        <f t="shared" si="115"/>
        <v/>
      </c>
      <c r="DW29" s="2" t="str">
        <f t="shared" si="115"/>
        <v/>
      </c>
      <c r="DX29" s="2" t="str">
        <f t="shared" si="115"/>
        <v/>
      </c>
      <c r="DY29" s="2" t="str">
        <f t="shared" si="115"/>
        <v/>
      </c>
      <c r="DZ29" s="2" t="str">
        <f t="shared" si="115"/>
        <v/>
      </c>
      <c r="EA29" s="2" t="str">
        <f t="shared" si="115"/>
        <v/>
      </c>
      <c r="EB29" s="2" t="str">
        <f t="shared" si="115"/>
        <v/>
      </c>
      <c r="EC29" s="2" t="str">
        <f t="shared" si="115"/>
        <v/>
      </c>
      <c r="ED29" s="2" t="str">
        <f t="shared" si="115"/>
        <v/>
      </c>
      <c r="EE29" s="2" t="str">
        <f t="shared" si="115"/>
        <v/>
      </c>
      <c r="EF29" s="2" t="str">
        <f t="shared" si="115"/>
        <v/>
      </c>
      <c r="EG29" s="2" t="str">
        <f t="shared" si="115"/>
        <v/>
      </c>
      <c r="EH29" s="2" t="str">
        <f t="shared" si="115"/>
        <v/>
      </c>
      <c r="EI29" s="2" t="str">
        <f t="shared" si="115"/>
        <v/>
      </c>
      <c r="EJ29" s="2" t="str">
        <f t="shared" si="115"/>
        <v/>
      </c>
      <c r="EK29" s="2" t="str">
        <f t="shared" si="115"/>
        <v/>
      </c>
      <c r="EL29" s="2" t="str">
        <f t="shared" si="116"/>
        <v/>
      </c>
      <c r="EM29" s="2" t="str">
        <f t="shared" si="116"/>
        <v/>
      </c>
      <c r="EN29" s="2" t="str">
        <f t="shared" si="116"/>
        <v/>
      </c>
      <c r="EO29" s="2" t="str">
        <f t="shared" si="116"/>
        <v/>
      </c>
      <c r="EP29" s="2" t="str">
        <f t="shared" si="116"/>
        <v/>
      </c>
      <c r="EQ29" s="2" t="str">
        <f t="shared" si="116"/>
        <v/>
      </c>
      <c r="ER29" s="2" t="str">
        <f t="shared" si="116"/>
        <v/>
      </c>
      <c r="ES29" s="15" t="str">
        <f t="shared" si="116"/>
        <v/>
      </c>
      <c r="EU29" s="10" t="str">
        <f t="shared" si="43"/>
        <v/>
      </c>
      <c r="EV29" s="2" t="str">
        <f t="shared" si="44"/>
        <v/>
      </c>
      <c r="EW29" s="2" t="str">
        <f t="shared" si="45"/>
        <v/>
      </c>
      <c r="EX29" s="2" t="str">
        <f t="shared" si="46"/>
        <v/>
      </c>
      <c r="EY29" s="2" t="str">
        <f t="shared" si="47"/>
        <v/>
      </c>
      <c r="EZ29" s="2" t="str">
        <f t="shared" si="48"/>
        <v/>
      </c>
      <c r="FA29" s="2" t="str">
        <f t="shared" si="49"/>
        <v/>
      </c>
      <c r="FB29" s="2" t="str">
        <f t="shared" si="50"/>
        <v/>
      </c>
      <c r="FC29" s="2" t="str">
        <f t="shared" si="51"/>
        <v/>
      </c>
      <c r="FD29" s="2" t="str">
        <f t="shared" si="52"/>
        <v/>
      </c>
      <c r="FE29" s="2" t="str">
        <f t="shared" si="53"/>
        <v/>
      </c>
      <c r="FF29" s="2" t="str">
        <f t="shared" si="54"/>
        <v/>
      </c>
      <c r="FG29" s="2" t="str">
        <f t="shared" si="55"/>
        <v/>
      </c>
      <c r="FH29" s="2" t="str">
        <f t="shared" si="56"/>
        <v/>
      </c>
      <c r="FI29" s="2" t="str">
        <f t="shared" si="57"/>
        <v/>
      </c>
      <c r="FJ29" s="2" t="str">
        <f t="shared" si="58"/>
        <v/>
      </c>
      <c r="FK29" s="2" t="str">
        <f t="shared" si="59"/>
        <v/>
      </c>
      <c r="FL29" s="2" t="str">
        <f t="shared" si="60"/>
        <v/>
      </c>
      <c r="FM29" s="2" t="str">
        <f t="shared" si="61"/>
        <v/>
      </c>
      <c r="FN29" s="2" t="str">
        <f t="shared" si="62"/>
        <v/>
      </c>
      <c r="FO29" s="2" t="str">
        <f t="shared" si="63"/>
        <v/>
      </c>
      <c r="FP29" s="2" t="str">
        <f t="shared" si="64"/>
        <v/>
      </c>
      <c r="FQ29" s="2" t="str">
        <f t="shared" si="65"/>
        <v/>
      </c>
      <c r="FR29" s="2" t="str">
        <f t="shared" si="66"/>
        <v/>
      </c>
      <c r="FS29" s="2" t="str">
        <f t="shared" si="67"/>
        <v/>
      </c>
      <c r="FT29" s="2" t="str">
        <f t="shared" si="68"/>
        <v/>
      </c>
      <c r="FU29" s="2" t="str">
        <f t="shared" si="69"/>
        <v/>
      </c>
      <c r="FV29" s="15" t="str">
        <f t="shared" si="70"/>
        <v/>
      </c>
    </row>
    <row r="30" spans="1:178" ht="15" customHeight="1" x14ac:dyDescent="0.25">
      <c r="A30" s="28"/>
      <c r="B30" s="66"/>
      <c r="C30" s="67"/>
      <c r="D30" s="68"/>
      <c r="E30" s="69"/>
      <c r="F30" s="70"/>
      <c r="G30" s="71"/>
      <c r="H30" s="71"/>
      <c r="I30" s="72"/>
      <c r="J30" s="71"/>
      <c r="K30" s="71"/>
      <c r="L30" s="71"/>
      <c r="M30" s="71"/>
      <c r="N30" s="71"/>
      <c r="O30" s="71"/>
      <c r="P30" s="72"/>
      <c r="Q30" s="28"/>
      <c r="R30" s="38" t="str">
        <f t="shared" si="71"/>
        <v/>
      </c>
      <c r="S30" s="28"/>
      <c r="T30" s="42" t="str">
        <f t="shared" si="72"/>
        <v/>
      </c>
      <c r="U30" s="28"/>
      <c r="X30" s="18" t="str">
        <f t="shared" si="73"/>
        <v/>
      </c>
      <c r="Y30" s="18" t="str">
        <f t="shared" si="74"/>
        <v/>
      </c>
      <c r="AA30" s="18" t="str">
        <f t="shared" si="75"/>
        <v/>
      </c>
      <c r="AB30" s="18" t="str">
        <f t="shared" si="76"/>
        <v/>
      </c>
      <c r="AC30" s="18" t="str">
        <f t="shared" si="77"/>
        <v/>
      </c>
      <c r="AE30" s="18" t="str">
        <f t="shared" si="78"/>
        <v/>
      </c>
      <c r="AG30" s="18" t="str">
        <f t="shared" si="79"/>
        <v/>
      </c>
      <c r="AH30" s="10" t="str">
        <f t="shared" si="80"/>
        <v/>
      </c>
      <c r="AI30" s="2" t="str">
        <f t="shared" si="81"/>
        <v/>
      </c>
      <c r="AJ30" s="2" t="str">
        <f t="shared" si="82"/>
        <v/>
      </c>
      <c r="AK30" s="15" t="str">
        <f t="shared" si="83"/>
        <v/>
      </c>
      <c r="AM30" s="10" t="str">
        <f>IF(AH30="", "", COUNTIF(AH$11:AH$60, "&lt;"&amp;AH30)+1+COUNTIF(AH$11:AH30, AH30)-1+AM$9)</f>
        <v/>
      </c>
      <c r="AN30" s="2" t="str">
        <f>IF(AI30="", "", COUNTIF(AI$11:AI$60, "&lt;"&amp;AI30)+1+COUNTIF(AI$11:AI30, AI30)-1+AN$9)</f>
        <v/>
      </c>
      <c r="AO30" s="2" t="str">
        <f>IF(AJ30="", "", COUNTIF(AJ$11:AJ$60, "&lt;"&amp;AJ30)+1+COUNTIF(AJ$11:AJ30, AJ30)-1+AO$9)</f>
        <v/>
      </c>
      <c r="AP30" s="15" t="str">
        <f>IF(AK30="", "", COUNTIF(AK$11:AK$60, "&lt;"&amp;AK30)+1+COUNTIF(AK$11:AK30, AK30)-1+AP$9)</f>
        <v/>
      </c>
      <c r="AR30" s="18" t="str">
        <f t="shared" si="84"/>
        <v/>
      </c>
      <c r="AS30" s="10" t="str">
        <f t="shared" si="85"/>
        <v/>
      </c>
      <c r="AT30" s="2" t="str">
        <f t="shared" si="86"/>
        <v/>
      </c>
      <c r="AU30" s="2" t="str">
        <f t="shared" si="87"/>
        <v/>
      </c>
      <c r="AV30" s="15" t="str">
        <f t="shared" si="88"/>
        <v/>
      </c>
      <c r="AX30" s="10" t="str">
        <f>IF(AS30="", "", COUNTIF(AS$11:AS$60, "&lt;"&amp;AS30)+1+COUNTIF(AS$11:AS30, AS30)-1+AX$9)</f>
        <v/>
      </c>
      <c r="AY30" s="2" t="str">
        <f>IF(AT30="", "", COUNTIF(AT$11:AT$60, "&lt;"&amp;AT30)+1+COUNTIF(AT$11:AT30, AT30)-1+AY$9)</f>
        <v/>
      </c>
      <c r="AZ30" s="2" t="str">
        <f>IF(AU30="", "", COUNTIF(AU$11:AU$60, "&lt;"&amp;AU30)+1+COUNTIF(AU$11:AU30, AU30)-1+AZ$9)</f>
        <v/>
      </c>
      <c r="BA30" s="15" t="str">
        <f>IF(AV30="", "", COUNTIF(AV$11:AV$60, "&lt;"&amp;AV30)+1+COUNTIF(AV$11:AV30, AV30)-1+BA$9)</f>
        <v/>
      </c>
      <c r="BC30" s="18" t="str">
        <f t="shared" si="89"/>
        <v/>
      </c>
      <c r="BD30" s="10" t="str">
        <f t="shared" si="90"/>
        <v/>
      </c>
      <c r="BE30" s="2" t="str">
        <f t="shared" si="91"/>
        <v/>
      </c>
      <c r="BF30" s="2" t="str">
        <f t="shared" si="92"/>
        <v/>
      </c>
      <c r="BG30" s="15" t="str">
        <f t="shared" si="93"/>
        <v/>
      </c>
      <c r="BI30" s="10" t="str">
        <f>IF(BD30="", "", COUNTIF(BD$11:BD$60, "&lt;"&amp;BD30)+1+COUNTIF(BD$11:BD30, BD30)-1+BI$9)</f>
        <v/>
      </c>
      <c r="BJ30" s="2" t="str">
        <f>IF(BE30="", "", COUNTIF(BE$11:BE$60, "&lt;"&amp;BE30)+1+COUNTIF(BE$11:BE30, BE30)-1+BJ$9)</f>
        <v/>
      </c>
      <c r="BK30" s="2" t="str">
        <f>IF(BF30="", "", COUNTIF(BF$11:BF$60, "&lt;"&amp;BF30)+1+COUNTIF(BF$11:BF30, BF30)-1+BK$9)</f>
        <v/>
      </c>
      <c r="BL30" s="15" t="str">
        <f>IF(BG30="", "", COUNTIF(BG$11:BG$60, "&lt;"&amp;BG30)+1+COUNTIF(BG$11:BG30, BG30)-1+BL$9)</f>
        <v/>
      </c>
      <c r="BN30" s="18" t="str">
        <f t="shared" si="94"/>
        <v/>
      </c>
      <c r="BO30" s="10" t="str">
        <f t="shared" si="95"/>
        <v/>
      </c>
      <c r="BP30" s="2" t="str">
        <f t="shared" si="96"/>
        <v/>
      </c>
      <c r="BQ30" s="2" t="str">
        <f t="shared" si="97"/>
        <v/>
      </c>
      <c r="BR30" s="15" t="str">
        <f t="shared" si="98"/>
        <v/>
      </c>
      <c r="BT30" s="10" t="str">
        <f>IF(BO30="", "", COUNTIF(BO$11:BO$60, "&lt;"&amp;BO30)+1+COUNTIF(BO$11:BO30, BO30)-1+BT$9)</f>
        <v/>
      </c>
      <c r="BU30" s="2" t="str">
        <f>IF(BP30="", "", COUNTIF(BP$11:BP$60, "&lt;"&amp;BP30)+1+COUNTIF(BP$11:BP30, BP30)-1+BU$9)</f>
        <v/>
      </c>
      <c r="BV30" s="2" t="str">
        <f>IF(BQ30="", "", COUNTIF(BQ$11:BQ$60, "&lt;"&amp;BQ30)+1+COUNTIF(BQ$11:BQ30, BQ30)-1+BV$9)</f>
        <v/>
      </c>
      <c r="BW30" s="15" t="str">
        <f>IF(BR30="", "", COUNTIF(BR$11:BR$60, "&lt;"&amp;BR30)+1+COUNTIF(BR$11:BR30, BR30)-1+BW$9)</f>
        <v/>
      </c>
      <c r="BY30" s="18" t="str">
        <f t="shared" si="99"/>
        <v/>
      </c>
      <c r="BZ30" s="10" t="str">
        <f t="shared" si="100"/>
        <v/>
      </c>
      <c r="CA30" s="2" t="str">
        <f t="shared" si="101"/>
        <v/>
      </c>
      <c r="CB30" s="2" t="str">
        <f t="shared" si="102"/>
        <v/>
      </c>
      <c r="CC30" s="15" t="str">
        <f t="shared" si="103"/>
        <v/>
      </c>
      <c r="CE30" s="10" t="str">
        <f>IF(BZ30="", "", COUNTIF(BZ$11:BZ$60, "&lt;"&amp;BZ30)+1+COUNTIF(BZ$11:BZ30, BZ30)-1+CE$9)</f>
        <v/>
      </c>
      <c r="CF30" s="2" t="str">
        <f>IF(CA30="", "", COUNTIF(CA$11:CA$60, "&lt;"&amp;CA30)+1+COUNTIF(CA$11:CA30, CA30)-1+CF$9)</f>
        <v/>
      </c>
      <c r="CG30" s="2" t="str">
        <f>IF(CB30="", "", COUNTIF(CB$11:CB$60, "&lt;"&amp;CB30)+1+COUNTIF(CB$11:CB30, CB30)-1+CG$9)</f>
        <v/>
      </c>
      <c r="CH30" s="15" t="str">
        <f>IF(CC30="", "", COUNTIF(CC$11:CC$60, "&lt;"&amp;CC30)+1+COUNTIF(CC$11:CC30, CC30)-1+CH$9)</f>
        <v/>
      </c>
      <c r="CJ30" s="18" t="str">
        <f t="shared" si="104"/>
        <v/>
      </c>
      <c r="CK30" s="10" t="str">
        <f t="shared" si="105"/>
        <v/>
      </c>
      <c r="CL30" s="2" t="str">
        <f t="shared" si="106"/>
        <v/>
      </c>
      <c r="CM30" s="2" t="str">
        <f t="shared" si="107"/>
        <v/>
      </c>
      <c r="CN30" s="15" t="str">
        <f t="shared" si="108"/>
        <v/>
      </c>
      <c r="CP30" s="10" t="str">
        <f>IF(CK30="", "", COUNTIF(CK$11:CK$60, "&lt;"&amp;CK30)+1+COUNTIF(CK$11:CK30, CK30)-1+CP$9)</f>
        <v/>
      </c>
      <c r="CQ30" s="2" t="str">
        <f>IF(CL30="", "", COUNTIF(CL$11:CL$60, "&lt;"&amp;CL30)+1+COUNTIF(CL$11:CL30, CL30)-1+CQ$9)</f>
        <v/>
      </c>
      <c r="CR30" s="2" t="str">
        <f>IF(CM30="", "", COUNTIF(CM$11:CM$60, "&lt;"&amp;CM30)+1+COUNTIF(CM$11:CM30, CM30)-1+CR$9)</f>
        <v/>
      </c>
      <c r="CS30" s="15" t="str">
        <f>IF(CN30="", "", COUNTIF(CN$11:CN$60, "&lt;"&amp;CN30)+1+COUNTIF(CN$11:CN30, CN30)-1+CS$9)</f>
        <v/>
      </c>
      <c r="CU30" s="18" t="str">
        <f t="shared" si="109"/>
        <v/>
      </c>
      <c r="CV30" s="10" t="str">
        <f t="shared" si="110"/>
        <v/>
      </c>
      <c r="CW30" s="2" t="str">
        <f t="shared" si="111"/>
        <v/>
      </c>
      <c r="CX30" s="2" t="str">
        <f t="shared" si="112"/>
        <v/>
      </c>
      <c r="CY30" s="15" t="str">
        <f t="shared" si="113"/>
        <v/>
      </c>
      <c r="DA30" s="10" t="str">
        <f>IF(CV30="", "", COUNTIF(CV$11:CV$60, "&lt;"&amp;CV30)+1+COUNTIF(CV$11:CV30, CV30)-1+DA$9)</f>
        <v/>
      </c>
      <c r="DB30" s="2" t="str">
        <f>IF(CW30="", "", COUNTIF(CW$11:CW$60, "&lt;"&amp;CW30)+1+COUNTIF(CW$11:CW30, CW30)-1+DB$9)</f>
        <v/>
      </c>
      <c r="DC30" s="2" t="str">
        <f>IF(CX30="", "", COUNTIF(CX$11:CX$60, "&lt;"&amp;CX30)+1+COUNTIF(CX$11:CX30, CX30)-1+DC$9)</f>
        <v/>
      </c>
      <c r="DD30" s="15" t="str">
        <f>IF(CY30="", "", COUNTIF(CY$11:CY$60, "&lt;"&amp;CY30)+1+COUNTIF(CY$11:CY30, CY30)-1+DD$9)</f>
        <v/>
      </c>
      <c r="DF30" s="10" t="str">
        <f t="shared" si="114"/>
        <v/>
      </c>
      <c r="DG30" s="2" t="str">
        <f t="shared" si="114"/>
        <v/>
      </c>
      <c r="DH30" s="2" t="str">
        <f t="shared" si="114"/>
        <v/>
      </c>
      <c r="DI30" s="2" t="str">
        <f t="shared" si="114"/>
        <v/>
      </c>
      <c r="DJ30" s="2" t="str">
        <f t="shared" si="114"/>
        <v/>
      </c>
      <c r="DK30" s="2" t="str">
        <f t="shared" si="114"/>
        <v/>
      </c>
      <c r="DL30" s="2" t="str">
        <f t="shared" si="114"/>
        <v/>
      </c>
      <c r="DM30" s="2" t="str">
        <f t="shared" si="114"/>
        <v/>
      </c>
      <c r="DN30" s="2" t="str">
        <f t="shared" si="114"/>
        <v/>
      </c>
      <c r="DO30" s="2" t="str">
        <f t="shared" si="114"/>
        <v/>
      </c>
      <c r="DP30" s="2" t="str">
        <f t="shared" si="114"/>
        <v/>
      </c>
      <c r="DQ30" s="2" t="str">
        <f t="shared" si="114"/>
        <v/>
      </c>
      <c r="DR30" s="2" t="str">
        <f t="shared" si="114"/>
        <v/>
      </c>
      <c r="DS30" s="2" t="str">
        <f t="shared" si="114"/>
        <v/>
      </c>
      <c r="DT30" s="2" t="str">
        <f t="shared" si="114"/>
        <v/>
      </c>
      <c r="DU30" s="2" t="str">
        <f t="shared" si="114"/>
        <v/>
      </c>
      <c r="DV30" s="2" t="str">
        <f t="shared" si="115"/>
        <v/>
      </c>
      <c r="DW30" s="2" t="str">
        <f t="shared" si="115"/>
        <v/>
      </c>
      <c r="DX30" s="2" t="str">
        <f t="shared" si="115"/>
        <v/>
      </c>
      <c r="DY30" s="2" t="str">
        <f t="shared" si="115"/>
        <v/>
      </c>
      <c r="DZ30" s="2" t="str">
        <f t="shared" si="115"/>
        <v/>
      </c>
      <c r="EA30" s="2" t="str">
        <f t="shared" si="115"/>
        <v/>
      </c>
      <c r="EB30" s="2" t="str">
        <f t="shared" si="115"/>
        <v/>
      </c>
      <c r="EC30" s="2" t="str">
        <f t="shared" si="115"/>
        <v/>
      </c>
      <c r="ED30" s="2" t="str">
        <f t="shared" si="115"/>
        <v/>
      </c>
      <c r="EE30" s="2" t="str">
        <f t="shared" si="115"/>
        <v/>
      </c>
      <c r="EF30" s="2" t="str">
        <f t="shared" si="115"/>
        <v/>
      </c>
      <c r="EG30" s="2" t="str">
        <f t="shared" si="115"/>
        <v/>
      </c>
      <c r="EH30" s="2" t="str">
        <f t="shared" si="115"/>
        <v/>
      </c>
      <c r="EI30" s="2" t="str">
        <f t="shared" si="115"/>
        <v/>
      </c>
      <c r="EJ30" s="2" t="str">
        <f t="shared" si="115"/>
        <v/>
      </c>
      <c r="EK30" s="2" t="str">
        <f t="shared" si="115"/>
        <v/>
      </c>
      <c r="EL30" s="2" t="str">
        <f t="shared" si="116"/>
        <v/>
      </c>
      <c r="EM30" s="2" t="str">
        <f t="shared" si="116"/>
        <v/>
      </c>
      <c r="EN30" s="2" t="str">
        <f t="shared" si="116"/>
        <v/>
      </c>
      <c r="EO30" s="2" t="str">
        <f t="shared" si="116"/>
        <v/>
      </c>
      <c r="EP30" s="2" t="str">
        <f t="shared" si="116"/>
        <v/>
      </c>
      <c r="EQ30" s="2" t="str">
        <f t="shared" si="116"/>
        <v/>
      </c>
      <c r="ER30" s="2" t="str">
        <f t="shared" si="116"/>
        <v/>
      </c>
      <c r="ES30" s="15" t="str">
        <f t="shared" si="116"/>
        <v/>
      </c>
      <c r="EU30" s="10" t="str">
        <f t="shared" si="43"/>
        <v/>
      </c>
      <c r="EV30" s="2" t="str">
        <f t="shared" si="44"/>
        <v/>
      </c>
      <c r="EW30" s="2" t="str">
        <f t="shared" si="45"/>
        <v/>
      </c>
      <c r="EX30" s="2" t="str">
        <f t="shared" si="46"/>
        <v/>
      </c>
      <c r="EY30" s="2" t="str">
        <f t="shared" si="47"/>
        <v/>
      </c>
      <c r="EZ30" s="2" t="str">
        <f t="shared" si="48"/>
        <v/>
      </c>
      <c r="FA30" s="2" t="str">
        <f t="shared" si="49"/>
        <v/>
      </c>
      <c r="FB30" s="2" t="str">
        <f t="shared" si="50"/>
        <v/>
      </c>
      <c r="FC30" s="2" t="str">
        <f t="shared" si="51"/>
        <v/>
      </c>
      <c r="FD30" s="2" t="str">
        <f t="shared" si="52"/>
        <v/>
      </c>
      <c r="FE30" s="2" t="str">
        <f t="shared" si="53"/>
        <v/>
      </c>
      <c r="FF30" s="2" t="str">
        <f t="shared" si="54"/>
        <v/>
      </c>
      <c r="FG30" s="2" t="str">
        <f t="shared" si="55"/>
        <v/>
      </c>
      <c r="FH30" s="2" t="str">
        <f t="shared" si="56"/>
        <v/>
      </c>
      <c r="FI30" s="2" t="str">
        <f t="shared" si="57"/>
        <v/>
      </c>
      <c r="FJ30" s="2" t="str">
        <f t="shared" si="58"/>
        <v/>
      </c>
      <c r="FK30" s="2" t="str">
        <f t="shared" si="59"/>
        <v/>
      </c>
      <c r="FL30" s="2" t="str">
        <f t="shared" si="60"/>
        <v/>
      </c>
      <c r="FM30" s="2" t="str">
        <f t="shared" si="61"/>
        <v/>
      </c>
      <c r="FN30" s="2" t="str">
        <f t="shared" si="62"/>
        <v/>
      </c>
      <c r="FO30" s="2" t="str">
        <f t="shared" si="63"/>
        <v/>
      </c>
      <c r="FP30" s="2" t="str">
        <f t="shared" si="64"/>
        <v/>
      </c>
      <c r="FQ30" s="2" t="str">
        <f t="shared" si="65"/>
        <v/>
      </c>
      <c r="FR30" s="2" t="str">
        <f t="shared" si="66"/>
        <v/>
      </c>
      <c r="FS30" s="2" t="str">
        <f t="shared" si="67"/>
        <v/>
      </c>
      <c r="FT30" s="2" t="str">
        <f t="shared" si="68"/>
        <v/>
      </c>
      <c r="FU30" s="2" t="str">
        <f t="shared" si="69"/>
        <v/>
      </c>
      <c r="FV30" s="15" t="str">
        <f t="shared" si="70"/>
        <v/>
      </c>
    </row>
    <row r="31" spans="1:178" ht="15" customHeight="1" x14ac:dyDescent="0.25">
      <c r="A31" s="28"/>
      <c r="B31" s="66"/>
      <c r="C31" s="67"/>
      <c r="D31" s="68"/>
      <c r="E31" s="69"/>
      <c r="F31" s="70"/>
      <c r="G31" s="71"/>
      <c r="H31" s="71"/>
      <c r="I31" s="72"/>
      <c r="J31" s="71"/>
      <c r="K31" s="71"/>
      <c r="L31" s="71"/>
      <c r="M31" s="71"/>
      <c r="N31" s="71"/>
      <c r="O31" s="71"/>
      <c r="P31" s="72"/>
      <c r="Q31" s="28"/>
      <c r="R31" s="38" t="str">
        <f t="shared" si="71"/>
        <v/>
      </c>
      <c r="S31" s="28"/>
      <c r="T31" s="42" t="str">
        <f t="shared" si="72"/>
        <v/>
      </c>
      <c r="U31" s="28"/>
      <c r="X31" s="18" t="str">
        <f t="shared" si="73"/>
        <v/>
      </c>
      <c r="Y31" s="18" t="str">
        <f t="shared" si="74"/>
        <v/>
      </c>
      <c r="AA31" s="18" t="str">
        <f t="shared" si="75"/>
        <v/>
      </c>
      <c r="AB31" s="18" t="str">
        <f t="shared" si="76"/>
        <v/>
      </c>
      <c r="AC31" s="18" t="str">
        <f t="shared" si="77"/>
        <v/>
      </c>
      <c r="AE31" s="18" t="str">
        <f t="shared" si="78"/>
        <v/>
      </c>
      <c r="AG31" s="18" t="str">
        <f t="shared" si="79"/>
        <v/>
      </c>
      <c r="AH31" s="10" t="str">
        <f t="shared" si="80"/>
        <v/>
      </c>
      <c r="AI31" s="2" t="str">
        <f t="shared" si="81"/>
        <v/>
      </c>
      <c r="AJ31" s="2" t="str">
        <f t="shared" si="82"/>
        <v/>
      </c>
      <c r="AK31" s="15" t="str">
        <f t="shared" si="83"/>
        <v/>
      </c>
      <c r="AM31" s="10" t="str">
        <f>IF(AH31="", "", COUNTIF(AH$11:AH$60, "&lt;"&amp;AH31)+1+COUNTIF(AH$11:AH31, AH31)-1+AM$9)</f>
        <v/>
      </c>
      <c r="AN31" s="2" t="str">
        <f>IF(AI31="", "", COUNTIF(AI$11:AI$60, "&lt;"&amp;AI31)+1+COUNTIF(AI$11:AI31, AI31)-1+AN$9)</f>
        <v/>
      </c>
      <c r="AO31" s="2" t="str">
        <f>IF(AJ31="", "", COUNTIF(AJ$11:AJ$60, "&lt;"&amp;AJ31)+1+COUNTIF(AJ$11:AJ31, AJ31)-1+AO$9)</f>
        <v/>
      </c>
      <c r="AP31" s="15" t="str">
        <f>IF(AK31="", "", COUNTIF(AK$11:AK$60, "&lt;"&amp;AK31)+1+COUNTIF(AK$11:AK31, AK31)-1+AP$9)</f>
        <v/>
      </c>
      <c r="AR31" s="18" t="str">
        <f t="shared" si="84"/>
        <v/>
      </c>
      <c r="AS31" s="10" t="str">
        <f t="shared" si="85"/>
        <v/>
      </c>
      <c r="AT31" s="2" t="str">
        <f t="shared" si="86"/>
        <v/>
      </c>
      <c r="AU31" s="2" t="str">
        <f t="shared" si="87"/>
        <v/>
      </c>
      <c r="AV31" s="15" t="str">
        <f t="shared" si="88"/>
        <v/>
      </c>
      <c r="AX31" s="10" t="str">
        <f>IF(AS31="", "", COUNTIF(AS$11:AS$60, "&lt;"&amp;AS31)+1+COUNTIF(AS$11:AS31, AS31)-1+AX$9)</f>
        <v/>
      </c>
      <c r="AY31" s="2" t="str">
        <f>IF(AT31="", "", COUNTIF(AT$11:AT$60, "&lt;"&amp;AT31)+1+COUNTIF(AT$11:AT31, AT31)-1+AY$9)</f>
        <v/>
      </c>
      <c r="AZ31" s="2" t="str">
        <f>IF(AU31="", "", COUNTIF(AU$11:AU$60, "&lt;"&amp;AU31)+1+COUNTIF(AU$11:AU31, AU31)-1+AZ$9)</f>
        <v/>
      </c>
      <c r="BA31" s="15" t="str">
        <f>IF(AV31="", "", COUNTIF(AV$11:AV$60, "&lt;"&amp;AV31)+1+COUNTIF(AV$11:AV31, AV31)-1+BA$9)</f>
        <v/>
      </c>
      <c r="BC31" s="18" t="str">
        <f t="shared" si="89"/>
        <v/>
      </c>
      <c r="BD31" s="10" t="str">
        <f t="shared" si="90"/>
        <v/>
      </c>
      <c r="BE31" s="2" t="str">
        <f t="shared" si="91"/>
        <v/>
      </c>
      <c r="BF31" s="2" t="str">
        <f t="shared" si="92"/>
        <v/>
      </c>
      <c r="BG31" s="15" t="str">
        <f t="shared" si="93"/>
        <v/>
      </c>
      <c r="BI31" s="10" t="str">
        <f>IF(BD31="", "", COUNTIF(BD$11:BD$60, "&lt;"&amp;BD31)+1+COUNTIF(BD$11:BD31, BD31)-1+BI$9)</f>
        <v/>
      </c>
      <c r="BJ31" s="2" t="str">
        <f>IF(BE31="", "", COUNTIF(BE$11:BE$60, "&lt;"&amp;BE31)+1+COUNTIF(BE$11:BE31, BE31)-1+BJ$9)</f>
        <v/>
      </c>
      <c r="BK31" s="2" t="str">
        <f>IF(BF31="", "", COUNTIF(BF$11:BF$60, "&lt;"&amp;BF31)+1+COUNTIF(BF$11:BF31, BF31)-1+BK$9)</f>
        <v/>
      </c>
      <c r="BL31" s="15" t="str">
        <f>IF(BG31="", "", COUNTIF(BG$11:BG$60, "&lt;"&amp;BG31)+1+COUNTIF(BG$11:BG31, BG31)-1+BL$9)</f>
        <v/>
      </c>
      <c r="BN31" s="18" t="str">
        <f t="shared" si="94"/>
        <v/>
      </c>
      <c r="BO31" s="10" t="str">
        <f t="shared" si="95"/>
        <v/>
      </c>
      <c r="BP31" s="2" t="str">
        <f t="shared" si="96"/>
        <v/>
      </c>
      <c r="BQ31" s="2" t="str">
        <f t="shared" si="97"/>
        <v/>
      </c>
      <c r="BR31" s="15" t="str">
        <f t="shared" si="98"/>
        <v/>
      </c>
      <c r="BT31" s="10" t="str">
        <f>IF(BO31="", "", COUNTIF(BO$11:BO$60, "&lt;"&amp;BO31)+1+COUNTIF(BO$11:BO31, BO31)-1+BT$9)</f>
        <v/>
      </c>
      <c r="BU31" s="2" t="str">
        <f>IF(BP31="", "", COUNTIF(BP$11:BP$60, "&lt;"&amp;BP31)+1+COUNTIF(BP$11:BP31, BP31)-1+BU$9)</f>
        <v/>
      </c>
      <c r="BV31" s="2" t="str">
        <f>IF(BQ31="", "", COUNTIF(BQ$11:BQ$60, "&lt;"&amp;BQ31)+1+COUNTIF(BQ$11:BQ31, BQ31)-1+BV$9)</f>
        <v/>
      </c>
      <c r="BW31" s="15" t="str">
        <f>IF(BR31="", "", COUNTIF(BR$11:BR$60, "&lt;"&amp;BR31)+1+COUNTIF(BR$11:BR31, BR31)-1+BW$9)</f>
        <v/>
      </c>
      <c r="BY31" s="18" t="str">
        <f t="shared" si="99"/>
        <v/>
      </c>
      <c r="BZ31" s="10" t="str">
        <f t="shared" si="100"/>
        <v/>
      </c>
      <c r="CA31" s="2" t="str">
        <f t="shared" si="101"/>
        <v/>
      </c>
      <c r="CB31" s="2" t="str">
        <f t="shared" si="102"/>
        <v/>
      </c>
      <c r="CC31" s="15" t="str">
        <f t="shared" si="103"/>
        <v/>
      </c>
      <c r="CE31" s="10" t="str">
        <f>IF(BZ31="", "", COUNTIF(BZ$11:BZ$60, "&lt;"&amp;BZ31)+1+COUNTIF(BZ$11:BZ31, BZ31)-1+CE$9)</f>
        <v/>
      </c>
      <c r="CF31" s="2" t="str">
        <f>IF(CA31="", "", COUNTIF(CA$11:CA$60, "&lt;"&amp;CA31)+1+COUNTIF(CA$11:CA31, CA31)-1+CF$9)</f>
        <v/>
      </c>
      <c r="CG31" s="2" t="str">
        <f>IF(CB31="", "", COUNTIF(CB$11:CB$60, "&lt;"&amp;CB31)+1+COUNTIF(CB$11:CB31, CB31)-1+CG$9)</f>
        <v/>
      </c>
      <c r="CH31" s="15" t="str">
        <f>IF(CC31="", "", COUNTIF(CC$11:CC$60, "&lt;"&amp;CC31)+1+COUNTIF(CC$11:CC31, CC31)-1+CH$9)</f>
        <v/>
      </c>
      <c r="CJ31" s="18" t="str">
        <f t="shared" si="104"/>
        <v/>
      </c>
      <c r="CK31" s="10" t="str">
        <f t="shared" si="105"/>
        <v/>
      </c>
      <c r="CL31" s="2" t="str">
        <f t="shared" si="106"/>
        <v/>
      </c>
      <c r="CM31" s="2" t="str">
        <f t="shared" si="107"/>
        <v/>
      </c>
      <c r="CN31" s="15" t="str">
        <f t="shared" si="108"/>
        <v/>
      </c>
      <c r="CP31" s="10" t="str">
        <f>IF(CK31="", "", COUNTIF(CK$11:CK$60, "&lt;"&amp;CK31)+1+COUNTIF(CK$11:CK31, CK31)-1+CP$9)</f>
        <v/>
      </c>
      <c r="CQ31" s="2" t="str">
        <f>IF(CL31="", "", COUNTIF(CL$11:CL$60, "&lt;"&amp;CL31)+1+COUNTIF(CL$11:CL31, CL31)-1+CQ$9)</f>
        <v/>
      </c>
      <c r="CR31" s="2" t="str">
        <f>IF(CM31="", "", COUNTIF(CM$11:CM$60, "&lt;"&amp;CM31)+1+COUNTIF(CM$11:CM31, CM31)-1+CR$9)</f>
        <v/>
      </c>
      <c r="CS31" s="15" t="str">
        <f>IF(CN31="", "", COUNTIF(CN$11:CN$60, "&lt;"&amp;CN31)+1+COUNTIF(CN$11:CN31, CN31)-1+CS$9)</f>
        <v/>
      </c>
      <c r="CU31" s="18" t="str">
        <f t="shared" si="109"/>
        <v/>
      </c>
      <c r="CV31" s="10" t="str">
        <f t="shared" si="110"/>
        <v/>
      </c>
      <c r="CW31" s="2" t="str">
        <f t="shared" si="111"/>
        <v/>
      </c>
      <c r="CX31" s="2" t="str">
        <f t="shared" si="112"/>
        <v/>
      </c>
      <c r="CY31" s="15" t="str">
        <f t="shared" si="113"/>
        <v/>
      </c>
      <c r="DA31" s="10" t="str">
        <f>IF(CV31="", "", COUNTIF(CV$11:CV$60, "&lt;"&amp;CV31)+1+COUNTIF(CV$11:CV31, CV31)-1+DA$9)</f>
        <v/>
      </c>
      <c r="DB31" s="2" t="str">
        <f>IF(CW31="", "", COUNTIF(CW$11:CW$60, "&lt;"&amp;CW31)+1+COUNTIF(CW$11:CW31, CW31)-1+DB$9)</f>
        <v/>
      </c>
      <c r="DC31" s="2" t="str">
        <f>IF(CX31="", "", COUNTIF(CX$11:CX$60, "&lt;"&amp;CX31)+1+COUNTIF(CX$11:CX31, CX31)-1+DC$9)</f>
        <v/>
      </c>
      <c r="DD31" s="15" t="str">
        <f>IF(CY31="", "", COUNTIF(CY$11:CY$60, "&lt;"&amp;CY31)+1+COUNTIF(CY$11:CY31, CY31)-1+DD$9)</f>
        <v/>
      </c>
      <c r="DF31" s="10" t="str">
        <f t="shared" si="114"/>
        <v/>
      </c>
      <c r="DG31" s="2" t="str">
        <f t="shared" si="114"/>
        <v/>
      </c>
      <c r="DH31" s="2" t="str">
        <f t="shared" si="114"/>
        <v/>
      </c>
      <c r="DI31" s="2" t="str">
        <f t="shared" si="114"/>
        <v/>
      </c>
      <c r="DJ31" s="2" t="str">
        <f t="shared" si="114"/>
        <v/>
      </c>
      <c r="DK31" s="2" t="str">
        <f t="shared" si="114"/>
        <v/>
      </c>
      <c r="DL31" s="2" t="str">
        <f t="shared" si="114"/>
        <v/>
      </c>
      <c r="DM31" s="2" t="str">
        <f t="shared" si="114"/>
        <v/>
      </c>
      <c r="DN31" s="2" t="str">
        <f t="shared" si="114"/>
        <v/>
      </c>
      <c r="DO31" s="2" t="str">
        <f t="shared" si="114"/>
        <v/>
      </c>
      <c r="DP31" s="2" t="str">
        <f t="shared" si="114"/>
        <v/>
      </c>
      <c r="DQ31" s="2" t="str">
        <f t="shared" si="114"/>
        <v/>
      </c>
      <c r="DR31" s="2" t="str">
        <f t="shared" si="114"/>
        <v/>
      </c>
      <c r="DS31" s="2" t="str">
        <f t="shared" si="114"/>
        <v/>
      </c>
      <c r="DT31" s="2" t="str">
        <f t="shared" si="114"/>
        <v/>
      </c>
      <c r="DU31" s="2" t="str">
        <f t="shared" si="114"/>
        <v/>
      </c>
      <c r="DV31" s="2" t="str">
        <f t="shared" si="115"/>
        <v/>
      </c>
      <c r="DW31" s="2" t="str">
        <f t="shared" si="115"/>
        <v/>
      </c>
      <c r="DX31" s="2" t="str">
        <f t="shared" si="115"/>
        <v/>
      </c>
      <c r="DY31" s="2" t="str">
        <f t="shared" si="115"/>
        <v/>
      </c>
      <c r="DZ31" s="2" t="str">
        <f t="shared" si="115"/>
        <v/>
      </c>
      <c r="EA31" s="2" t="str">
        <f t="shared" si="115"/>
        <v/>
      </c>
      <c r="EB31" s="2" t="str">
        <f t="shared" si="115"/>
        <v/>
      </c>
      <c r="EC31" s="2" t="str">
        <f t="shared" si="115"/>
        <v/>
      </c>
      <c r="ED31" s="2" t="str">
        <f t="shared" si="115"/>
        <v/>
      </c>
      <c r="EE31" s="2" t="str">
        <f t="shared" si="115"/>
        <v/>
      </c>
      <c r="EF31" s="2" t="str">
        <f t="shared" si="115"/>
        <v/>
      </c>
      <c r="EG31" s="2" t="str">
        <f t="shared" si="115"/>
        <v/>
      </c>
      <c r="EH31" s="2" t="str">
        <f t="shared" si="115"/>
        <v/>
      </c>
      <c r="EI31" s="2" t="str">
        <f t="shared" si="115"/>
        <v/>
      </c>
      <c r="EJ31" s="2" t="str">
        <f t="shared" si="115"/>
        <v/>
      </c>
      <c r="EK31" s="2" t="str">
        <f t="shared" si="115"/>
        <v/>
      </c>
      <c r="EL31" s="2" t="str">
        <f t="shared" si="116"/>
        <v/>
      </c>
      <c r="EM31" s="2" t="str">
        <f t="shared" si="116"/>
        <v/>
      </c>
      <c r="EN31" s="2" t="str">
        <f t="shared" si="116"/>
        <v/>
      </c>
      <c r="EO31" s="2" t="str">
        <f t="shared" si="116"/>
        <v/>
      </c>
      <c r="EP31" s="2" t="str">
        <f t="shared" si="116"/>
        <v/>
      </c>
      <c r="EQ31" s="2" t="str">
        <f t="shared" si="116"/>
        <v/>
      </c>
      <c r="ER31" s="2" t="str">
        <f t="shared" si="116"/>
        <v/>
      </c>
      <c r="ES31" s="15" t="str">
        <f t="shared" si="116"/>
        <v/>
      </c>
      <c r="EU31" s="10" t="str">
        <f t="shared" si="43"/>
        <v/>
      </c>
      <c r="EV31" s="2" t="str">
        <f t="shared" si="44"/>
        <v/>
      </c>
      <c r="EW31" s="2" t="str">
        <f t="shared" si="45"/>
        <v/>
      </c>
      <c r="EX31" s="2" t="str">
        <f t="shared" si="46"/>
        <v/>
      </c>
      <c r="EY31" s="2" t="str">
        <f t="shared" si="47"/>
        <v/>
      </c>
      <c r="EZ31" s="2" t="str">
        <f t="shared" si="48"/>
        <v/>
      </c>
      <c r="FA31" s="2" t="str">
        <f t="shared" si="49"/>
        <v/>
      </c>
      <c r="FB31" s="2" t="str">
        <f t="shared" si="50"/>
        <v/>
      </c>
      <c r="FC31" s="2" t="str">
        <f t="shared" si="51"/>
        <v/>
      </c>
      <c r="FD31" s="2" t="str">
        <f t="shared" si="52"/>
        <v/>
      </c>
      <c r="FE31" s="2" t="str">
        <f t="shared" si="53"/>
        <v/>
      </c>
      <c r="FF31" s="2" t="str">
        <f t="shared" si="54"/>
        <v/>
      </c>
      <c r="FG31" s="2" t="str">
        <f t="shared" si="55"/>
        <v/>
      </c>
      <c r="FH31" s="2" t="str">
        <f t="shared" si="56"/>
        <v/>
      </c>
      <c r="FI31" s="2" t="str">
        <f t="shared" si="57"/>
        <v/>
      </c>
      <c r="FJ31" s="2" t="str">
        <f t="shared" si="58"/>
        <v/>
      </c>
      <c r="FK31" s="2" t="str">
        <f t="shared" si="59"/>
        <v/>
      </c>
      <c r="FL31" s="2" t="str">
        <f t="shared" si="60"/>
        <v/>
      </c>
      <c r="FM31" s="2" t="str">
        <f t="shared" si="61"/>
        <v/>
      </c>
      <c r="FN31" s="2" t="str">
        <f t="shared" si="62"/>
        <v/>
      </c>
      <c r="FO31" s="2" t="str">
        <f t="shared" si="63"/>
        <v/>
      </c>
      <c r="FP31" s="2" t="str">
        <f t="shared" si="64"/>
        <v/>
      </c>
      <c r="FQ31" s="2" t="str">
        <f t="shared" si="65"/>
        <v/>
      </c>
      <c r="FR31" s="2" t="str">
        <f t="shared" si="66"/>
        <v/>
      </c>
      <c r="FS31" s="2" t="str">
        <f t="shared" si="67"/>
        <v/>
      </c>
      <c r="FT31" s="2" t="str">
        <f t="shared" si="68"/>
        <v/>
      </c>
      <c r="FU31" s="2" t="str">
        <f t="shared" si="69"/>
        <v/>
      </c>
      <c r="FV31" s="15" t="str">
        <f t="shared" si="70"/>
        <v/>
      </c>
    </row>
    <row r="32" spans="1:178" ht="15" customHeight="1" x14ac:dyDescent="0.25">
      <c r="A32" s="28"/>
      <c r="B32" s="66"/>
      <c r="C32" s="67"/>
      <c r="D32" s="68"/>
      <c r="E32" s="69"/>
      <c r="F32" s="70"/>
      <c r="G32" s="71"/>
      <c r="H32" s="71"/>
      <c r="I32" s="72"/>
      <c r="J32" s="71"/>
      <c r="K32" s="71"/>
      <c r="L32" s="71"/>
      <c r="M32" s="71"/>
      <c r="N32" s="71"/>
      <c r="O32" s="71"/>
      <c r="P32" s="72"/>
      <c r="Q32" s="28"/>
      <c r="R32" s="38" t="str">
        <f t="shared" si="71"/>
        <v/>
      </c>
      <c r="S32" s="28"/>
      <c r="T32" s="42" t="str">
        <f t="shared" si="72"/>
        <v/>
      </c>
      <c r="U32" s="28"/>
      <c r="X32" s="18" t="str">
        <f t="shared" si="73"/>
        <v/>
      </c>
      <c r="Y32" s="18" t="str">
        <f t="shared" si="74"/>
        <v/>
      </c>
      <c r="AA32" s="18" t="str">
        <f t="shared" si="75"/>
        <v/>
      </c>
      <c r="AB32" s="18" t="str">
        <f t="shared" si="76"/>
        <v/>
      </c>
      <c r="AC32" s="18" t="str">
        <f t="shared" si="77"/>
        <v/>
      </c>
      <c r="AE32" s="18" t="str">
        <f t="shared" si="78"/>
        <v/>
      </c>
      <c r="AG32" s="18" t="str">
        <f t="shared" si="79"/>
        <v/>
      </c>
      <c r="AH32" s="10" t="str">
        <f t="shared" si="80"/>
        <v/>
      </c>
      <c r="AI32" s="2" t="str">
        <f t="shared" si="81"/>
        <v/>
      </c>
      <c r="AJ32" s="2" t="str">
        <f t="shared" si="82"/>
        <v/>
      </c>
      <c r="AK32" s="15" t="str">
        <f t="shared" si="83"/>
        <v/>
      </c>
      <c r="AM32" s="10" t="str">
        <f>IF(AH32="", "", COUNTIF(AH$11:AH$60, "&lt;"&amp;AH32)+1+COUNTIF(AH$11:AH32, AH32)-1+AM$9)</f>
        <v/>
      </c>
      <c r="AN32" s="2" t="str">
        <f>IF(AI32="", "", COUNTIF(AI$11:AI$60, "&lt;"&amp;AI32)+1+COUNTIF(AI$11:AI32, AI32)-1+AN$9)</f>
        <v/>
      </c>
      <c r="AO32" s="2" t="str">
        <f>IF(AJ32="", "", COUNTIF(AJ$11:AJ$60, "&lt;"&amp;AJ32)+1+COUNTIF(AJ$11:AJ32, AJ32)-1+AO$9)</f>
        <v/>
      </c>
      <c r="AP32" s="15" t="str">
        <f>IF(AK32="", "", COUNTIF(AK$11:AK$60, "&lt;"&amp;AK32)+1+COUNTIF(AK$11:AK32, AK32)-1+AP$9)</f>
        <v/>
      </c>
      <c r="AR32" s="18" t="str">
        <f t="shared" si="84"/>
        <v/>
      </c>
      <c r="AS32" s="10" t="str">
        <f t="shared" si="85"/>
        <v/>
      </c>
      <c r="AT32" s="2" t="str">
        <f t="shared" si="86"/>
        <v/>
      </c>
      <c r="AU32" s="2" t="str">
        <f t="shared" si="87"/>
        <v/>
      </c>
      <c r="AV32" s="15" t="str">
        <f t="shared" si="88"/>
        <v/>
      </c>
      <c r="AX32" s="10" t="str">
        <f>IF(AS32="", "", COUNTIF(AS$11:AS$60, "&lt;"&amp;AS32)+1+COUNTIF(AS$11:AS32, AS32)-1+AX$9)</f>
        <v/>
      </c>
      <c r="AY32" s="2" t="str">
        <f>IF(AT32="", "", COUNTIF(AT$11:AT$60, "&lt;"&amp;AT32)+1+COUNTIF(AT$11:AT32, AT32)-1+AY$9)</f>
        <v/>
      </c>
      <c r="AZ32" s="2" t="str">
        <f>IF(AU32="", "", COUNTIF(AU$11:AU$60, "&lt;"&amp;AU32)+1+COUNTIF(AU$11:AU32, AU32)-1+AZ$9)</f>
        <v/>
      </c>
      <c r="BA32" s="15" t="str">
        <f>IF(AV32="", "", COUNTIF(AV$11:AV$60, "&lt;"&amp;AV32)+1+COUNTIF(AV$11:AV32, AV32)-1+BA$9)</f>
        <v/>
      </c>
      <c r="BC32" s="18" t="str">
        <f t="shared" si="89"/>
        <v/>
      </c>
      <c r="BD32" s="10" t="str">
        <f t="shared" si="90"/>
        <v/>
      </c>
      <c r="BE32" s="2" t="str">
        <f t="shared" si="91"/>
        <v/>
      </c>
      <c r="BF32" s="2" t="str">
        <f t="shared" si="92"/>
        <v/>
      </c>
      <c r="BG32" s="15" t="str">
        <f t="shared" si="93"/>
        <v/>
      </c>
      <c r="BI32" s="10" t="str">
        <f>IF(BD32="", "", COUNTIF(BD$11:BD$60, "&lt;"&amp;BD32)+1+COUNTIF(BD$11:BD32, BD32)-1+BI$9)</f>
        <v/>
      </c>
      <c r="BJ32" s="2" t="str">
        <f>IF(BE32="", "", COUNTIF(BE$11:BE$60, "&lt;"&amp;BE32)+1+COUNTIF(BE$11:BE32, BE32)-1+BJ$9)</f>
        <v/>
      </c>
      <c r="BK32" s="2" t="str">
        <f>IF(BF32="", "", COUNTIF(BF$11:BF$60, "&lt;"&amp;BF32)+1+COUNTIF(BF$11:BF32, BF32)-1+BK$9)</f>
        <v/>
      </c>
      <c r="BL32" s="15" t="str">
        <f>IF(BG32="", "", COUNTIF(BG$11:BG$60, "&lt;"&amp;BG32)+1+COUNTIF(BG$11:BG32, BG32)-1+BL$9)</f>
        <v/>
      </c>
      <c r="BN32" s="18" t="str">
        <f t="shared" si="94"/>
        <v/>
      </c>
      <c r="BO32" s="10" t="str">
        <f t="shared" si="95"/>
        <v/>
      </c>
      <c r="BP32" s="2" t="str">
        <f t="shared" si="96"/>
        <v/>
      </c>
      <c r="BQ32" s="2" t="str">
        <f t="shared" si="97"/>
        <v/>
      </c>
      <c r="BR32" s="15" t="str">
        <f t="shared" si="98"/>
        <v/>
      </c>
      <c r="BT32" s="10" t="str">
        <f>IF(BO32="", "", COUNTIF(BO$11:BO$60, "&lt;"&amp;BO32)+1+COUNTIF(BO$11:BO32, BO32)-1+BT$9)</f>
        <v/>
      </c>
      <c r="BU32" s="2" t="str">
        <f>IF(BP32="", "", COUNTIF(BP$11:BP$60, "&lt;"&amp;BP32)+1+COUNTIF(BP$11:BP32, BP32)-1+BU$9)</f>
        <v/>
      </c>
      <c r="BV32" s="2" t="str">
        <f>IF(BQ32="", "", COUNTIF(BQ$11:BQ$60, "&lt;"&amp;BQ32)+1+COUNTIF(BQ$11:BQ32, BQ32)-1+BV$9)</f>
        <v/>
      </c>
      <c r="BW32" s="15" t="str">
        <f>IF(BR32="", "", COUNTIF(BR$11:BR$60, "&lt;"&amp;BR32)+1+COUNTIF(BR$11:BR32, BR32)-1+BW$9)</f>
        <v/>
      </c>
      <c r="BY32" s="18" t="str">
        <f t="shared" si="99"/>
        <v/>
      </c>
      <c r="BZ32" s="10" t="str">
        <f t="shared" si="100"/>
        <v/>
      </c>
      <c r="CA32" s="2" t="str">
        <f t="shared" si="101"/>
        <v/>
      </c>
      <c r="CB32" s="2" t="str">
        <f t="shared" si="102"/>
        <v/>
      </c>
      <c r="CC32" s="15" t="str">
        <f t="shared" si="103"/>
        <v/>
      </c>
      <c r="CE32" s="10" t="str">
        <f>IF(BZ32="", "", COUNTIF(BZ$11:BZ$60, "&lt;"&amp;BZ32)+1+COUNTIF(BZ$11:BZ32, BZ32)-1+CE$9)</f>
        <v/>
      </c>
      <c r="CF32" s="2" t="str">
        <f>IF(CA32="", "", COUNTIF(CA$11:CA$60, "&lt;"&amp;CA32)+1+COUNTIF(CA$11:CA32, CA32)-1+CF$9)</f>
        <v/>
      </c>
      <c r="CG32" s="2" t="str">
        <f>IF(CB32="", "", COUNTIF(CB$11:CB$60, "&lt;"&amp;CB32)+1+COUNTIF(CB$11:CB32, CB32)-1+CG$9)</f>
        <v/>
      </c>
      <c r="CH32" s="15" t="str">
        <f>IF(CC32="", "", COUNTIF(CC$11:CC$60, "&lt;"&amp;CC32)+1+COUNTIF(CC$11:CC32, CC32)-1+CH$9)</f>
        <v/>
      </c>
      <c r="CJ32" s="18" t="str">
        <f t="shared" si="104"/>
        <v/>
      </c>
      <c r="CK32" s="10" t="str">
        <f t="shared" si="105"/>
        <v/>
      </c>
      <c r="CL32" s="2" t="str">
        <f t="shared" si="106"/>
        <v/>
      </c>
      <c r="CM32" s="2" t="str">
        <f t="shared" si="107"/>
        <v/>
      </c>
      <c r="CN32" s="15" t="str">
        <f t="shared" si="108"/>
        <v/>
      </c>
      <c r="CP32" s="10" t="str">
        <f>IF(CK32="", "", COUNTIF(CK$11:CK$60, "&lt;"&amp;CK32)+1+COUNTIF(CK$11:CK32, CK32)-1+CP$9)</f>
        <v/>
      </c>
      <c r="CQ32" s="2" t="str">
        <f>IF(CL32="", "", COUNTIF(CL$11:CL$60, "&lt;"&amp;CL32)+1+COUNTIF(CL$11:CL32, CL32)-1+CQ$9)</f>
        <v/>
      </c>
      <c r="CR32" s="2" t="str">
        <f>IF(CM32="", "", COUNTIF(CM$11:CM$60, "&lt;"&amp;CM32)+1+COUNTIF(CM$11:CM32, CM32)-1+CR$9)</f>
        <v/>
      </c>
      <c r="CS32" s="15" t="str">
        <f>IF(CN32="", "", COUNTIF(CN$11:CN$60, "&lt;"&amp;CN32)+1+COUNTIF(CN$11:CN32, CN32)-1+CS$9)</f>
        <v/>
      </c>
      <c r="CU32" s="18" t="str">
        <f t="shared" si="109"/>
        <v/>
      </c>
      <c r="CV32" s="10" t="str">
        <f t="shared" si="110"/>
        <v/>
      </c>
      <c r="CW32" s="2" t="str">
        <f t="shared" si="111"/>
        <v/>
      </c>
      <c r="CX32" s="2" t="str">
        <f t="shared" si="112"/>
        <v/>
      </c>
      <c r="CY32" s="15" t="str">
        <f t="shared" si="113"/>
        <v/>
      </c>
      <c r="DA32" s="10" t="str">
        <f>IF(CV32="", "", COUNTIF(CV$11:CV$60, "&lt;"&amp;CV32)+1+COUNTIF(CV$11:CV32, CV32)-1+DA$9)</f>
        <v/>
      </c>
      <c r="DB32" s="2" t="str">
        <f>IF(CW32="", "", COUNTIF(CW$11:CW$60, "&lt;"&amp;CW32)+1+COUNTIF(CW$11:CW32, CW32)-1+DB$9)</f>
        <v/>
      </c>
      <c r="DC32" s="2" t="str">
        <f>IF(CX32="", "", COUNTIF(CX$11:CX$60, "&lt;"&amp;CX32)+1+COUNTIF(CX$11:CX32, CX32)-1+DC$9)</f>
        <v/>
      </c>
      <c r="DD32" s="15" t="str">
        <f>IF(CY32="", "", COUNTIF(CY$11:CY$60, "&lt;"&amp;CY32)+1+COUNTIF(CY$11:CY32, CY32)-1+DD$9)</f>
        <v/>
      </c>
      <c r="DF32" s="10" t="str">
        <f t="shared" si="114"/>
        <v/>
      </c>
      <c r="DG32" s="2" t="str">
        <f t="shared" si="114"/>
        <v/>
      </c>
      <c r="DH32" s="2" t="str">
        <f t="shared" si="114"/>
        <v/>
      </c>
      <c r="DI32" s="2" t="str">
        <f t="shared" si="114"/>
        <v/>
      </c>
      <c r="DJ32" s="2" t="str">
        <f t="shared" si="114"/>
        <v/>
      </c>
      <c r="DK32" s="2" t="str">
        <f t="shared" si="114"/>
        <v/>
      </c>
      <c r="DL32" s="2" t="str">
        <f t="shared" si="114"/>
        <v/>
      </c>
      <c r="DM32" s="2" t="str">
        <f t="shared" si="114"/>
        <v/>
      </c>
      <c r="DN32" s="2" t="str">
        <f t="shared" si="114"/>
        <v/>
      </c>
      <c r="DO32" s="2" t="str">
        <f t="shared" si="114"/>
        <v/>
      </c>
      <c r="DP32" s="2" t="str">
        <f t="shared" si="114"/>
        <v/>
      </c>
      <c r="DQ32" s="2" t="str">
        <f t="shared" si="114"/>
        <v/>
      </c>
      <c r="DR32" s="2" t="str">
        <f t="shared" si="114"/>
        <v/>
      </c>
      <c r="DS32" s="2" t="str">
        <f t="shared" si="114"/>
        <v/>
      </c>
      <c r="DT32" s="2" t="str">
        <f t="shared" si="114"/>
        <v/>
      </c>
      <c r="DU32" s="2" t="str">
        <f t="shared" si="114"/>
        <v/>
      </c>
      <c r="DV32" s="2" t="str">
        <f t="shared" si="115"/>
        <v/>
      </c>
      <c r="DW32" s="2" t="str">
        <f t="shared" si="115"/>
        <v/>
      </c>
      <c r="DX32" s="2" t="str">
        <f t="shared" si="115"/>
        <v/>
      </c>
      <c r="DY32" s="2" t="str">
        <f t="shared" si="115"/>
        <v/>
      </c>
      <c r="DZ32" s="2" t="str">
        <f t="shared" si="115"/>
        <v/>
      </c>
      <c r="EA32" s="2" t="str">
        <f t="shared" si="115"/>
        <v/>
      </c>
      <c r="EB32" s="2" t="str">
        <f t="shared" si="115"/>
        <v/>
      </c>
      <c r="EC32" s="2" t="str">
        <f t="shared" si="115"/>
        <v/>
      </c>
      <c r="ED32" s="2" t="str">
        <f t="shared" si="115"/>
        <v/>
      </c>
      <c r="EE32" s="2" t="str">
        <f t="shared" si="115"/>
        <v/>
      </c>
      <c r="EF32" s="2" t="str">
        <f t="shared" si="115"/>
        <v/>
      </c>
      <c r="EG32" s="2" t="str">
        <f t="shared" si="115"/>
        <v/>
      </c>
      <c r="EH32" s="2" t="str">
        <f t="shared" si="115"/>
        <v/>
      </c>
      <c r="EI32" s="2" t="str">
        <f t="shared" si="115"/>
        <v/>
      </c>
      <c r="EJ32" s="2" t="str">
        <f t="shared" si="115"/>
        <v/>
      </c>
      <c r="EK32" s="2" t="str">
        <f t="shared" si="115"/>
        <v/>
      </c>
      <c r="EL32" s="2" t="str">
        <f t="shared" si="116"/>
        <v/>
      </c>
      <c r="EM32" s="2" t="str">
        <f t="shared" si="116"/>
        <v/>
      </c>
      <c r="EN32" s="2" t="str">
        <f t="shared" si="116"/>
        <v/>
      </c>
      <c r="EO32" s="2" t="str">
        <f t="shared" si="116"/>
        <v/>
      </c>
      <c r="EP32" s="2" t="str">
        <f t="shared" si="116"/>
        <v/>
      </c>
      <c r="EQ32" s="2" t="str">
        <f t="shared" si="116"/>
        <v/>
      </c>
      <c r="ER32" s="2" t="str">
        <f t="shared" si="116"/>
        <v/>
      </c>
      <c r="ES32" s="15" t="str">
        <f t="shared" si="116"/>
        <v/>
      </c>
      <c r="EU32" s="10" t="str">
        <f t="shared" si="43"/>
        <v/>
      </c>
      <c r="EV32" s="2" t="str">
        <f t="shared" si="44"/>
        <v/>
      </c>
      <c r="EW32" s="2" t="str">
        <f t="shared" si="45"/>
        <v/>
      </c>
      <c r="EX32" s="2" t="str">
        <f t="shared" si="46"/>
        <v/>
      </c>
      <c r="EY32" s="2" t="str">
        <f t="shared" si="47"/>
        <v/>
      </c>
      <c r="EZ32" s="2" t="str">
        <f t="shared" si="48"/>
        <v/>
      </c>
      <c r="FA32" s="2" t="str">
        <f t="shared" si="49"/>
        <v/>
      </c>
      <c r="FB32" s="2" t="str">
        <f t="shared" si="50"/>
        <v/>
      </c>
      <c r="FC32" s="2" t="str">
        <f t="shared" si="51"/>
        <v/>
      </c>
      <c r="FD32" s="2" t="str">
        <f t="shared" si="52"/>
        <v/>
      </c>
      <c r="FE32" s="2" t="str">
        <f t="shared" si="53"/>
        <v/>
      </c>
      <c r="FF32" s="2" t="str">
        <f t="shared" si="54"/>
        <v/>
      </c>
      <c r="FG32" s="2" t="str">
        <f t="shared" si="55"/>
        <v/>
      </c>
      <c r="FH32" s="2" t="str">
        <f t="shared" si="56"/>
        <v/>
      </c>
      <c r="FI32" s="2" t="str">
        <f t="shared" si="57"/>
        <v/>
      </c>
      <c r="FJ32" s="2" t="str">
        <f t="shared" si="58"/>
        <v/>
      </c>
      <c r="FK32" s="2" t="str">
        <f t="shared" si="59"/>
        <v/>
      </c>
      <c r="FL32" s="2" t="str">
        <f t="shared" si="60"/>
        <v/>
      </c>
      <c r="FM32" s="2" t="str">
        <f t="shared" si="61"/>
        <v/>
      </c>
      <c r="FN32" s="2" t="str">
        <f t="shared" si="62"/>
        <v/>
      </c>
      <c r="FO32" s="2" t="str">
        <f t="shared" si="63"/>
        <v/>
      </c>
      <c r="FP32" s="2" t="str">
        <f t="shared" si="64"/>
        <v/>
      </c>
      <c r="FQ32" s="2" t="str">
        <f t="shared" si="65"/>
        <v/>
      </c>
      <c r="FR32" s="2" t="str">
        <f t="shared" si="66"/>
        <v/>
      </c>
      <c r="FS32" s="2" t="str">
        <f t="shared" si="67"/>
        <v/>
      </c>
      <c r="FT32" s="2" t="str">
        <f t="shared" si="68"/>
        <v/>
      </c>
      <c r="FU32" s="2" t="str">
        <f t="shared" si="69"/>
        <v/>
      </c>
      <c r="FV32" s="15" t="str">
        <f t="shared" si="70"/>
        <v/>
      </c>
    </row>
    <row r="33" spans="1:178" ht="15" customHeight="1" x14ac:dyDescent="0.25">
      <c r="A33" s="28"/>
      <c r="B33" s="66"/>
      <c r="C33" s="67"/>
      <c r="D33" s="68"/>
      <c r="E33" s="69"/>
      <c r="F33" s="70"/>
      <c r="G33" s="71"/>
      <c r="H33" s="71"/>
      <c r="I33" s="72"/>
      <c r="J33" s="71"/>
      <c r="K33" s="71"/>
      <c r="L33" s="71"/>
      <c r="M33" s="71"/>
      <c r="N33" s="71"/>
      <c r="O33" s="71"/>
      <c r="P33" s="72"/>
      <c r="Q33" s="28"/>
      <c r="R33" s="38" t="str">
        <f t="shared" si="71"/>
        <v/>
      </c>
      <c r="S33" s="28"/>
      <c r="T33" s="42" t="str">
        <f t="shared" si="72"/>
        <v/>
      </c>
      <c r="U33" s="28"/>
      <c r="X33" s="18" t="str">
        <f t="shared" si="73"/>
        <v/>
      </c>
      <c r="Y33" s="18" t="str">
        <f t="shared" si="74"/>
        <v/>
      </c>
      <c r="AA33" s="18" t="str">
        <f t="shared" si="75"/>
        <v/>
      </c>
      <c r="AB33" s="18" t="str">
        <f t="shared" si="76"/>
        <v/>
      </c>
      <c r="AC33" s="18" t="str">
        <f t="shared" si="77"/>
        <v/>
      </c>
      <c r="AE33" s="18" t="str">
        <f t="shared" si="78"/>
        <v/>
      </c>
      <c r="AG33" s="18" t="str">
        <f t="shared" si="79"/>
        <v/>
      </c>
      <c r="AH33" s="10" t="str">
        <f t="shared" si="80"/>
        <v/>
      </c>
      <c r="AI33" s="2" t="str">
        <f t="shared" si="81"/>
        <v/>
      </c>
      <c r="AJ33" s="2" t="str">
        <f t="shared" si="82"/>
        <v/>
      </c>
      <c r="AK33" s="15" t="str">
        <f t="shared" si="83"/>
        <v/>
      </c>
      <c r="AM33" s="10" t="str">
        <f>IF(AH33="", "", COUNTIF(AH$11:AH$60, "&lt;"&amp;AH33)+1+COUNTIF(AH$11:AH33, AH33)-1+AM$9)</f>
        <v/>
      </c>
      <c r="AN33" s="2" t="str">
        <f>IF(AI33="", "", COUNTIF(AI$11:AI$60, "&lt;"&amp;AI33)+1+COUNTIF(AI$11:AI33, AI33)-1+AN$9)</f>
        <v/>
      </c>
      <c r="AO33" s="2" t="str">
        <f>IF(AJ33="", "", COUNTIF(AJ$11:AJ$60, "&lt;"&amp;AJ33)+1+COUNTIF(AJ$11:AJ33, AJ33)-1+AO$9)</f>
        <v/>
      </c>
      <c r="AP33" s="15" t="str">
        <f>IF(AK33="", "", COUNTIF(AK$11:AK$60, "&lt;"&amp;AK33)+1+COUNTIF(AK$11:AK33, AK33)-1+AP$9)</f>
        <v/>
      </c>
      <c r="AR33" s="18" t="str">
        <f t="shared" si="84"/>
        <v/>
      </c>
      <c r="AS33" s="10" t="str">
        <f t="shared" si="85"/>
        <v/>
      </c>
      <c r="AT33" s="2" t="str">
        <f t="shared" si="86"/>
        <v/>
      </c>
      <c r="AU33" s="2" t="str">
        <f t="shared" si="87"/>
        <v/>
      </c>
      <c r="AV33" s="15" t="str">
        <f t="shared" si="88"/>
        <v/>
      </c>
      <c r="AX33" s="10" t="str">
        <f>IF(AS33="", "", COUNTIF(AS$11:AS$60, "&lt;"&amp;AS33)+1+COUNTIF(AS$11:AS33, AS33)-1+AX$9)</f>
        <v/>
      </c>
      <c r="AY33" s="2" t="str">
        <f>IF(AT33="", "", COUNTIF(AT$11:AT$60, "&lt;"&amp;AT33)+1+COUNTIF(AT$11:AT33, AT33)-1+AY$9)</f>
        <v/>
      </c>
      <c r="AZ33" s="2" t="str">
        <f>IF(AU33="", "", COUNTIF(AU$11:AU$60, "&lt;"&amp;AU33)+1+COUNTIF(AU$11:AU33, AU33)-1+AZ$9)</f>
        <v/>
      </c>
      <c r="BA33" s="15" t="str">
        <f>IF(AV33="", "", COUNTIF(AV$11:AV$60, "&lt;"&amp;AV33)+1+COUNTIF(AV$11:AV33, AV33)-1+BA$9)</f>
        <v/>
      </c>
      <c r="BC33" s="18" t="str">
        <f t="shared" si="89"/>
        <v/>
      </c>
      <c r="BD33" s="10" t="str">
        <f t="shared" si="90"/>
        <v/>
      </c>
      <c r="BE33" s="2" t="str">
        <f t="shared" si="91"/>
        <v/>
      </c>
      <c r="BF33" s="2" t="str">
        <f t="shared" si="92"/>
        <v/>
      </c>
      <c r="BG33" s="15" t="str">
        <f t="shared" si="93"/>
        <v/>
      </c>
      <c r="BI33" s="10" t="str">
        <f>IF(BD33="", "", COUNTIF(BD$11:BD$60, "&lt;"&amp;BD33)+1+COUNTIF(BD$11:BD33, BD33)-1+BI$9)</f>
        <v/>
      </c>
      <c r="BJ33" s="2" t="str">
        <f>IF(BE33="", "", COUNTIF(BE$11:BE$60, "&lt;"&amp;BE33)+1+COUNTIF(BE$11:BE33, BE33)-1+BJ$9)</f>
        <v/>
      </c>
      <c r="BK33" s="2" t="str">
        <f>IF(BF33="", "", COUNTIF(BF$11:BF$60, "&lt;"&amp;BF33)+1+COUNTIF(BF$11:BF33, BF33)-1+BK$9)</f>
        <v/>
      </c>
      <c r="BL33" s="15" t="str">
        <f>IF(BG33="", "", COUNTIF(BG$11:BG$60, "&lt;"&amp;BG33)+1+COUNTIF(BG$11:BG33, BG33)-1+BL$9)</f>
        <v/>
      </c>
      <c r="BN33" s="18" t="str">
        <f t="shared" si="94"/>
        <v/>
      </c>
      <c r="BO33" s="10" t="str">
        <f t="shared" si="95"/>
        <v/>
      </c>
      <c r="BP33" s="2" t="str">
        <f t="shared" si="96"/>
        <v/>
      </c>
      <c r="BQ33" s="2" t="str">
        <f t="shared" si="97"/>
        <v/>
      </c>
      <c r="BR33" s="15" t="str">
        <f t="shared" si="98"/>
        <v/>
      </c>
      <c r="BT33" s="10" t="str">
        <f>IF(BO33="", "", COUNTIF(BO$11:BO$60, "&lt;"&amp;BO33)+1+COUNTIF(BO$11:BO33, BO33)-1+BT$9)</f>
        <v/>
      </c>
      <c r="BU33" s="2" t="str">
        <f>IF(BP33="", "", COUNTIF(BP$11:BP$60, "&lt;"&amp;BP33)+1+COUNTIF(BP$11:BP33, BP33)-1+BU$9)</f>
        <v/>
      </c>
      <c r="BV33" s="2" t="str">
        <f>IF(BQ33="", "", COUNTIF(BQ$11:BQ$60, "&lt;"&amp;BQ33)+1+COUNTIF(BQ$11:BQ33, BQ33)-1+BV$9)</f>
        <v/>
      </c>
      <c r="BW33" s="15" t="str">
        <f>IF(BR33="", "", COUNTIF(BR$11:BR$60, "&lt;"&amp;BR33)+1+COUNTIF(BR$11:BR33, BR33)-1+BW$9)</f>
        <v/>
      </c>
      <c r="BY33" s="18" t="str">
        <f t="shared" si="99"/>
        <v/>
      </c>
      <c r="BZ33" s="10" t="str">
        <f t="shared" si="100"/>
        <v/>
      </c>
      <c r="CA33" s="2" t="str">
        <f t="shared" si="101"/>
        <v/>
      </c>
      <c r="CB33" s="2" t="str">
        <f t="shared" si="102"/>
        <v/>
      </c>
      <c r="CC33" s="15" t="str">
        <f t="shared" si="103"/>
        <v/>
      </c>
      <c r="CE33" s="10" t="str">
        <f>IF(BZ33="", "", COUNTIF(BZ$11:BZ$60, "&lt;"&amp;BZ33)+1+COUNTIF(BZ$11:BZ33, BZ33)-1+CE$9)</f>
        <v/>
      </c>
      <c r="CF33" s="2" t="str">
        <f>IF(CA33="", "", COUNTIF(CA$11:CA$60, "&lt;"&amp;CA33)+1+COUNTIF(CA$11:CA33, CA33)-1+CF$9)</f>
        <v/>
      </c>
      <c r="CG33" s="2" t="str">
        <f>IF(CB33="", "", COUNTIF(CB$11:CB$60, "&lt;"&amp;CB33)+1+COUNTIF(CB$11:CB33, CB33)-1+CG$9)</f>
        <v/>
      </c>
      <c r="CH33" s="15" t="str">
        <f>IF(CC33="", "", COUNTIF(CC$11:CC$60, "&lt;"&amp;CC33)+1+COUNTIF(CC$11:CC33, CC33)-1+CH$9)</f>
        <v/>
      </c>
      <c r="CJ33" s="18" t="str">
        <f t="shared" si="104"/>
        <v/>
      </c>
      <c r="CK33" s="10" t="str">
        <f t="shared" si="105"/>
        <v/>
      </c>
      <c r="CL33" s="2" t="str">
        <f t="shared" si="106"/>
        <v/>
      </c>
      <c r="CM33" s="2" t="str">
        <f t="shared" si="107"/>
        <v/>
      </c>
      <c r="CN33" s="15" t="str">
        <f t="shared" si="108"/>
        <v/>
      </c>
      <c r="CP33" s="10" t="str">
        <f>IF(CK33="", "", COUNTIF(CK$11:CK$60, "&lt;"&amp;CK33)+1+COUNTIF(CK$11:CK33, CK33)-1+CP$9)</f>
        <v/>
      </c>
      <c r="CQ33" s="2" t="str">
        <f>IF(CL33="", "", COUNTIF(CL$11:CL$60, "&lt;"&amp;CL33)+1+COUNTIF(CL$11:CL33, CL33)-1+CQ$9)</f>
        <v/>
      </c>
      <c r="CR33" s="2" t="str">
        <f>IF(CM33="", "", COUNTIF(CM$11:CM$60, "&lt;"&amp;CM33)+1+COUNTIF(CM$11:CM33, CM33)-1+CR$9)</f>
        <v/>
      </c>
      <c r="CS33" s="15" t="str">
        <f>IF(CN33="", "", COUNTIF(CN$11:CN$60, "&lt;"&amp;CN33)+1+COUNTIF(CN$11:CN33, CN33)-1+CS$9)</f>
        <v/>
      </c>
      <c r="CU33" s="18" t="str">
        <f t="shared" si="109"/>
        <v/>
      </c>
      <c r="CV33" s="10" t="str">
        <f t="shared" si="110"/>
        <v/>
      </c>
      <c r="CW33" s="2" t="str">
        <f t="shared" si="111"/>
        <v/>
      </c>
      <c r="CX33" s="2" t="str">
        <f t="shared" si="112"/>
        <v/>
      </c>
      <c r="CY33" s="15" t="str">
        <f t="shared" si="113"/>
        <v/>
      </c>
      <c r="DA33" s="10" t="str">
        <f>IF(CV33="", "", COUNTIF(CV$11:CV$60, "&lt;"&amp;CV33)+1+COUNTIF(CV$11:CV33, CV33)-1+DA$9)</f>
        <v/>
      </c>
      <c r="DB33" s="2" t="str">
        <f>IF(CW33="", "", COUNTIF(CW$11:CW$60, "&lt;"&amp;CW33)+1+COUNTIF(CW$11:CW33, CW33)-1+DB$9)</f>
        <v/>
      </c>
      <c r="DC33" s="2" t="str">
        <f>IF(CX33="", "", COUNTIF(CX$11:CX$60, "&lt;"&amp;CX33)+1+COUNTIF(CX$11:CX33, CX33)-1+DC$9)</f>
        <v/>
      </c>
      <c r="DD33" s="15" t="str">
        <f>IF(CY33="", "", COUNTIF(CY$11:CY$60, "&lt;"&amp;CY33)+1+COUNTIF(CY$11:CY33, CY33)-1+DD$9)</f>
        <v/>
      </c>
      <c r="DF33" s="10" t="str">
        <f t="shared" si="114"/>
        <v/>
      </c>
      <c r="DG33" s="2" t="str">
        <f t="shared" si="114"/>
        <v/>
      </c>
      <c r="DH33" s="2" t="str">
        <f t="shared" si="114"/>
        <v/>
      </c>
      <c r="DI33" s="2" t="str">
        <f t="shared" si="114"/>
        <v/>
      </c>
      <c r="DJ33" s="2" t="str">
        <f t="shared" si="114"/>
        <v/>
      </c>
      <c r="DK33" s="2" t="str">
        <f t="shared" si="114"/>
        <v/>
      </c>
      <c r="DL33" s="2" t="str">
        <f t="shared" si="114"/>
        <v/>
      </c>
      <c r="DM33" s="2" t="str">
        <f t="shared" si="114"/>
        <v/>
      </c>
      <c r="DN33" s="2" t="str">
        <f t="shared" si="114"/>
        <v/>
      </c>
      <c r="DO33" s="2" t="str">
        <f t="shared" si="114"/>
        <v/>
      </c>
      <c r="DP33" s="2" t="str">
        <f t="shared" si="114"/>
        <v/>
      </c>
      <c r="DQ33" s="2" t="str">
        <f t="shared" si="114"/>
        <v/>
      </c>
      <c r="DR33" s="2" t="str">
        <f t="shared" si="114"/>
        <v/>
      </c>
      <c r="DS33" s="2" t="str">
        <f t="shared" si="114"/>
        <v/>
      </c>
      <c r="DT33" s="2" t="str">
        <f t="shared" si="114"/>
        <v/>
      </c>
      <c r="DU33" s="2" t="str">
        <f t="shared" si="114"/>
        <v/>
      </c>
      <c r="DV33" s="2" t="str">
        <f t="shared" si="115"/>
        <v/>
      </c>
      <c r="DW33" s="2" t="str">
        <f t="shared" si="115"/>
        <v/>
      </c>
      <c r="DX33" s="2" t="str">
        <f t="shared" si="115"/>
        <v/>
      </c>
      <c r="DY33" s="2" t="str">
        <f t="shared" si="115"/>
        <v/>
      </c>
      <c r="DZ33" s="2" t="str">
        <f t="shared" si="115"/>
        <v/>
      </c>
      <c r="EA33" s="2" t="str">
        <f t="shared" si="115"/>
        <v/>
      </c>
      <c r="EB33" s="2" t="str">
        <f t="shared" si="115"/>
        <v/>
      </c>
      <c r="EC33" s="2" t="str">
        <f t="shared" si="115"/>
        <v/>
      </c>
      <c r="ED33" s="2" t="str">
        <f t="shared" si="115"/>
        <v/>
      </c>
      <c r="EE33" s="2" t="str">
        <f t="shared" si="115"/>
        <v/>
      </c>
      <c r="EF33" s="2" t="str">
        <f t="shared" si="115"/>
        <v/>
      </c>
      <c r="EG33" s="2" t="str">
        <f t="shared" si="115"/>
        <v/>
      </c>
      <c r="EH33" s="2" t="str">
        <f t="shared" si="115"/>
        <v/>
      </c>
      <c r="EI33" s="2" t="str">
        <f t="shared" si="115"/>
        <v/>
      </c>
      <c r="EJ33" s="2" t="str">
        <f t="shared" si="115"/>
        <v/>
      </c>
      <c r="EK33" s="2" t="str">
        <f t="shared" si="115"/>
        <v/>
      </c>
      <c r="EL33" s="2" t="str">
        <f t="shared" si="116"/>
        <v/>
      </c>
      <c r="EM33" s="2" t="str">
        <f t="shared" si="116"/>
        <v/>
      </c>
      <c r="EN33" s="2" t="str">
        <f t="shared" si="116"/>
        <v/>
      </c>
      <c r="EO33" s="2" t="str">
        <f t="shared" si="116"/>
        <v/>
      </c>
      <c r="EP33" s="2" t="str">
        <f t="shared" si="116"/>
        <v/>
      </c>
      <c r="EQ33" s="2" t="str">
        <f t="shared" si="116"/>
        <v/>
      </c>
      <c r="ER33" s="2" t="str">
        <f t="shared" si="116"/>
        <v/>
      </c>
      <c r="ES33" s="15" t="str">
        <f t="shared" si="116"/>
        <v/>
      </c>
      <c r="EU33" s="10" t="str">
        <f t="shared" si="43"/>
        <v/>
      </c>
      <c r="EV33" s="2" t="str">
        <f t="shared" si="44"/>
        <v/>
      </c>
      <c r="EW33" s="2" t="str">
        <f t="shared" si="45"/>
        <v/>
      </c>
      <c r="EX33" s="2" t="str">
        <f t="shared" si="46"/>
        <v/>
      </c>
      <c r="EY33" s="2" t="str">
        <f t="shared" si="47"/>
        <v/>
      </c>
      <c r="EZ33" s="2" t="str">
        <f t="shared" si="48"/>
        <v/>
      </c>
      <c r="FA33" s="2" t="str">
        <f t="shared" si="49"/>
        <v/>
      </c>
      <c r="FB33" s="2" t="str">
        <f t="shared" si="50"/>
        <v/>
      </c>
      <c r="FC33" s="2" t="str">
        <f t="shared" si="51"/>
        <v/>
      </c>
      <c r="FD33" s="2" t="str">
        <f t="shared" si="52"/>
        <v/>
      </c>
      <c r="FE33" s="2" t="str">
        <f t="shared" si="53"/>
        <v/>
      </c>
      <c r="FF33" s="2" t="str">
        <f t="shared" si="54"/>
        <v/>
      </c>
      <c r="FG33" s="2" t="str">
        <f t="shared" si="55"/>
        <v/>
      </c>
      <c r="FH33" s="2" t="str">
        <f t="shared" si="56"/>
        <v/>
      </c>
      <c r="FI33" s="2" t="str">
        <f t="shared" si="57"/>
        <v/>
      </c>
      <c r="FJ33" s="2" t="str">
        <f t="shared" si="58"/>
        <v/>
      </c>
      <c r="FK33" s="2" t="str">
        <f t="shared" si="59"/>
        <v/>
      </c>
      <c r="FL33" s="2" t="str">
        <f t="shared" si="60"/>
        <v/>
      </c>
      <c r="FM33" s="2" t="str">
        <f t="shared" si="61"/>
        <v/>
      </c>
      <c r="FN33" s="2" t="str">
        <f t="shared" si="62"/>
        <v/>
      </c>
      <c r="FO33" s="2" t="str">
        <f t="shared" si="63"/>
        <v/>
      </c>
      <c r="FP33" s="2" t="str">
        <f t="shared" si="64"/>
        <v/>
      </c>
      <c r="FQ33" s="2" t="str">
        <f t="shared" si="65"/>
        <v/>
      </c>
      <c r="FR33" s="2" t="str">
        <f t="shared" si="66"/>
        <v/>
      </c>
      <c r="FS33" s="2" t="str">
        <f t="shared" si="67"/>
        <v/>
      </c>
      <c r="FT33" s="2" t="str">
        <f t="shared" si="68"/>
        <v/>
      </c>
      <c r="FU33" s="2" t="str">
        <f t="shared" si="69"/>
        <v/>
      </c>
      <c r="FV33" s="15" t="str">
        <f t="shared" si="70"/>
        <v/>
      </c>
    </row>
    <row r="34" spans="1:178" ht="15" customHeight="1" x14ac:dyDescent="0.25">
      <c r="A34" s="28"/>
      <c r="B34" s="66"/>
      <c r="C34" s="67"/>
      <c r="D34" s="68"/>
      <c r="E34" s="69"/>
      <c r="F34" s="70"/>
      <c r="G34" s="71"/>
      <c r="H34" s="71"/>
      <c r="I34" s="72"/>
      <c r="J34" s="71"/>
      <c r="K34" s="71"/>
      <c r="L34" s="71"/>
      <c r="M34" s="71"/>
      <c r="N34" s="71"/>
      <c r="O34" s="71"/>
      <c r="P34" s="72"/>
      <c r="Q34" s="28"/>
      <c r="R34" s="38" t="str">
        <f t="shared" si="71"/>
        <v/>
      </c>
      <c r="S34" s="28"/>
      <c r="T34" s="42" t="str">
        <f t="shared" si="72"/>
        <v/>
      </c>
      <c r="U34" s="28"/>
      <c r="X34" s="18" t="str">
        <f t="shared" si="73"/>
        <v/>
      </c>
      <c r="Y34" s="18" t="str">
        <f t="shared" si="74"/>
        <v/>
      </c>
      <c r="AA34" s="18" t="str">
        <f t="shared" si="75"/>
        <v/>
      </c>
      <c r="AB34" s="18" t="str">
        <f t="shared" si="76"/>
        <v/>
      </c>
      <c r="AC34" s="18" t="str">
        <f t="shared" si="77"/>
        <v/>
      </c>
      <c r="AE34" s="18" t="str">
        <f t="shared" si="78"/>
        <v/>
      </c>
      <c r="AG34" s="18" t="str">
        <f t="shared" si="79"/>
        <v/>
      </c>
      <c r="AH34" s="10" t="str">
        <f t="shared" si="80"/>
        <v/>
      </c>
      <c r="AI34" s="2" t="str">
        <f t="shared" si="81"/>
        <v/>
      </c>
      <c r="AJ34" s="2" t="str">
        <f t="shared" si="82"/>
        <v/>
      </c>
      <c r="AK34" s="15" t="str">
        <f t="shared" si="83"/>
        <v/>
      </c>
      <c r="AM34" s="10" t="str">
        <f>IF(AH34="", "", COUNTIF(AH$11:AH$60, "&lt;"&amp;AH34)+1+COUNTIF(AH$11:AH34, AH34)-1+AM$9)</f>
        <v/>
      </c>
      <c r="AN34" s="2" t="str">
        <f>IF(AI34="", "", COUNTIF(AI$11:AI$60, "&lt;"&amp;AI34)+1+COUNTIF(AI$11:AI34, AI34)-1+AN$9)</f>
        <v/>
      </c>
      <c r="AO34" s="2" t="str">
        <f>IF(AJ34="", "", COUNTIF(AJ$11:AJ$60, "&lt;"&amp;AJ34)+1+COUNTIF(AJ$11:AJ34, AJ34)-1+AO$9)</f>
        <v/>
      </c>
      <c r="AP34" s="15" t="str">
        <f>IF(AK34="", "", COUNTIF(AK$11:AK$60, "&lt;"&amp;AK34)+1+COUNTIF(AK$11:AK34, AK34)-1+AP$9)</f>
        <v/>
      </c>
      <c r="AR34" s="18" t="str">
        <f t="shared" si="84"/>
        <v/>
      </c>
      <c r="AS34" s="10" t="str">
        <f t="shared" si="85"/>
        <v/>
      </c>
      <c r="AT34" s="2" t="str">
        <f t="shared" si="86"/>
        <v/>
      </c>
      <c r="AU34" s="2" t="str">
        <f t="shared" si="87"/>
        <v/>
      </c>
      <c r="AV34" s="15" t="str">
        <f t="shared" si="88"/>
        <v/>
      </c>
      <c r="AX34" s="10" t="str">
        <f>IF(AS34="", "", COUNTIF(AS$11:AS$60, "&lt;"&amp;AS34)+1+COUNTIF(AS$11:AS34, AS34)-1+AX$9)</f>
        <v/>
      </c>
      <c r="AY34" s="2" t="str">
        <f>IF(AT34="", "", COUNTIF(AT$11:AT$60, "&lt;"&amp;AT34)+1+COUNTIF(AT$11:AT34, AT34)-1+AY$9)</f>
        <v/>
      </c>
      <c r="AZ34" s="2" t="str">
        <f>IF(AU34="", "", COUNTIF(AU$11:AU$60, "&lt;"&amp;AU34)+1+COUNTIF(AU$11:AU34, AU34)-1+AZ$9)</f>
        <v/>
      </c>
      <c r="BA34" s="15" t="str">
        <f>IF(AV34="", "", COUNTIF(AV$11:AV$60, "&lt;"&amp;AV34)+1+COUNTIF(AV$11:AV34, AV34)-1+BA$9)</f>
        <v/>
      </c>
      <c r="BC34" s="18" t="str">
        <f t="shared" si="89"/>
        <v/>
      </c>
      <c r="BD34" s="10" t="str">
        <f t="shared" si="90"/>
        <v/>
      </c>
      <c r="BE34" s="2" t="str">
        <f t="shared" si="91"/>
        <v/>
      </c>
      <c r="BF34" s="2" t="str">
        <f t="shared" si="92"/>
        <v/>
      </c>
      <c r="BG34" s="15" t="str">
        <f t="shared" si="93"/>
        <v/>
      </c>
      <c r="BI34" s="10" t="str">
        <f>IF(BD34="", "", COUNTIF(BD$11:BD$60, "&lt;"&amp;BD34)+1+COUNTIF(BD$11:BD34, BD34)-1+BI$9)</f>
        <v/>
      </c>
      <c r="BJ34" s="2" t="str">
        <f>IF(BE34="", "", COUNTIF(BE$11:BE$60, "&lt;"&amp;BE34)+1+COUNTIF(BE$11:BE34, BE34)-1+BJ$9)</f>
        <v/>
      </c>
      <c r="BK34" s="2" t="str">
        <f>IF(BF34="", "", COUNTIF(BF$11:BF$60, "&lt;"&amp;BF34)+1+COUNTIF(BF$11:BF34, BF34)-1+BK$9)</f>
        <v/>
      </c>
      <c r="BL34" s="15" t="str">
        <f>IF(BG34="", "", COUNTIF(BG$11:BG$60, "&lt;"&amp;BG34)+1+COUNTIF(BG$11:BG34, BG34)-1+BL$9)</f>
        <v/>
      </c>
      <c r="BN34" s="18" t="str">
        <f t="shared" si="94"/>
        <v/>
      </c>
      <c r="BO34" s="10" t="str">
        <f t="shared" si="95"/>
        <v/>
      </c>
      <c r="BP34" s="2" t="str">
        <f t="shared" si="96"/>
        <v/>
      </c>
      <c r="BQ34" s="2" t="str">
        <f t="shared" si="97"/>
        <v/>
      </c>
      <c r="BR34" s="15" t="str">
        <f t="shared" si="98"/>
        <v/>
      </c>
      <c r="BT34" s="10" t="str">
        <f>IF(BO34="", "", COUNTIF(BO$11:BO$60, "&lt;"&amp;BO34)+1+COUNTIF(BO$11:BO34, BO34)-1+BT$9)</f>
        <v/>
      </c>
      <c r="BU34" s="2" t="str">
        <f>IF(BP34="", "", COUNTIF(BP$11:BP$60, "&lt;"&amp;BP34)+1+COUNTIF(BP$11:BP34, BP34)-1+BU$9)</f>
        <v/>
      </c>
      <c r="BV34" s="2" t="str">
        <f>IF(BQ34="", "", COUNTIF(BQ$11:BQ$60, "&lt;"&amp;BQ34)+1+COUNTIF(BQ$11:BQ34, BQ34)-1+BV$9)</f>
        <v/>
      </c>
      <c r="BW34" s="15" t="str">
        <f>IF(BR34="", "", COUNTIF(BR$11:BR$60, "&lt;"&amp;BR34)+1+COUNTIF(BR$11:BR34, BR34)-1+BW$9)</f>
        <v/>
      </c>
      <c r="BY34" s="18" t="str">
        <f t="shared" si="99"/>
        <v/>
      </c>
      <c r="BZ34" s="10" t="str">
        <f t="shared" si="100"/>
        <v/>
      </c>
      <c r="CA34" s="2" t="str">
        <f t="shared" si="101"/>
        <v/>
      </c>
      <c r="CB34" s="2" t="str">
        <f t="shared" si="102"/>
        <v/>
      </c>
      <c r="CC34" s="15" t="str">
        <f t="shared" si="103"/>
        <v/>
      </c>
      <c r="CE34" s="10" t="str">
        <f>IF(BZ34="", "", COUNTIF(BZ$11:BZ$60, "&lt;"&amp;BZ34)+1+COUNTIF(BZ$11:BZ34, BZ34)-1+CE$9)</f>
        <v/>
      </c>
      <c r="CF34" s="2" t="str">
        <f>IF(CA34="", "", COUNTIF(CA$11:CA$60, "&lt;"&amp;CA34)+1+COUNTIF(CA$11:CA34, CA34)-1+CF$9)</f>
        <v/>
      </c>
      <c r="CG34" s="2" t="str">
        <f>IF(CB34="", "", COUNTIF(CB$11:CB$60, "&lt;"&amp;CB34)+1+COUNTIF(CB$11:CB34, CB34)-1+CG$9)</f>
        <v/>
      </c>
      <c r="CH34" s="15" t="str">
        <f>IF(CC34="", "", COUNTIF(CC$11:CC$60, "&lt;"&amp;CC34)+1+COUNTIF(CC$11:CC34, CC34)-1+CH$9)</f>
        <v/>
      </c>
      <c r="CJ34" s="18" t="str">
        <f t="shared" si="104"/>
        <v/>
      </c>
      <c r="CK34" s="10" t="str">
        <f t="shared" si="105"/>
        <v/>
      </c>
      <c r="CL34" s="2" t="str">
        <f t="shared" si="106"/>
        <v/>
      </c>
      <c r="CM34" s="2" t="str">
        <f t="shared" si="107"/>
        <v/>
      </c>
      <c r="CN34" s="15" t="str">
        <f t="shared" si="108"/>
        <v/>
      </c>
      <c r="CP34" s="10" t="str">
        <f>IF(CK34="", "", COUNTIF(CK$11:CK$60, "&lt;"&amp;CK34)+1+COUNTIF(CK$11:CK34, CK34)-1+CP$9)</f>
        <v/>
      </c>
      <c r="CQ34" s="2" t="str">
        <f>IF(CL34="", "", COUNTIF(CL$11:CL$60, "&lt;"&amp;CL34)+1+COUNTIF(CL$11:CL34, CL34)-1+CQ$9)</f>
        <v/>
      </c>
      <c r="CR34" s="2" t="str">
        <f>IF(CM34="", "", COUNTIF(CM$11:CM$60, "&lt;"&amp;CM34)+1+COUNTIF(CM$11:CM34, CM34)-1+CR$9)</f>
        <v/>
      </c>
      <c r="CS34" s="15" t="str">
        <f>IF(CN34="", "", COUNTIF(CN$11:CN$60, "&lt;"&amp;CN34)+1+COUNTIF(CN$11:CN34, CN34)-1+CS$9)</f>
        <v/>
      </c>
      <c r="CU34" s="18" t="str">
        <f t="shared" si="109"/>
        <v/>
      </c>
      <c r="CV34" s="10" t="str">
        <f t="shared" si="110"/>
        <v/>
      </c>
      <c r="CW34" s="2" t="str">
        <f t="shared" si="111"/>
        <v/>
      </c>
      <c r="CX34" s="2" t="str">
        <f t="shared" si="112"/>
        <v/>
      </c>
      <c r="CY34" s="15" t="str">
        <f t="shared" si="113"/>
        <v/>
      </c>
      <c r="DA34" s="10" t="str">
        <f>IF(CV34="", "", COUNTIF(CV$11:CV$60, "&lt;"&amp;CV34)+1+COUNTIF(CV$11:CV34, CV34)-1+DA$9)</f>
        <v/>
      </c>
      <c r="DB34" s="2" t="str">
        <f>IF(CW34="", "", COUNTIF(CW$11:CW$60, "&lt;"&amp;CW34)+1+COUNTIF(CW$11:CW34, CW34)-1+DB$9)</f>
        <v/>
      </c>
      <c r="DC34" s="2" t="str">
        <f>IF(CX34="", "", COUNTIF(CX$11:CX$60, "&lt;"&amp;CX34)+1+COUNTIF(CX$11:CX34, CX34)-1+DC$9)</f>
        <v/>
      </c>
      <c r="DD34" s="15" t="str">
        <f>IF(CY34="", "", COUNTIF(CY$11:CY$60, "&lt;"&amp;CY34)+1+COUNTIF(CY$11:CY34, CY34)-1+DD$9)</f>
        <v/>
      </c>
      <c r="DF34" s="10" t="str">
        <f t="shared" si="114"/>
        <v/>
      </c>
      <c r="DG34" s="2" t="str">
        <f t="shared" si="114"/>
        <v/>
      </c>
      <c r="DH34" s="2" t="str">
        <f t="shared" si="114"/>
        <v/>
      </c>
      <c r="DI34" s="2" t="str">
        <f t="shared" si="114"/>
        <v/>
      </c>
      <c r="DJ34" s="2" t="str">
        <f t="shared" si="114"/>
        <v/>
      </c>
      <c r="DK34" s="2" t="str">
        <f t="shared" si="114"/>
        <v/>
      </c>
      <c r="DL34" s="2" t="str">
        <f t="shared" si="114"/>
        <v/>
      </c>
      <c r="DM34" s="2" t="str">
        <f t="shared" si="114"/>
        <v/>
      </c>
      <c r="DN34" s="2" t="str">
        <f t="shared" si="114"/>
        <v/>
      </c>
      <c r="DO34" s="2" t="str">
        <f t="shared" si="114"/>
        <v/>
      </c>
      <c r="DP34" s="2" t="str">
        <f t="shared" si="114"/>
        <v/>
      </c>
      <c r="DQ34" s="2" t="str">
        <f t="shared" si="114"/>
        <v/>
      </c>
      <c r="DR34" s="2" t="str">
        <f t="shared" si="114"/>
        <v/>
      </c>
      <c r="DS34" s="2" t="str">
        <f t="shared" si="114"/>
        <v/>
      </c>
      <c r="DT34" s="2" t="str">
        <f t="shared" si="114"/>
        <v/>
      </c>
      <c r="DU34" s="2" t="str">
        <f t="shared" si="114"/>
        <v/>
      </c>
      <c r="DV34" s="2" t="str">
        <f t="shared" si="115"/>
        <v/>
      </c>
      <c r="DW34" s="2" t="str">
        <f t="shared" si="115"/>
        <v/>
      </c>
      <c r="DX34" s="2" t="str">
        <f t="shared" si="115"/>
        <v/>
      </c>
      <c r="DY34" s="2" t="str">
        <f t="shared" si="115"/>
        <v/>
      </c>
      <c r="DZ34" s="2" t="str">
        <f t="shared" si="115"/>
        <v/>
      </c>
      <c r="EA34" s="2" t="str">
        <f t="shared" si="115"/>
        <v/>
      </c>
      <c r="EB34" s="2" t="str">
        <f t="shared" si="115"/>
        <v/>
      </c>
      <c r="EC34" s="2" t="str">
        <f t="shared" si="115"/>
        <v/>
      </c>
      <c r="ED34" s="2" t="str">
        <f t="shared" si="115"/>
        <v/>
      </c>
      <c r="EE34" s="2" t="str">
        <f t="shared" si="115"/>
        <v/>
      </c>
      <c r="EF34" s="2" t="str">
        <f t="shared" si="115"/>
        <v/>
      </c>
      <c r="EG34" s="2" t="str">
        <f t="shared" si="115"/>
        <v/>
      </c>
      <c r="EH34" s="2" t="str">
        <f t="shared" si="115"/>
        <v/>
      </c>
      <c r="EI34" s="2" t="str">
        <f t="shared" si="115"/>
        <v/>
      </c>
      <c r="EJ34" s="2" t="str">
        <f t="shared" si="115"/>
        <v/>
      </c>
      <c r="EK34" s="2" t="str">
        <f t="shared" si="115"/>
        <v/>
      </c>
      <c r="EL34" s="2" t="str">
        <f t="shared" si="116"/>
        <v/>
      </c>
      <c r="EM34" s="2" t="str">
        <f t="shared" si="116"/>
        <v/>
      </c>
      <c r="EN34" s="2" t="str">
        <f t="shared" si="116"/>
        <v/>
      </c>
      <c r="EO34" s="2" t="str">
        <f t="shared" si="116"/>
        <v/>
      </c>
      <c r="EP34" s="2" t="str">
        <f t="shared" si="116"/>
        <v/>
      </c>
      <c r="EQ34" s="2" t="str">
        <f t="shared" si="116"/>
        <v/>
      </c>
      <c r="ER34" s="2" t="str">
        <f t="shared" si="116"/>
        <v/>
      </c>
      <c r="ES34" s="15" t="str">
        <f t="shared" si="116"/>
        <v/>
      </c>
      <c r="EU34" s="10" t="str">
        <f t="shared" si="43"/>
        <v/>
      </c>
      <c r="EV34" s="2" t="str">
        <f t="shared" si="44"/>
        <v/>
      </c>
      <c r="EW34" s="2" t="str">
        <f t="shared" si="45"/>
        <v/>
      </c>
      <c r="EX34" s="2" t="str">
        <f t="shared" si="46"/>
        <v/>
      </c>
      <c r="EY34" s="2" t="str">
        <f t="shared" si="47"/>
        <v/>
      </c>
      <c r="EZ34" s="2" t="str">
        <f t="shared" si="48"/>
        <v/>
      </c>
      <c r="FA34" s="2" t="str">
        <f t="shared" si="49"/>
        <v/>
      </c>
      <c r="FB34" s="2" t="str">
        <f t="shared" si="50"/>
        <v/>
      </c>
      <c r="FC34" s="2" t="str">
        <f t="shared" si="51"/>
        <v/>
      </c>
      <c r="FD34" s="2" t="str">
        <f t="shared" si="52"/>
        <v/>
      </c>
      <c r="FE34" s="2" t="str">
        <f t="shared" si="53"/>
        <v/>
      </c>
      <c r="FF34" s="2" t="str">
        <f t="shared" si="54"/>
        <v/>
      </c>
      <c r="FG34" s="2" t="str">
        <f t="shared" si="55"/>
        <v/>
      </c>
      <c r="FH34" s="2" t="str">
        <f t="shared" si="56"/>
        <v/>
      </c>
      <c r="FI34" s="2" t="str">
        <f t="shared" si="57"/>
        <v/>
      </c>
      <c r="FJ34" s="2" t="str">
        <f t="shared" si="58"/>
        <v/>
      </c>
      <c r="FK34" s="2" t="str">
        <f t="shared" si="59"/>
        <v/>
      </c>
      <c r="FL34" s="2" t="str">
        <f t="shared" si="60"/>
        <v/>
      </c>
      <c r="FM34" s="2" t="str">
        <f t="shared" si="61"/>
        <v/>
      </c>
      <c r="FN34" s="2" t="str">
        <f t="shared" si="62"/>
        <v/>
      </c>
      <c r="FO34" s="2" t="str">
        <f t="shared" si="63"/>
        <v/>
      </c>
      <c r="FP34" s="2" t="str">
        <f t="shared" si="64"/>
        <v/>
      </c>
      <c r="FQ34" s="2" t="str">
        <f t="shared" si="65"/>
        <v/>
      </c>
      <c r="FR34" s="2" t="str">
        <f t="shared" si="66"/>
        <v/>
      </c>
      <c r="FS34" s="2" t="str">
        <f t="shared" si="67"/>
        <v/>
      </c>
      <c r="FT34" s="2" t="str">
        <f t="shared" si="68"/>
        <v/>
      </c>
      <c r="FU34" s="2" t="str">
        <f t="shared" si="69"/>
        <v/>
      </c>
      <c r="FV34" s="15" t="str">
        <f t="shared" si="70"/>
        <v/>
      </c>
    </row>
    <row r="35" spans="1:178" ht="15" customHeight="1" x14ac:dyDescent="0.25">
      <c r="A35" s="28"/>
      <c r="B35" s="66"/>
      <c r="C35" s="67"/>
      <c r="D35" s="68"/>
      <c r="E35" s="69"/>
      <c r="F35" s="70"/>
      <c r="G35" s="71"/>
      <c r="H35" s="71"/>
      <c r="I35" s="72"/>
      <c r="J35" s="71"/>
      <c r="K35" s="71"/>
      <c r="L35" s="71"/>
      <c r="M35" s="71"/>
      <c r="N35" s="71"/>
      <c r="O35" s="71"/>
      <c r="P35" s="72"/>
      <c r="Q35" s="28"/>
      <c r="R35" s="38" t="str">
        <f t="shared" si="71"/>
        <v/>
      </c>
      <c r="S35" s="28"/>
      <c r="T35" s="42" t="str">
        <f t="shared" si="72"/>
        <v/>
      </c>
      <c r="U35" s="28"/>
      <c r="X35" s="18" t="str">
        <f t="shared" si="73"/>
        <v/>
      </c>
      <c r="Y35" s="18" t="str">
        <f t="shared" si="74"/>
        <v/>
      </c>
      <c r="AA35" s="18" t="str">
        <f t="shared" si="75"/>
        <v/>
      </c>
      <c r="AB35" s="18" t="str">
        <f t="shared" si="76"/>
        <v/>
      </c>
      <c r="AC35" s="18" t="str">
        <f t="shared" si="77"/>
        <v/>
      </c>
      <c r="AE35" s="18" t="str">
        <f t="shared" si="78"/>
        <v/>
      </c>
      <c r="AG35" s="18" t="str">
        <f t="shared" si="79"/>
        <v/>
      </c>
      <c r="AH35" s="10" t="str">
        <f t="shared" si="80"/>
        <v/>
      </c>
      <c r="AI35" s="2" t="str">
        <f t="shared" si="81"/>
        <v/>
      </c>
      <c r="AJ35" s="2" t="str">
        <f t="shared" si="82"/>
        <v/>
      </c>
      <c r="AK35" s="15" t="str">
        <f t="shared" si="83"/>
        <v/>
      </c>
      <c r="AM35" s="10" t="str">
        <f>IF(AH35="", "", COUNTIF(AH$11:AH$60, "&lt;"&amp;AH35)+1+COUNTIF(AH$11:AH35, AH35)-1+AM$9)</f>
        <v/>
      </c>
      <c r="AN35" s="2" t="str">
        <f>IF(AI35="", "", COUNTIF(AI$11:AI$60, "&lt;"&amp;AI35)+1+COUNTIF(AI$11:AI35, AI35)-1+AN$9)</f>
        <v/>
      </c>
      <c r="AO35" s="2" t="str">
        <f>IF(AJ35="", "", COUNTIF(AJ$11:AJ$60, "&lt;"&amp;AJ35)+1+COUNTIF(AJ$11:AJ35, AJ35)-1+AO$9)</f>
        <v/>
      </c>
      <c r="AP35" s="15" t="str">
        <f>IF(AK35="", "", COUNTIF(AK$11:AK$60, "&lt;"&amp;AK35)+1+COUNTIF(AK$11:AK35, AK35)-1+AP$9)</f>
        <v/>
      </c>
      <c r="AR35" s="18" t="str">
        <f t="shared" si="84"/>
        <v/>
      </c>
      <c r="AS35" s="10" t="str">
        <f t="shared" si="85"/>
        <v/>
      </c>
      <c r="AT35" s="2" t="str">
        <f t="shared" si="86"/>
        <v/>
      </c>
      <c r="AU35" s="2" t="str">
        <f t="shared" si="87"/>
        <v/>
      </c>
      <c r="AV35" s="15" t="str">
        <f t="shared" si="88"/>
        <v/>
      </c>
      <c r="AX35" s="10" t="str">
        <f>IF(AS35="", "", COUNTIF(AS$11:AS$60, "&lt;"&amp;AS35)+1+COUNTIF(AS$11:AS35, AS35)-1+AX$9)</f>
        <v/>
      </c>
      <c r="AY35" s="2" t="str">
        <f>IF(AT35="", "", COUNTIF(AT$11:AT$60, "&lt;"&amp;AT35)+1+COUNTIF(AT$11:AT35, AT35)-1+AY$9)</f>
        <v/>
      </c>
      <c r="AZ35" s="2" t="str">
        <f>IF(AU35="", "", COUNTIF(AU$11:AU$60, "&lt;"&amp;AU35)+1+COUNTIF(AU$11:AU35, AU35)-1+AZ$9)</f>
        <v/>
      </c>
      <c r="BA35" s="15" t="str">
        <f>IF(AV35="", "", COUNTIF(AV$11:AV$60, "&lt;"&amp;AV35)+1+COUNTIF(AV$11:AV35, AV35)-1+BA$9)</f>
        <v/>
      </c>
      <c r="BC35" s="18" t="str">
        <f t="shared" si="89"/>
        <v/>
      </c>
      <c r="BD35" s="10" t="str">
        <f t="shared" si="90"/>
        <v/>
      </c>
      <c r="BE35" s="2" t="str">
        <f t="shared" si="91"/>
        <v/>
      </c>
      <c r="BF35" s="2" t="str">
        <f t="shared" si="92"/>
        <v/>
      </c>
      <c r="BG35" s="15" t="str">
        <f t="shared" si="93"/>
        <v/>
      </c>
      <c r="BI35" s="10" t="str">
        <f>IF(BD35="", "", COUNTIF(BD$11:BD$60, "&lt;"&amp;BD35)+1+COUNTIF(BD$11:BD35, BD35)-1+BI$9)</f>
        <v/>
      </c>
      <c r="BJ35" s="2" t="str">
        <f>IF(BE35="", "", COUNTIF(BE$11:BE$60, "&lt;"&amp;BE35)+1+COUNTIF(BE$11:BE35, BE35)-1+BJ$9)</f>
        <v/>
      </c>
      <c r="BK35" s="2" t="str">
        <f>IF(BF35="", "", COUNTIF(BF$11:BF$60, "&lt;"&amp;BF35)+1+COUNTIF(BF$11:BF35, BF35)-1+BK$9)</f>
        <v/>
      </c>
      <c r="BL35" s="15" t="str">
        <f>IF(BG35="", "", COUNTIF(BG$11:BG$60, "&lt;"&amp;BG35)+1+COUNTIF(BG$11:BG35, BG35)-1+BL$9)</f>
        <v/>
      </c>
      <c r="BN35" s="18" t="str">
        <f t="shared" si="94"/>
        <v/>
      </c>
      <c r="BO35" s="10" t="str">
        <f t="shared" si="95"/>
        <v/>
      </c>
      <c r="BP35" s="2" t="str">
        <f t="shared" si="96"/>
        <v/>
      </c>
      <c r="BQ35" s="2" t="str">
        <f t="shared" si="97"/>
        <v/>
      </c>
      <c r="BR35" s="15" t="str">
        <f t="shared" si="98"/>
        <v/>
      </c>
      <c r="BT35" s="10" t="str">
        <f>IF(BO35="", "", COUNTIF(BO$11:BO$60, "&lt;"&amp;BO35)+1+COUNTIF(BO$11:BO35, BO35)-1+BT$9)</f>
        <v/>
      </c>
      <c r="BU35" s="2" t="str">
        <f>IF(BP35="", "", COUNTIF(BP$11:BP$60, "&lt;"&amp;BP35)+1+COUNTIF(BP$11:BP35, BP35)-1+BU$9)</f>
        <v/>
      </c>
      <c r="BV35" s="2" t="str">
        <f>IF(BQ35="", "", COUNTIF(BQ$11:BQ$60, "&lt;"&amp;BQ35)+1+COUNTIF(BQ$11:BQ35, BQ35)-1+BV$9)</f>
        <v/>
      </c>
      <c r="BW35" s="15" t="str">
        <f>IF(BR35="", "", COUNTIF(BR$11:BR$60, "&lt;"&amp;BR35)+1+COUNTIF(BR$11:BR35, BR35)-1+BW$9)</f>
        <v/>
      </c>
      <c r="BY35" s="18" t="str">
        <f t="shared" si="99"/>
        <v/>
      </c>
      <c r="BZ35" s="10" t="str">
        <f t="shared" si="100"/>
        <v/>
      </c>
      <c r="CA35" s="2" t="str">
        <f t="shared" si="101"/>
        <v/>
      </c>
      <c r="CB35" s="2" t="str">
        <f t="shared" si="102"/>
        <v/>
      </c>
      <c r="CC35" s="15" t="str">
        <f t="shared" si="103"/>
        <v/>
      </c>
      <c r="CE35" s="10" t="str">
        <f>IF(BZ35="", "", COUNTIF(BZ$11:BZ$60, "&lt;"&amp;BZ35)+1+COUNTIF(BZ$11:BZ35, BZ35)-1+CE$9)</f>
        <v/>
      </c>
      <c r="CF35" s="2" t="str">
        <f>IF(CA35="", "", COUNTIF(CA$11:CA$60, "&lt;"&amp;CA35)+1+COUNTIF(CA$11:CA35, CA35)-1+CF$9)</f>
        <v/>
      </c>
      <c r="CG35" s="2" t="str">
        <f>IF(CB35="", "", COUNTIF(CB$11:CB$60, "&lt;"&amp;CB35)+1+COUNTIF(CB$11:CB35, CB35)-1+CG$9)</f>
        <v/>
      </c>
      <c r="CH35" s="15" t="str">
        <f>IF(CC35="", "", COUNTIF(CC$11:CC$60, "&lt;"&amp;CC35)+1+COUNTIF(CC$11:CC35, CC35)-1+CH$9)</f>
        <v/>
      </c>
      <c r="CJ35" s="18" t="str">
        <f t="shared" si="104"/>
        <v/>
      </c>
      <c r="CK35" s="10" t="str">
        <f t="shared" si="105"/>
        <v/>
      </c>
      <c r="CL35" s="2" t="str">
        <f t="shared" si="106"/>
        <v/>
      </c>
      <c r="CM35" s="2" t="str">
        <f t="shared" si="107"/>
        <v/>
      </c>
      <c r="CN35" s="15" t="str">
        <f t="shared" si="108"/>
        <v/>
      </c>
      <c r="CP35" s="10" t="str">
        <f>IF(CK35="", "", COUNTIF(CK$11:CK$60, "&lt;"&amp;CK35)+1+COUNTIF(CK$11:CK35, CK35)-1+CP$9)</f>
        <v/>
      </c>
      <c r="CQ35" s="2" t="str">
        <f>IF(CL35="", "", COUNTIF(CL$11:CL$60, "&lt;"&amp;CL35)+1+COUNTIF(CL$11:CL35, CL35)-1+CQ$9)</f>
        <v/>
      </c>
      <c r="CR35" s="2" t="str">
        <f>IF(CM35="", "", COUNTIF(CM$11:CM$60, "&lt;"&amp;CM35)+1+COUNTIF(CM$11:CM35, CM35)-1+CR$9)</f>
        <v/>
      </c>
      <c r="CS35" s="15" t="str">
        <f>IF(CN35="", "", COUNTIF(CN$11:CN$60, "&lt;"&amp;CN35)+1+COUNTIF(CN$11:CN35, CN35)-1+CS$9)</f>
        <v/>
      </c>
      <c r="CU35" s="18" t="str">
        <f t="shared" si="109"/>
        <v/>
      </c>
      <c r="CV35" s="10" t="str">
        <f t="shared" si="110"/>
        <v/>
      </c>
      <c r="CW35" s="2" t="str">
        <f t="shared" si="111"/>
        <v/>
      </c>
      <c r="CX35" s="2" t="str">
        <f t="shared" si="112"/>
        <v/>
      </c>
      <c r="CY35" s="15" t="str">
        <f t="shared" si="113"/>
        <v/>
      </c>
      <c r="DA35" s="10" t="str">
        <f>IF(CV35="", "", COUNTIF(CV$11:CV$60, "&lt;"&amp;CV35)+1+COUNTIF(CV$11:CV35, CV35)-1+DA$9)</f>
        <v/>
      </c>
      <c r="DB35" s="2" t="str">
        <f>IF(CW35="", "", COUNTIF(CW$11:CW$60, "&lt;"&amp;CW35)+1+COUNTIF(CW$11:CW35, CW35)-1+DB$9)</f>
        <v/>
      </c>
      <c r="DC35" s="2" t="str">
        <f>IF(CX35="", "", COUNTIF(CX$11:CX$60, "&lt;"&amp;CX35)+1+COUNTIF(CX$11:CX35, CX35)-1+DC$9)</f>
        <v/>
      </c>
      <c r="DD35" s="15" t="str">
        <f>IF(CY35="", "", COUNTIF(CY$11:CY$60, "&lt;"&amp;CY35)+1+COUNTIF(CY$11:CY35, CY35)-1+DD$9)</f>
        <v/>
      </c>
      <c r="DF35" s="10" t="str">
        <f t="shared" si="114"/>
        <v/>
      </c>
      <c r="DG35" s="2" t="str">
        <f t="shared" si="114"/>
        <v/>
      </c>
      <c r="DH35" s="2" t="str">
        <f t="shared" si="114"/>
        <v/>
      </c>
      <c r="DI35" s="2" t="str">
        <f t="shared" si="114"/>
        <v/>
      </c>
      <c r="DJ35" s="2" t="str">
        <f t="shared" si="114"/>
        <v/>
      </c>
      <c r="DK35" s="2" t="str">
        <f t="shared" si="114"/>
        <v/>
      </c>
      <c r="DL35" s="2" t="str">
        <f t="shared" si="114"/>
        <v/>
      </c>
      <c r="DM35" s="2" t="str">
        <f t="shared" si="114"/>
        <v/>
      </c>
      <c r="DN35" s="2" t="str">
        <f t="shared" si="114"/>
        <v/>
      </c>
      <c r="DO35" s="2" t="str">
        <f t="shared" si="114"/>
        <v/>
      </c>
      <c r="DP35" s="2" t="str">
        <f t="shared" si="114"/>
        <v/>
      </c>
      <c r="DQ35" s="2" t="str">
        <f t="shared" si="114"/>
        <v/>
      </c>
      <c r="DR35" s="2" t="str">
        <f t="shared" si="114"/>
        <v/>
      </c>
      <c r="DS35" s="2" t="str">
        <f t="shared" si="114"/>
        <v/>
      </c>
      <c r="DT35" s="2" t="str">
        <f t="shared" si="114"/>
        <v/>
      </c>
      <c r="DU35" s="2" t="str">
        <f t="shared" si="114"/>
        <v/>
      </c>
      <c r="DV35" s="2" t="str">
        <f t="shared" si="115"/>
        <v/>
      </c>
      <c r="DW35" s="2" t="str">
        <f t="shared" si="115"/>
        <v/>
      </c>
      <c r="DX35" s="2" t="str">
        <f t="shared" si="115"/>
        <v/>
      </c>
      <c r="DY35" s="2" t="str">
        <f t="shared" si="115"/>
        <v/>
      </c>
      <c r="DZ35" s="2" t="str">
        <f t="shared" si="115"/>
        <v/>
      </c>
      <c r="EA35" s="2" t="str">
        <f t="shared" si="115"/>
        <v/>
      </c>
      <c r="EB35" s="2" t="str">
        <f t="shared" si="115"/>
        <v/>
      </c>
      <c r="EC35" s="2" t="str">
        <f t="shared" si="115"/>
        <v/>
      </c>
      <c r="ED35" s="2" t="str">
        <f t="shared" si="115"/>
        <v/>
      </c>
      <c r="EE35" s="2" t="str">
        <f t="shared" si="115"/>
        <v/>
      </c>
      <c r="EF35" s="2" t="str">
        <f t="shared" si="115"/>
        <v/>
      </c>
      <c r="EG35" s="2" t="str">
        <f t="shared" si="115"/>
        <v/>
      </c>
      <c r="EH35" s="2" t="str">
        <f t="shared" si="115"/>
        <v/>
      </c>
      <c r="EI35" s="2" t="str">
        <f t="shared" si="115"/>
        <v/>
      </c>
      <c r="EJ35" s="2" t="str">
        <f t="shared" si="115"/>
        <v/>
      </c>
      <c r="EK35" s="2" t="str">
        <f t="shared" si="115"/>
        <v/>
      </c>
      <c r="EL35" s="2" t="str">
        <f t="shared" si="116"/>
        <v/>
      </c>
      <c r="EM35" s="2" t="str">
        <f t="shared" si="116"/>
        <v/>
      </c>
      <c r="EN35" s="2" t="str">
        <f t="shared" si="116"/>
        <v/>
      </c>
      <c r="EO35" s="2" t="str">
        <f t="shared" si="116"/>
        <v/>
      </c>
      <c r="EP35" s="2" t="str">
        <f t="shared" si="116"/>
        <v/>
      </c>
      <c r="EQ35" s="2" t="str">
        <f t="shared" si="116"/>
        <v/>
      </c>
      <c r="ER35" s="2" t="str">
        <f t="shared" si="116"/>
        <v/>
      </c>
      <c r="ES35" s="15" t="str">
        <f t="shared" si="116"/>
        <v/>
      </c>
      <c r="EU35" s="10" t="str">
        <f t="shared" si="43"/>
        <v/>
      </c>
      <c r="EV35" s="2" t="str">
        <f t="shared" si="44"/>
        <v/>
      </c>
      <c r="EW35" s="2" t="str">
        <f t="shared" si="45"/>
        <v/>
      </c>
      <c r="EX35" s="2" t="str">
        <f t="shared" si="46"/>
        <v/>
      </c>
      <c r="EY35" s="2" t="str">
        <f t="shared" si="47"/>
        <v/>
      </c>
      <c r="EZ35" s="2" t="str">
        <f t="shared" si="48"/>
        <v/>
      </c>
      <c r="FA35" s="2" t="str">
        <f t="shared" si="49"/>
        <v/>
      </c>
      <c r="FB35" s="2" t="str">
        <f t="shared" si="50"/>
        <v/>
      </c>
      <c r="FC35" s="2" t="str">
        <f t="shared" si="51"/>
        <v/>
      </c>
      <c r="FD35" s="2" t="str">
        <f t="shared" si="52"/>
        <v/>
      </c>
      <c r="FE35" s="2" t="str">
        <f t="shared" si="53"/>
        <v/>
      </c>
      <c r="FF35" s="2" t="str">
        <f t="shared" si="54"/>
        <v/>
      </c>
      <c r="FG35" s="2" t="str">
        <f t="shared" si="55"/>
        <v/>
      </c>
      <c r="FH35" s="2" t="str">
        <f t="shared" si="56"/>
        <v/>
      </c>
      <c r="FI35" s="2" t="str">
        <f t="shared" si="57"/>
        <v/>
      </c>
      <c r="FJ35" s="2" t="str">
        <f t="shared" si="58"/>
        <v/>
      </c>
      <c r="FK35" s="2" t="str">
        <f t="shared" si="59"/>
        <v/>
      </c>
      <c r="FL35" s="2" t="str">
        <f t="shared" si="60"/>
        <v/>
      </c>
      <c r="FM35" s="2" t="str">
        <f t="shared" si="61"/>
        <v/>
      </c>
      <c r="FN35" s="2" t="str">
        <f t="shared" si="62"/>
        <v/>
      </c>
      <c r="FO35" s="2" t="str">
        <f t="shared" si="63"/>
        <v/>
      </c>
      <c r="FP35" s="2" t="str">
        <f t="shared" si="64"/>
        <v/>
      </c>
      <c r="FQ35" s="2" t="str">
        <f t="shared" si="65"/>
        <v/>
      </c>
      <c r="FR35" s="2" t="str">
        <f t="shared" si="66"/>
        <v/>
      </c>
      <c r="FS35" s="2" t="str">
        <f t="shared" si="67"/>
        <v/>
      </c>
      <c r="FT35" s="2" t="str">
        <f t="shared" si="68"/>
        <v/>
      </c>
      <c r="FU35" s="2" t="str">
        <f t="shared" si="69"/>
        <v/>
      </c>
      <c r="FV35" s="15" t="str">
        <f t="shared" si="70"/>
        <v/>
      </c>
    </row>
    <row r="36" spans="1:178" ht="15" customHeight="1" x14ac:dyDescent="0.25">
      <c r="A36" s="28"/>
      <c r="B36" s="66"/>
      <c r="C36" s="67"/>
      <c r="D36" s="68"/>
      <c r="E36" s="69"/>
      <c r="F36" s="70"/>
      <c r="G36" s="71"/>
      <c r="H36" s="71"/>
      <c r="I36" s="72"/>
      <c r="J36" s="71"/>
      <c r="K36" s="71"/>
      <c r="L36" s="71"/>
      <c r="M36" s="71"/>
      <c r="N36" s="71"/>
      <c r="O36" s="71"/>
      <c r="P36" s="72"/>
      <c r="Q36" s="28"/>
      <c r="R36" s="38" t="str">
        <f t="shared" si="71"/>
        <v/>
      </c>
      <c r="S36" s="28"/>
      <c r="T36" s="42" t="str">
        <f t="shared" si="72"/>
        <v/>
      </c>
      <c r="U36" s="28"/>
      <c r="X36" s="18" t="str">
        <f t="shared" si="73"/>
        <v/>
      </c>
      <c r="Y36" s="18" t="str">
        <f t="shared" si="74"/>
        <v/>
      </c>
      <c r="AA36" s="18" t="str">
        <f t="shared" si="75"/>
        <v/>
      </c>
      <c r="AB36" s="18" t="str">
        <f t="shared" si="76"/>
        <v/>
      </c>
      <c r="AC36" s="18" t="str">
        <f t="shared" si="77"/>
        <v/>
      </c>
      <c r="AE36" s="18" t="str">
        <f t="shared" si="78"/>
        <v/>
      </c>
      <c r="AG36" s="18" t="str">
        <f t="shared" si="79"/>
        <v/>
      </c>
      <c r="AH36" s="10" t="str">
        <f t="shared" si="80"/>
        <v/>
      </c>
      <c r="AI36" s="2" t="str">
        <f t="shared" si="81"/>
        <v/>
      </c>
      <c r="AJ36" s="2" t="str">
        <f t="shared" si="82"/>
        <v/>
      </c>
      <c r="AK36" s="15" t="str">
        <f t="shared" si="83"/>
        <v/>
      </c>
      <c r="AM36" s="10" t="str">
        <f>IF(AH36="", "", COUNTIF(AH$11:AH$60, "&lt;"&amp;AH36)+1+COUNTIF(AH$11:AH36, AH36)-1+AM$9)</f>
        <v/>
      </c>
      <c r="AN36" s="2" t="str">
        <f>IF(AI36="", "", COUNTIF(AI$11:AI$60, "&lt;"&amp;AI36)+1+COUNTIF(AI$11:AI36, AI36)-1+AN$9)</f>
        <v/>
      </c>
      <c r="AO36" s="2" t="str">
        <f>IF(AJ36="", "", COUNTIF(AJ$11:AJ$60, "&lt;"&amp;AJ36)+1+COUNTIF(AJ$11:AJ36, AJ36)-1+AO$9)</f>
        <v/>
      </c>
      <c r="AP36" s="15" t="str">
        <f>IF(AK36="", "", COUNTIF(AK$11:AK$60, "&lt;"&amp;AK36)+1+COUNTIF(AK$11:AK36, AK36)-1+AP$9)</f>
        <v/>
      </c>
      <c r="AR36" s="18" t="str">
        <f t="shared" si="84"/>
        <v/>
      </c>
      <c r="AS36" s="10" t="str">
        <f t="shared" si="85"/>
        <v/>
      </c>
      <c r="AT36" s="2" t="str">
        <f t="shared" si="86"/>
        <v/>
      </c>
      <c r="AU36" s="2" t="str">
        <f t="shared" si="87"/>
        <v/>
      </c>
      <c r="AV36" s="15" t="str">
        <f t="shared" si="88"/>
        <v/>
      </c>
      <c r="AX36" s="10" t="str">
        <f>IF(AS36="", "", COUNTIF(AS$11:AS$60, "&lt;"&amp;AS36)+1+COUNTIF(AS$11:AS36, AS36)-1+AX$9)</f>
        <v/>
      </c>
      <c r="AY36" s="2" t="str">
        <f>IF(AT36="", "", COUNTIF(AT$11:AT$60, "&lt;"&amp;AT36)+1+COUNTIF(AT$11:AT36, AT36)-1+AY$9)</f>
        <v/>
      </c>
      <c r="AZ36" s="2" t="str">
        <f>IF(AU36="", "", COUNTIF(AU$11:AU$60, "&lt;"&amp;AU36)+1+COUNTIF(AU$11:AU36, AU36)-1+AZ$9)</f>
        <v/>
      </c>
      <c r="BA36" s="15" t="str">
        <f>IF(AV36="", "", COUNTIF(AV$11:AV$60, "&lt;"&amp;AV36)+1+COUNTIF(AV$11:AV36, AV36)-1+BA$9)</f>
        <v/>
      </c>
      <c r="BC36" s="18" t="str">
        <f t="shared" si="89"/>
        <v/>
      </c>
      <c r="BD36" s="10" t="str">
        <f t="shared" si="90"/>
        <v/>
      </c>
      <c r="BE36" s="2" t="str">
        <f t="shared" si="91"/>
        <v/>
      </c>
      <c r="BF36" s="2" t="str">
        <f t="shared" si="92"/>
        <v/>
      </c>
      <c r="BG36" s="15" t="str">
        <f t="shared" si="93"/>
        <v/>
      </c>
      <c r="BI36" s="10" t="str">
        <f>IF(BD36="", "", COUNTIF(BD$11:BD$60, "&lt;"&amp;BD36)+1+COUNTIF(BD$11:BD36, BD36)-1+BI$9)</f>
        <v/>
      </c>
      <c r="BJ36" s="2" t="str">
        <f>IF(BE36="", "", COUNTIF(BE$11:BE$60, "&lt;"&amp;BE36)+1+COUNTIF(BE$11:BE36, BE36)-1+BJ$9)</f>
        <v/>
      </c>
      <c r="BK36" s="2" t="str">
        <f>IF(BF36="", "", COUNTIF(BF$11:BF$60, "&lt;"&amp;BF36)+1+COUNTIF(BF$11:BF36, BF36)-1+BK$9)</f>
        <v/>
      </c>
      <c r="BL36" s="15" t="str">
        <f>IF(BG36="", "", COUNTIF(BG$11:BG$60, "&lt;"&amp;BG36)+1+COUNTIF(BG$11:BG36, BG36)-1+BL$9)</f>
        <v/>
      </c>
      <c r="BN36" s="18" t="str">
        <f t="shared" si="94"/>
        <v/>
      </c>
      <c r="BO36" s="10" t="str">
        <f t="shared" si="95"/>
        <v/>
      </c>
      <c r="BP36" s="2" t="str">
        <f t="shared" si="96"/>
        <v/>
      </c>
      <c r="BQ36" s="2" t="str">
        <f t="shared" si="97"/>
        <v/>
      </c>
      <c r="BR36" s="15" t="str">
        <f t="shared" si="98"/>
        <v/>
      </c>
      <c r="BT36" s="10" t="str">
        <f>IF(BO36="", "", COUNTIF(BO$11:BO$60, "&lt;"&amp;BO36)+1+COUNTIF(BO$11:BO36, BO36)-1+BT$9)</f>
        <v/>
      </c>
      <c r="BU36" s="2" t="str">
        <f>IF(BP36="", "", COUNTIF(BP$11:BP$60, "&lt;"&amp;BP36)+1+COUNTIF(BP$11:BP36, BP36)-1+BU$9)</f>
        <v/>
      </c>
      <c r="BV36" s="2" t="str">
        <f>IF(BQ36="", "", COUNTIF(BQ$11:BQ$60, "&lt;"&amp;BQ36)+1+COUNTIF(BQ$11:BQ36, BQ36)-1+BV$9)</f>
        <v/>
      </c>
      <c r="BW36" s="15" t="str">
        <f>IF(BR36="", "", COUNTIF(BR$11:BR$60, "&lt;"&amp;BR36)+1+COUNTIF(BR$11:BR36, BR36)-1+BW$9)</f>
        <v/>
      </c>
      <c r="BY36" s="18" t="str">
        <f t="shared" si="99"/>
        <v/>
      </c>
      <c r="BZ36" s="10" t="str">
        <f t="shared" si="100"/>
        <v/>
      </c>
      <c r="CA36" s="2" t="str">
        <f t="shared" si="101"/>
        <v/>
      </c>
      <c r="CB36" s="2" t="str">
        <f t="shared" si="102"/>
        <v/>
      </c>
      <c r="CC36" s="15" t="str">
        <f t="shared" si="103"/>
        <v/>
      </c>
      <c r="CE36" s="10" t="str">
        <f>IF(BZ36="", "", COUNTIF(BZ$11:BZ$60, "&lt;"&amp;BZ36)+1+COUNTIF(BZ$11:BZ36, BZ36)-1+CE$9)</f>
        <v/>
      </c>
      <c r="CF36" s="2" t="str">
        <f>IF(CA36="", "", COUNTIF(CA$11:CA$60, "&lt;"&amp;CA36)+1+COUNTIF(CA$11:CA36, CA36)-1+CF$9)</f>
        <v/>
      </c>
      <c r="CG36" s="2" t="str">
        <f>IF(CB36="", "", COUNTIF(CB$11:CB$60, "&lt;"&amp;CB36)+1+COUNTIF(CB$11:CB36, CB36)-1+CG$9)</f>
        <v/>
      </c>
      <c r="CH36" s="15" t="str">
        <f>IF(CC36="", "", COUNTIF(CC$11:CC$60, "&lt;"&amp;CC36)+1+COUNTIF(CC$11:CC36, CC36)-1+CH$9)</f>
        <v/>
      </c>
      <c r="CJ36" s="18" t="str">
        <f t="shared" si="104"/>
        <v/>
      </c>
      <c r="CK36" s="10" t="str">
        <f t="shared" si="105"/>
        <v/>
      </c>
      <c r="CL36" s="2" t="str">
        <f t="shared" si="106"/>
        <v/>
      </c>
      <c r="CM36" s="2" t="str">
        <f t="shared" si="107"/>
        <v/>
      </c>
      <c r="CN36" s="15" t="str">
        <f t="shared" si="108"/>
        <v/>
      </c>
      <c r="CP36" s="10" t="str">
        <f>IF(CK36="", "", COUNTIF(CK$11:CK$60, "&lt;"&amp;CK36)+1+COUNTIF(CK$11:CK36, CK36)-1+CP$9)</f>
        <v/>
      </c>
      <c r="CQ36" s="2" t="str">
        <f>IF(CL36="", "", COUNTIF(CL$11:CL$60, "&lt;"&amp;CL36)+1+COUNTIF(CL$11:CL36, CL36)-1+CQ$9)</f>
        <v/>
      </c>
      <c r="CR36" s="2" t="str">
        <f>IF(CM36="", "", COUNTIF(CM$11:CM$60, "&lt;"&amp;CM36)+1+COUNTIF(CM$11:CM36, CM36)-1+CR$9)</f>
        <v/>
      </c>
      <c r="CS36" s="15" t="str">
        <f>IF(CN36="", "", COUNTIF(CN$11:CN$60, "&lt;"&amp;CN36)+1+COUNTIF(CN$11:CN36, CN36)-1+CS$9)</f>
        <v/>
      </c>
      <c r="CU36" s="18" t="str">
        <f t="shared" si="109"/>
        <v/>
      </c>
      <c r="CV36" s="10" t="str">
        <f t="shared" si="110"/>
        <v/>
      </c>
      <c r="CW36" s="2" t="str">
        <f t="shared" si="111"/>
        <v/>
      </c>
      <c r="CX36" s="2" t="str">
        <f t="shared" si="112"/>
        <v/>
      </c>
      <c r="CY36" s="15" t="str">
        <f t="shared" si="113"/>
        <v/>
      </c>
      <c r="DA36" s="10" t="str">
        <f>IF(CV36="", "", COUNTIF(CV$11:CV$60, "&lt;"&amp;CV36)+1+COUNTIF(CV$11:CV36, CV36)-1+DA$9)</f>
        <v/>
      </c>
      <c r="DB36" s="2" t="str">
        <f>IF(CW36="", "", COUNTIF(CW$11:CW$60, "&lt;"&amp;CW36)+1+COUNTIF(CW$11:CW36, CW36)-1+DB$9)</f>
        <v/>
      </c>
      <c r="DC36" s="2" t="str">
        <f>IF(CX36="", "", COUNTIF(CX$11:CX$60, "&lt;"&amp;CX36)+1+COUNTIF(CX$11:CX36, CX36)-1+DC$9)</f>
        <v/>
      </c>
      <c r="DD36" s="15" t="str">
        <f>IF(CY36="", "", COUNTIF(CY$11:CY$60, "&lt;"&amp;CY36)+1+COUNTIF(CY$11:CY36, CY36)-1+DD$9)</f>
        <v/>
      </c>
      <c r="DF36" s="10" t="str">
        <f t="shared" si="114"/>
        <v/>
      </c>
      <c r="DG36" s="2" t="str">
        <f t="shared" si="114"/>
        <v/>
      </c>
      <c r="DH36" s="2" t="str">
        <f t="shared" si="114"/>
        <v/>
      </c>
      <c r="DI36" s="2" t="str">
        <f t="shared" si="114"/>
        <v/>
      </c>
      <c r="DJ36" s="2" t="str">
        <f t="shared" si="114"/>
        <v/>
      </c>
      <c r="DK36" s="2" t="str">
        <f t="shared" si="114"/>
        <v/>
      </c>
      <c r="DL36" s="2" t="str">
        <f t="shared" si="114"/>
        <v/>
      </c>
      <c r="DM36" s="2" t="str">
        <f t="shared" si="114"/>
        <v/>
      </c>
      <c r="DN36" s="2" t="str">
        <f t="shared" si="114"/>
        <v/>
      </c>
      <c r="DO36" s="2" t="str">
        <f t="shared" si="114"/>
        <v/>
      </c>
      <c r="DP36" s="2" t="str">
        <f t="shared" si="114"/>
        <v/>
      </c>
      <c r="DQ36" s="2" t="str">
        <f t="shared" si="114"/>
        <v/>
      </c>
      <c r="DR36" s="2" t="str">
        <f t="shared" si="114"/>
        <v/>
      </c>
      <c r="DS36" s="2" t="str">
        <f t="shared" si="114"/>
        <v/>
      </c>
      <c r="DT36" s="2" t="str">
        <f t="shared" si="114"/>
        <v/>
      </c>
      <c r="DU36" s="2" t="str">
        <f t="shared" si="114"/>
        <v/>
      </c>
      <c r="DV36" s="2" t="str">
        <f t="shared" si="115"/>
        <v/>
      </c>
      <c r="DW36" s="2" t="str">
        <f t="shared" si="115"/>
        <v/>
      </c>
      <c r="DX36" s="2" t="str">
        <f t="shared" si="115"/>
        <v/>
      </c>
      <c r="DY36" s="2" t="str">
        <f t="shared" si="115"/>
        <v/>
      </c>
      <c r="DZ36" s="2" t="str">
        <f t="shared" si="115"/>
        <v/>
      </c>
      <c r="EA36" s="2" t="str">
        <f t="shared" si="115"/>
        <v/>
      </c>
      <c r="EB36" s="2" t="str">
        <f t="shared" si="115"/>
        <v/>
      </c>
      <c r="EC36" s="2" t="str">
        <f t="shared" si="115"/>
        <v/>
      </c>
      <c r="ED36" s="2" t="str">
        <f t="shared" si="115"/>
        <v/>
      </c>
      <c r="EE36" s="2" t="str">
        <f t="shared" si="115"/>
        <v/>
      </c>
      <c r="EF36" s="2" t="str">
        <f t="shared" si="115"/>
        <v/>
      </c>
      <c r="EG36" s="2" t="str">
        <f t="shared" si="115"/>
        <v/>
      </c>
      <c r="EH36" s="2" t="str">
        <f t="shared" si="115"/>
        <v/>
      </c>
      <c r="EI36" s="2" t="str">
        <f t="shared" si="115"/>
        <v/>
      </c>
      <c r="EJ36" s="2" t="str">
        <f t="shared" si="115"/>
        <v/>
      </c>
      <c r="EK36" s="2" t="str">
        <f t="shared" si="115"/>
        <v/>
      </c>
      <c r="EL36" s="2" t="str">
        <f t="shared" si="116"/>
        <v/>
      </c>
      <c r="EM36" s="2" t="str">
        <f t="shared" si="116"/>
        <v/>
      </c>
      <c r="EN36" s="2" t="str">
        <f t="shared" si="116"/>
        <v/>
      </c>
      <c r="EO36" s="2" t="str">
        <f t="shared" si="116"/>
        <v/>
      </c>
      <c r="EP36" s="2" t="str">
        <f t="shared" si="116"/>
        <v/>
      </c>
      <c r="EQ36" s="2" t="str">
        <f t="shared" si="116"/>
        <v/>
      </c>
      <c r="ER36" s="2" t="str">
        <f t="shared" si="116"/>
        <v/>
      </c>
      <c r="ES36" s="15" t="str">
        <f t="shared" si="116"/>
        <v/>
      </c>
      <c r="EU36" s="10" t="str">
        <f t="shared" si="43"/>
        <v/>
      </c>
      <c r="EV36" s="2" t="str">
        <f t="shared" si="44"/>
        <v/>
      </c>
      <c r="EW36" s="2" t="str">
        <f t="shared" si="45"/>
        <v/>
      </c>
      <c r="EX36" s="2" t="str">
        <f t="shared" si="46"/>
        <v/>
      </c>
      <c r="EY36" s="2" t="str">
        <f t="shared" si="47"/>
        <v/>
      </c>
      <c r="EZ36" s="2" t="str">
        <f t="shared" si="48"/>
        <v/>
      </c>
      <c r="FA36" s="2" t="str">
        <f t="shared" si="49"/>
        <v/>
      </c>
      <c r="FB36" s="2" t="str">
        <f t="shared" si="50"/>
        <v/>
      </c>
      <c r="FC36" s="2" t="str">
        <f t="shared" si="51"/>
        <v/>
      </c>
      <c r="FD36" s="2" t="str">
        <f t="shared" si="52"/>
        <v/>
      </c>
      <c r="FE36" s="2" t="str">
        <f t="shared" si="53"/>
        <v/>
      </c>
      <c r="FF36" s="2" t="str">
        <f t="shared" si="54"/>
        <v/>
      </c>
      <c r="FG36" s="2" t="str">
        <f t="shared" si="55"/>
        <v/>
      </c>
      <c r="FH36" s="2" t="str">
        <f t="shared" si="56"/>
        <v/>
      </c>
      <c r="FI36" s="2" t="str">
        <f t="shared" si="57"/>
        <v/>
      </c>
      <c r="FJ36" s="2" t="str">
        <f t="shared" si="58"/>
        <v/>
      </c>
      <c r="FK36" s="2" t="str">
        <f t="shared" si="59"/>
        <v/>
      </c>
      <c r="FL36" s="2" t="str">
        <f t="shared" si="60"/>
        <v/>
      </c>
      <c r="FM36" s="2" t="str">
        <f t="shared" si="61"/>
        <v/>
      </c>
      <c r="FN36" s="2" t="str">
        <f t="shared" si="62"/>
        <v/>
      </c>
      <c r="FO36" s="2" t="str">
        <f t="shared" si="63"/>
        <v/>
      </c>
      <c r="FP36" s="2" t="str">
        <f t="shared" si="64"/>
        <v/>
      </c>
      <c r="FQ36" s="2" t="str">
        <f t="shared" si="65"/>
        <v/>
      </c>
      <c r="FR36" s="2" t="str">
        <f t="shared" si="66"/>
        <v/>
      </c>
      <c r="FS36" s="2" t="str">
        <f t="shared" si="67"/>
        <v/>
      </c>
      <c r="FT36" s="2" t="str">
        <f t="shared" si="68"/>
        <v/>
      </c>
      <c r="FU36" s="2" t="str">
        <f t="shared" si="69"/>
        <v/>
      </c>
      <c r="FV36" s="15" t="str">
        <f t="shared" si="70"/>
        <v/>
      </c>
    </row>
    <row r="37" spans="1:178" ht="15" customHeight="1" x14ac:dyDescent="0.25">
      <c r="A37" s="28"/>
      <c r="B37" s="66"/>
      <c r="C37" s="67"/>
      <c r="D37" s="68"/>
      <c r="E37" s="69"/>
      <c r="F37" s="70"/>
      <c r="G37" s="71"/>
      <c r="H37" s="71"/>
      <c r="I37" s="72"/>
      <c r="J37" s="71"/>
      <c r="K37" s="71"/>
      <c r="L37" s="71"/>
      <c r="M37" s="71"/>
      <c r="N37" s="71"/>
      <c r="O37" s="71"/>
      <c r="P37" s="72"/>
      <c r="Q37" s="28"/>
      <c r="R37" s="38" t="str">
        <f t="shared" si="71"/>
        <v/>
      </c>
      <c r="S37" s="28"/>
      <c r="T37" s="42" t="str">
        <f t="shared" si="72"/>
        <v/>
      </c>
      <c r="U37" s="28"/>
      <c r="X37" s="18" t="str">
        <f t="shared" si="73"/>
        <v/>
      </c>
      <c r="Y37" s="18" t="str">
        <f t="shared" si="74"/>
        <v/>
      </c>
      <c r="AA37" s="18" t="str">
        <f t="shared" si="75"/>
        <v/>
      </c>
      <c r="AB37" s="18" t="str">
        <f t="shared" si="76"/>
        <v/>
      </c>
      <c r="AC37" s="18" t="str">
        <f t="shared" si="77"/>
        <v/>
      </c>
      <c r="AE37" s="18" t="str">
        <f t="shared" si="78"/>
        <v/>
      </c>
      <c r="AG37" s="18" t="str">
        <f t="shared" si="79"/>
        <v/>
      </c>
      <c r="AH37" s="10" t="str">
        <f t="shared" si="80"/>
        <v/>
      </c>
      <c r="AI37" s="2" t="str">
        <f t="shared" si="81"/>
        <v/>
      </c>
      <c r="AJ37" s="2" t="str">
        <f t="shared" si="82"/>
        <v/>
      </c>
      <c r="AK37" s="15" t="str">
        <f t="shared" si="83"/>
        <v/>
      </c>
      <c r="AM37" s="10" t="str">
        <f>IF(AH37="", "", COUNTIF(AH$11:AH$60, "&lt;"&amp;AH37)+1+COUNTIF(AH$11:AH37, AH37)-1+AM$9)</f>
        <v/>
      </c>
      <c r="AN37" s="2" t="str">
        <f>IF(AI37="", "", COUNTIF(AI$11:AI$60, "&lt;"&amp;AI37)+1+COUNTIF(AI$11:AI37, AI37)-1+AN$9)</f>
        <v/>
      </c>
      <c r="AO37" s="2" t="str">
        <f>IF(AJ37="", "", COUNTIF(AJ$11:AJ$60, "&lt;"&amp;AJ37)+1+COUNTIF(AJ$11:AJ37, AJ37)-1+AO$9)</f>
        <v/>
      </c>
      <c r="AP37" s="15" t="str">
        <f>IF(AK37="", "", COUNTIF(AK$11:AK$60, "&lt;"&amp;AK37)+1+COUNTIF(AK$11:AK37, AK37)-1+AP$9)</f>
        <v/>
      </c>
      <c r="AR37" s="18" t="str">
        <f t="shared" si="84"/>
        <v/>
      </c>
      <c r="AS37" s="10" t="str">
        <f t="shared" si="85"/>
        <v/>
      </c>
      <c r="AT37" s="2" t="str">
        <f t="shared" si="86"/>
        <v/>
      </c>
      <c r="AU37" s="2" t="str">
        <f t="shared" si="87"/>
        <v/>
      </c>
      <c r="AV37" s="15" t="str">
        <f t="shared" si="88"/>
        <v/>
      </c>
      <c r="AX37" s="10" t="str">
        <f>IF(AS37="", "", COUNTIF(AS$11:AS$60, "&lt;"&amp;AS37)+1+COUNTIF(AS$11:AS37, AS37)-1+AX$9)</f>
        <v/>
      </c>
      <c r="AY37" s="2" t="str">
        <f>IF(AT37="", "", COUNTIF(AT$11:AT$60, "&lt;"&amp;AT37)+1+COUNTIF(AT$11:AT37, AT37)-1+AY$9)</f>
        <v/>
      </c>
      <c r="AZ37" s="2" t="str">
        <f>IF(AU37="", "", COUNTIF(AU$11:AU$60, "&lt;"&amp;AU37)+1+COUNTIF(AU$11:AU37, AU37)-1+AZ$9)</f>
        <v/>
      </c>
      <c r="BA37" s="15" t="str">
        <f>IF(AV37="", "", COUNTIF(AV$11:AV$60, "&lt;"&amp;AV37)+1+COUNTIF(AV$11:AV37, AV37)-1+BA$9)</f>
        <v/>
      </c>
      <c r="BC37" s="18" t="str">
        <f t="shared" si="89"/>
        <v/>
      </c>
      <c r="BD37" s="10" t="str">
        <f t="shared" si="90"/>
        <v/>
      </c>
      <c r="BE37" s="2" t="str">
        <f t="shared" si="91"/>
        <v/>
      </c>
      <c r="BF37" s="2" t="str">
        <f t="shared" si="92"/>
        <v/>
      </c>
      <c r="BG37" s="15" t="str">
        <f t="shared" si="93"/>
        <v/>
      </c>
      <c r="BI37" s="10" t="str">
        <f>IF(BD37="", "", COUNTIF(BD$11:BD$60, "&lt;"&amp;BD37)+1+COUNTIF(BD$11:BD37, BD37)-1+BI$9)</f>
        <v/>
      </c>
      <c r="BJ37" s="2" t="str">
        <f>IF(BE37="", "", COUNTIF(BE$11:BE$60, "&lt;"&amp;BE37)+1+COUNTIF(BE$11:BE37, BE37)-1+BJ$9)</f>
        <v/>
      </c>
      <c r="BK37" s="2" t="str">
        <f>IF(BF37="", "", COUNTIF(BF$11:BF$60, "&lt;"&amp;BF37)+1+COUNTIF(BF$11:BF37, BF37)-1+BK$9)</f>
        <v/>
      </c>
      <c r="BL37" s="15" t="str">
        <f>IF(BG37="", "", COUNTIF(BG$11:BG$60, "&lt;"&amp;BG37)+1+COUNTIF(BG$11:BG37, BG37)-1+BL$9)</f>
        <v/>
      </c>
      <c r="BN37" s="18" t="str">
        <f t="shared" si="94"/>
        <v/>
      </c>
      <c r="BO37" s="10" t="str">
        <f t="shared" si="95"/>
        <v/>
      </c>
      <c r="BP37" s="2" t="str">
        <f t="shared" si="96"/>
        <v/>
      </c>
      <c r="BQ37" s="2" t="str">
        <f t="shared" si="97"/>
        <v/>
      </c>
      <c r="BR37" s="15" t="str">
        <f t="shared" si="98"/>
        <v/>
      </c>
      <c r="BT37" s="10" t="str">
        <f>IF(BO37="", "", COUNTIF(BO$11:BO$60, "&lt;"&amp;BO37)+1+COUNTIF(BO$11:BO37, BO37)-1+BT$9)</f>
        <v/>
      </c>
      <c r="BU37" s="2" t="str">
        <f>IF(BP37="", "", COUNTIF(BP$11:BP$60, "&lt;"&amp;BP37)+1+COUNTIF(BP$11:BP37, BP37)-1+BU$9)</f>
        <v/>
      </c>
      <c r="BV37" s="2" t="str">
        <f>IF(BQ37="", "", COUNTIF(BQ$11:BQ$60, "&lt;"&amp;BQ37)+1+COUNTIF(BQ$11:BQ37, BQ37)-1+BV$9)</f>
        <v/>
      </c>
      <c r="BW37" s="15" t="str">
        <f>IF(BR37="", "", COUNTIF(BR$11:BR$60, "&lt;"&amp;BR37)+1+COUNTIF(BR$11:BR37, BR37)-1+BW$9)</f>
        <v/>
      </c>
      <c r="BY37" s="18" t="str">
        <f t="shared" si="99"/>
        <v/>
      </c>
      <c r="BZ37" s="10" t="str">
        <f t="shared" si="100"/>
        <v/>
      </c>
      <c r="CA37" s="2" t="str">
        <f t="shared" si="101"/>
        <v/>
      </c>
      <c r="CB37" s="2" t="str">
        <f t="shared" si="102"/>
        <v/>
      </c>
      <c r="CC37" s="15" t="str">
        <f t="shared" si="103"/>
        <v/>
      </c>
      <c r="CE37" s="10" t="str">
        <f>IF(BZ37="", "", COUNTIF(BZ$11:BZ$60, "&lt;"&amp;BZ37)+1+COUNTIF(BZ$11:BZ37, BZ37)-1+CE$9)</f>
        <v/>
      </c>
      <c r="CF37" s="2" t="str">
        <f>IF(CA37="", "", COUNTIF(CA$11:CA$60, "&lt;"&amp;CA37)+1+COUNTIF(CA$11:CA37, CA37)-1+CF$9)</f>
        <v/>
      </c>
      <c r="CG37" s="2" t="str">
        <f>IF(CB37="", "", COUNTIF(CB$11:CB$60, "&lt;"&amp;CB37)+1+COUNTIF(CB$11:CB37, CB37)-1+CG$9)</f>
        <v/>
      </c>
      <c r="CH37" s="15" t="str">
        <f>IF(CC37="", "", COUNTIF(CC$11:CC$60, "&lt;"&amp;CC37)+1+COUNTIF(CC$11:CC37, CC37)-1+CH$9)</f>
        <v/>
      </c>
      <c r="CJ37" s="18" t="str">
        <f t="shared" si="104"/>
        <v/>
      </c>
      <c r="CK37" s="10" t="str">
        <f t="shared" si="105"/>
        <v/>
      </c>
      <c r="CL37" s="2" t="str">
        <f t="shared" si="106"/>
        <v/>
      </c>
      <c r="CM37" s="2" t="str">
        <f t="shared" si="107"/>
        <v/>
      </c>
      <c r="CN37" s="15" t="str">
        <f t="shared" si="108"/>
        <v/>
      </c>
      <c r="CP37" s="10" t="str">
        <f>IF(CK37="", "", COUNTIF(CK$11:CK$60, "&lt;"&amp;CK37)+1+COUNTIF(CK$11:CK37, CK37)-1+CP$9)</f>
        <v/>
      </c>
      <c r="CQ37" s="2" t="str">
        <f>IF(CL37="", "", COUNTIF(CL$11:CL$60, "&lt;"&amp;CL37)+1+COUNTIF(CL$11:CL37, CL37)-1+CQ$9)</f>
        <v/>
      </c>
      <c r="CR37" s="2" t="str">
        <f>IF(CM37="", "", COUNTIF(CM$11:CM$60, "&lt;"&amp;CM37)+1+COUNTIF(CM$11:CM37, CM37)-1+CR$9)</f>
        <v/>
      </c>
      <c r="CS37" s="15" t="str">
        <f>IF(CN37="", "", COUNTIF(CN$11:CN$60, "&lt;"&amp;CN37)+1+COUNTIF(CN$11:CN37, CN37)-1+CS$9)</f>
        <v/>
      </c>
      <c r="CU37" s="18" t="str">
        <f t="shared" si="109"/>
        <v/>
      </c>
      <c r="CV37" s="10" t="str">
        <f t="shared" si="110"/>
        <v/>
      </c>
      <c r="CW37" s="2" t="str">
        <f t="shared" si="111"/>
        <v/>
      </c>
      <c r="CX37" s="2" t="str">
        <f t="shared" si="112"/>
        <v/>
      </c>
      <c r="CY37" s="15" t="str">
        <f t="shared" si="113"/>
        <v/>
      </c>
      <c r="DA37" s="10" t="str">
        <f>IF(CV37="", "", COUNTIF(CV$11:CV$60, "&lt;"&amp;CV37)+1+COUNTIF(CV$11:CV37, CV37)-1+DA$9)</f>
        <v/>
      </c>
      <c r="DB37" s="2" t="str">
        <f>IF(CW37="", "", COUNTIF(CW$11:CW$60, "&lt;"&amp;CW37)+1+COUNTIF(CW$11:CW37, CW37)-1+DB$9)</f>
        <v/>
      </c>
      <c r="DC37" s="2" t="str">
        <f>IF(CX37="", "", COUNTIF(CX$11:CX$60, "&lt;"&amp;CX37)+1+COUNTIF(CX$11:CX37, CX37)-1+DC$9)</f>
        <v/>
      </c>
      <c r="DD37" s="15" t="str">
        <f>IF(CY37="", "", COUNTIF(CY$11:CY$60, "&lt;"&amp;CY37)+1+COUNTIF(CY$11:CY37, CY37)-1+DD$9)</f>
        <v/>
      </c>
      <c r="DF37" s="10" t="str">
        <f t="shared" si="114"/>
        <v/>
      </c>
      <c r="DG37" s="2" t="str">
        <f t="shared" si="114"/>
        <v/>
      </c>
      <c r="DH37" s="2" t="str">
        <f t="shared" si="114"/>
        <v/>
      </c>
      <c r="DI37" s="2" t="str">
        <f t="shared" si="114"/>
        <v/>
      </c>
      <c r="DJ37" s="2" t="str">
        <f t="shared" si="114"/>
        <v/>
      </c>
      <c r="DK37" s="2" t="str">
        <f t="shared" si="114"/>
        <v/>
      </c>
      <c r="DL37" s="2" t="str">
        <f t="shared" si="114"/>
        <v/>
      </c>
      <c r="DM37" s="2" t="str">
        <f t="shared" si="114"/>
        <v/>
      </c>
      <c r="DN37" s="2" t="str">
        <f t="shared" si="114"/>
        <v/>
      </c>
      <c r="DO37" s="2" t="str">
        <f t="shared" si="114"/>
        <v/>
      </c>
      <c r="DP37" s="2" t="str">
        <f t="shared" si="114"/>
        <v/>
      </c>
      <c r="DQ37" s="2" t="str">
        <f t="shared" si="114"/>
        <v/>
      </c>
      <c r="DR37" s="2" t="str">
        <f t="shared" si="114"/>
        <v/>
      </c>
      <c r="DS37" s="2" t="str">
        <f t="shared" si="114"/>
        <v/>
      </c>
      <c r="DT37" s="2" t="str">
        <f t="shared" si="114"/>
        <v/>
      </c>
      <c r="DU37" s="2" t="str">
        <f t="shared" si="114"/>
        <v/>
      </c>
      <c r="DV37" s="2" t="str">
        <f t="shared" si="115"/>
        <v/>
      </c>
      <c r="DW37" s="2" t="str">
        <f t="shared" si="115"/>
        <v/>
      </c>
      <c r="DX37" s="2" t="str">
        <f t="shared" si="115"/>
        <v/>
      </c>
      <c r="DY37" s="2" t="str">
        <f t="shared" si="115"/>
        <v/>
      </c>
      <c r="DZ37" s="2" t="str">
        <f t="shared" si="115"/>
        <v/>
      </c>
      <c r="EA37" s="2" t="str">
        <f t="shared" si="115"/>
        <v/>
      </c>
      <c r="EB37" s="2" t="str">
        <f t="shared" si="115"/>
        <v/>
      </c>
      <c r="EC37" s="2" t="str">
        <f t="shared" si="115"/>
        <v/>
      </c>
      <c r="ED37" s="2" t="str">
        <f t="shared" si="115"/>
        <v/>
      </c>
      <c r="EE37" s="2" t="str">
        <f t="shared" si="115"/>
        <v/>
      </c>
      <c r="EF37" s="2" t="str">
        <f t="shared" si="115"/>
        <v/>
      </c>
      <c r="EG37" s="2" t="str">
        <f t="shared" si="115"/>
        <v/>
      </c>
      <c r="EH37" s="2" t="str">
        <f t="shared" si="115"/>
        <v/>
      </c>
      <c r="EI37" s="2" t="str">
        <f t="shared" si="115"/>
        <v/>
      </c>
      <c r="EJ37" s="2" t="str">
        <f t="shared" si="115"/>
        <v/>
      </c>
      <c r="EK37" s="2" t="str">
        <f t="shared" si="115"/>
        <v/>
      </c>
      <c r="EL37" s="2" t="str">
        <f t="shared" si="116"/>
        <v/>
      </c>
      <c r="EM37" s="2" t="str">
        <f t="shared" si="116"/>
        <v/>
      </c>
      <c r="EN37" s="2" t="str">
        <f t="shared" si="116"/>
        <v/>
      </c>
      <c r="EO37" s="2" t="str">
        <f t="shared" si="116"/>
        <v/>
      </c>
      <c r="EP37" s="2" t="str">
        <f t="shared" si="116"/>
        <v/>
      </c>
      <c r="EQ37" s="2" t="str">
        <f t="shared" si="116"/>
        <v/>
      </c>
      <c r="ER37" s="2" t="str">
        <f t="shared" si="116"/>
        <v/>
      </c>
      <c r="ES37" s="15" t="str">
        <f t="shared" si="116"/>
        <v/>
      </c>
      <c r="EU37" s="10" t="str">
        <f t="shared" si="43"/>
        <v/>
      </c>
      <c r="EV37" s="2" t="str">
        <f t="shared" si="44"/>
        <v/>
      </c>
      <c r="EW37" s="2" t="str">
        <f t="shared" si="45"/>
        <v/>
      </c>
      <c r="EX37" s="2" t="str">
        <f t="shared" si="46"/>
        <v/>
      </c>
      <c r="EY37" s="2" t="str">
        <f t="shared" si="47"/>
        <v/>
      </c>
      <c r="EZ37" s="2" t="str">
        <f t="shared" si="48"/>
        <v/>
      </c>
      <c r="FA37" s="2" t="str">
        <f t="shared" si="49"/>
        <v/>
      </c>
      <c r="FB37" s="2" t="str">
        <f t="shared" si="50"/>
        <v/>
      </c>
      <c r="FC37" s="2" t="str">
        <f t="shared" si="51"/>
        <v/>
      </c>
      <c r="FD37" s="2" t="str">
        <f t="shared" si="52"/>
        <v/>
      </c>
      <c r="FE37" s="2" t="str">
        <f t="shared" si="53"/>
        <v/>
      </c>
      <c r="FF37" s="2" t="str">
        <f t="shared" si="54"/>
        <v/>
      </c>
      <c r="FG37" s="2" t="str">
        <f t="shared" si="55"/>
        <v/>
      </c>
      <c r="FH37" s="2" t="str">
        <f t="shared" si="56"/>
        <v/>
      </c>
      <c r="FI37" s="2" t="str">
        <f t="shared" si="57"/>
        <v/>
      </c>
      <c r="FJ37" s="2" t="str">
        <f t="shared" si="58"/>
        <v/>
      </c>
      <c r="FK37" s="2" t="str">
        <f t="shared" si="59"/>
        <v/>
      </c>
      <c r="FL37" s="2" t="str">
        <f t="shared" si="60"/>
        <v/>
      </c>
      <c r="FM37" s="2" t="str">
        <f t="shared" si="61"/>
        <v/>
      </c>
      <c r="FN37" s="2" t="str">
        <f t="shared" si="62"/>
        <v/>
      </c>
      <c r="FO37" s="2" t="str">
        <f t="shared" si="63"/>
        <v/>
      </c>
      <c r="FP37" s="2" t="str">
        <f t="shared" si="64"/>
        <v/>
      </c>
      <c r="FQ37" s="2" t="str">
        <f t="shared" si="65"/>
        <v/>
      </c>
      <c r="FR37" s="2" t="str">
        <f t="shared" si="66"/>
        <v/>
      </c>
      <c r="FS37" s="2" t="str">
        <f t="shared" si="67"/>
        <v/>
      </c>
      <c r="FT37" s="2" t="str">
        <f t="shared" si="68"/>
        <v/>
      </c>
      <c r="FU37" s="2" t="str">
        <f t="shared" si="69"/>
        <v/>
      </c>
      <c r="FV37" s="15" t="str">
        <f t="shared" si="70"/>
        <v/>
      </c>
    </row>
    <row r="38" spans="1:178" ht="15" customHeight="1" x14ac:dyDescent="0.25">
      <c r="A38" s="28"/>
      <c r="B38" s="66"/>
      <c r="C38" s="67"/>
      <c r="D38" s="68"/>
      <c r="E38" s="69"/>
      <c r="F38" s="70"/>
      <c r="G38" s="71"/>
      <c r="H38" s="71"/>
      <c r="I38" s="72"/>
      <c r="J38" s="71"/>
      <c r="K38" s="71"/>
      <c r="L38" s="71"/>
      <c r="M38" s="71"/>
      <c r="N38" s="71"/>
      <c r="O38" s="71"/>
      <c r="P38" s="72"/>
      <c r="Q38" s="28"/>
      <c r="R38" s="38" t="str">
        <f t="shared" si="71"/>
        <v/>
      </c>
      <c r="S38" s="28"/>
      <c r="T38" s="42" t="str">
        <f t="shared" si="72"/>
        <v/>
      </c>
      <c r="U38" s="28"/>
      <c r="X38" s="18" t="str">
        <f t="shared" si="73"/>
        <v/>
      </c>
      <c r="Y38" s="18" t="str">
        <f t="shared" si="74"/>
        <v/>
      </c>
      <c r="AA38" s="18" t="str">
        <f t="shared" si="75"/>
        <v/>
      </c>
      <c r="AB38" s="18" t="str">
        <f t="shared" si="76"/>
        <v/>
      </c>
      <c r="AC38" s="18" t="str">
        <f t="shared" si="77"/>
        <v/>
      </c>
      <c r="AE38" s="18" t="str">
        <f t="shared" si="78"/>
        <v/>
      </c>
      <c r="AG38" s="18" t="str">
        <f t="shared" si="79"/>
        <v/>
      </c>
      <c r="AH38" s="10" t="str">
        <f t="shared" si="80"/>
        <v/>
      </c>
      <c r="AI38" s="2" t="str">
        <f t="shared" si="81"/>
        <v/>
      </c>
      <c r="AJ38" s="2" t="str">
        <f t="shared" si="82"/>
        <v/>
      </c>
      <c r="AK38" s="15" t="str">
        <f t="shared" si="83"/>
        <v/>
      </c>
      <c r="AM38" s="10" t="str">
        <f>IF(AH38="", "", COUNTIF(AH$11:AH$60, "&lt;"&amp;AH38)+1+COUNTIF(AH$11:AH38, AH38)-1+AM$9)</f>
        <v/>
      </c>
      <c r="AN38" s="2" t="str">
        <f>IF(AI38="", "", COUNTIF(AI$11:AI$60, "&lt;"&amp;AI38)+1+COUNTIF(AI$11:AI38, AI38)-1+AN$9)</f>
        <v/>
      </c>
      <c r="AO38" s="2" t="str">
        <f>IF(AJ38="", "", COUNTIF(AJ$11:AJ$60, "&lt;"&amp;AJ38)+1+COUNTIF(AJ$11:AJ38, AJ38)-1+AO$9)</f>
        <v/>
      </c>
      <c r="AP38" s="15" t="str">
        <f>IF(AK38="", "", COUNTIF(AK$11:AK$60, "&lt;"&amp;AK38)+1+COUNTIF(AK$11:AK38, AK38)-1+AP$9)</f>
        <v/>
      </c>
      <c r="AR38" s="18" t="str">
        <f t="shared" si="84"/>
        <v/>
      </c>
      <c r="AS38" s="10" t="str">
        <f t="shared" si="85"/>
        <v/>
      </c>
      <c r="AT38" s="2" t="str">
        <f t="shared" si="86"/>
        <v/>
      </c>
      <c r="AU38" s="2" t="str">
        <f t="shared" si="87"/>
        <v/>
      </c>
      <c r="AV38" s="15" t="str">
        <f t="shared" si="88"/>
        <v/>
      </c>
      <c r="AX38" s="10" t="str">
        <f>IF(AS38="", "", COUNTIF(AS$11:AS$60, "&lt;"&amp;AS38)+1+COUNTIF(AS$11:AS38, AS38)-1+AX$9)</f>
        <v/>
      </c>
      <c r="AY38" s="2" t="str">
        <f>IF(AT38="", "", COUNTIF(AT$11:AT$60, "&lt;"&amp;AT38)+1+COUNTIF(AT$11:AT38, AT38)-1+AY$9)</f>
        <v/>
      </c>
      <c r="AZ38" s="2" t="str">
        <f>IF(AU38="", "", COUNTIF(AU$11:AU$60, "&lt;"&amp;AU38)+1+COUNTIF(AU$11:AU38, AU38)-1+AZ$9)</f>
        <v/>
      </c>
      <c r="BA38" s="15" t="str">
        <f>IF(AV38="", "", COUNTIF(AV$11:AV$60, "&lt;"&amp;AV38)+1+COUNTIF(AV$11:AV38, AV38)-1+BA$9)</f>
        <v/>
      </c>
      <c r="BC38" s="18" t="str">
        <f t="shared" si="89"/>
        <v/>
      </c>
      <c r="BD38" s="10" t="str">
        <f t="shared" si="90"/>
        <v/>
      </c>
      <c r="BE38" s="2" t="str">
        <f t="shared" si="91"/>
        <v/>
      </c>
      <c r="BF38" s="2" t="str">
        <f t="shared" si="92"/>
        <v/>
      </c>
      <c r="BG38" s="15" t="str">
        <f t="shared" si="93"/>
        <v/>
      </c>
      <c r="BI38" s="10" t="str">
        <f>IF(BD38="", "", COUNTIF(BD$11:BD$60, "&lt;"&amp;BD38)+1+COUNTIF(BD$11:BD38, BD38)-1+BI$9)</f>
        <v/>
      </c>
      <c r="BJ38" s="2" t="str">
        <f>IF(BE38="", "", COUNTIF(BE$11:BE$60, "&lt;"&amp;BE38)+1+COUNTIF(BE$11:BE38, BE38)-1+BJ$9)</f>
        <v/>
      </c>
      <c r="BK38" s="2" t="str">
        <f>IF(BF38="", "", COUNTIF(BF$11:BF$60, "&lt;"&amp;BF38)+1+COUNTIF(BF$11:BF38, BF38)-1+BK$9)</f>
        <v/>
      </c>
      <c r="BL38" s="15" t="str">
        <f>IF(BG38="", "", COUNTIF(BG$11:BG$60, "&lt;"&amp;BG38)+1+COUNTIF(BG$11:BG38, BG38)-1+BL$9)</f>
        <v/>
      </c>
      <c r="BN38" s="18" t="str">
        <f t="shared" si="94"/>
        <v/>
      </c>
      <c r="BO38" s="10" t="str">
        <f t="shared" si="95"/>
        <v/>
      </c>
      <c r="BP38" s="2" t="str">
        <f t="shared" si="96"/>
        <v/>
      </c>
      <c r="BQ38" s="2" t="str">
        <f t="shared" si="97"/>
        <v/>
      </c>
      <c r="BR38" s="15" t="str">
        <f t="shared" si="98"/>
        <v/>
      </c>
      <c r="BT38" s="10" t="str">
        <f>IF(BO38="", "", COUNTIF(BO$11:BO$60, "&lt;"&amp;BO38)+1+COUNTIF(BO$11:BO38, BO38)-1+BT$9)</f>
        <v/>
      </c>
      <c r="BU38" s="2" t="str">
        <f>IF(BP38="", "", COUNTIF(BP$11:BP$60, "&lt;"&amp;BP38)+1+COUNTIF(BP$11:BP38, BP38)-1+BU$9)</f>
        <v/>
      </c>
      <c r="BV38" s="2" t="str">
        <f>IF(BQ38="", "", COUNTIF(BQ$11:BQ$60, "&lt;"&amp;BQ38)+1+COUNTIF(BQ$11:BQ38, BQ38)-1+BV$9)</f>
        <v/>
      </c>
      <c r="BW38" s="15" t="str">
        <f>IF(BR38="", "", COUNTIF(BR$11:BR$60, "&lt;"&amp;BR38)+1+COUNTIF(BR$11:BR38, BR38)-1+BW$9)</f>
        <v/>
      </c>
      <c r="BY38" s="18" t="str">
        <f t="shared" si="99"/>
        <v/>
      </c>
      <c r="BZ38" s="10" t="str">
        <f t="shared" si="100"/>
        <v/>
      </c>
      <c r="CA38" s="2" t="str">
        <f t="shared" si="101"/>
        <v/>
      </c>
      <c r="CB38" s="2" t="str">
        <f t="shared" si="102"/>
        <v/>
      </c>
      <c r="CC38" s="15" t="str">
        <f t="shared" si="103"/>
        <v/>
      </c>
      <c r="CE38" s="10" t="str">
        <f>IF(BZ38="", "", COUNTIF(BZ$11:BZ$60, "&lt;"&amp;BZ38)+1+COUNTIF(BZ$11:BZ38, BZ38)-1+CE$9)</f>
        <v/>
      </c>
      <c r="CF38" s="2" t="str">
        <f>IF(CA38="", "", COUNTIF(CA$11:CA$60, "&lt;"&amp;CA38)+1+COUNTIF(CA$11:CA38, CA38)-1+CF$9)</f>
        <v/>
      </c>
      <c r="CG38" s="2" t="str">
        <f>IF(CB38="", "", COUNTIF(CB$11:CB$60, "&lt;"&amp;CB38)+1+COUNTIF(CB$11:CB38, CB38)-1+CG$9)</f>
        <v/>
      </c>
      <c r="CH38" s="15" t="str">
        <f>IF(CC38="", "", COUNTIF(CC$11:CC$60, "&lt;"&amp;CC38)+1+COUNTIF(CC$11:CC38, CC38)-1+CH$9)</f>
        <v/>
      </c>
      <c r="CJ38" s="18" t="str">
        <f t="shared" si="104"/>
        <v/>
      </c>
      <c r="CK38" s="10" t="str">
        <f t="shared" si="105"/>
        <v/>
      </c>
      <c r="CL38" s="2" t="str">
        <f t="shared" si="106"/>
        <v/>
      </c>
      <c r="CM38" s="2" t="str">
        <f t="shared" si="107"/>
        <v/>
      </c>
      <c r="CN38" s="15" t="str">
        <f t="shared" si="108"/>
        <v/>
      </c>
      <c r="CP38" s="10" t="str">
        <f>IF(CK38="", "", COUNTIF(CK$11:CK$60, "&lt;"&amp;CK38)+1+COUNTIF(CK$11:CK38, CK38)-1+CP$9)</f>
        <v/>
      </c>
      <c r="CQ38" s="2" t="str">
        <f>IF(CL38="", "", COUNTIF(CL$11:CL$60, "&lt;"&amp;CL38)+1+COUNTIF(CL$11:CL38, CL38)-1+CQ$9)</f>
        <v/>
      </c>
      <c r="CR38" s="2" t="str">
        <f>IF(CM38="", "", COUNTIF(CM$11:CM$60, "&lt;"&amp;CM38)+1+COUNTIF(CM$11:CM38, CM38)-1+CR$9)</f>
        <v/>
      </c>
      <c r="CS38" s="15" t="str">
        <f>IF(CN38="", "", COUNTIF(CN$11:CN$60, "&lt;"&amp;CN38)+1+COUNTIF(CN$11:CN38, CN38)-1+CS$9)</f>
        <v/>
      </c>
      <c r="CU38" s="18" t="str">
        <f t="shared" si="109"/>
        <v/>
      </c>
      <c r="CV38" s="10" t="str">
        <f t="shared" si="110"/>
        <v/>
      </c>
      <c r="CW38" s="2" t="str">
        <f t="shared" si="111"/>
        <v/>
      </c>
      <c r="CX38" s="2" t="str">
        <f t="shared" si="112"/>
        <v/>
      </c>
      <c r="CY38" s="15" t="str">
        <f t="shared" si="113"/>
        <v/>
      </c>
      <c r="DA38" s="10" t="str">
        <f>IF(CV38="", "", COUNTIF(CV$11:CV$60, "&lt;"&amp;CV38)+1+COUNTIF(CV$11:CV38, CV38)-1+DA$9)</f>
        <v/>
      </c>
      <c r="DB38" s="2" t="str">
        <f>IF(CW38="", "", COUNTIF(CW$11:CW$60, "&lt;"&amp;CW38)+1+COUNTIF(CW$11:CW38, CW38)-1+DB$9)</f>
        <v/>
      </c>
      <c r="DC38" s="2" t="str">
        <f>IF(CX38="", "", COUNTIF(CX$11:CX$60, "&lt;"&amp;CX38)+1+COUNTIF(CX$11:CX38, CX38)-1+DC$9)</f>
        <v/>
      </c>
      <c r="DD38" s="15" t="str">
        <f>IF(CY38="", "", COUNTIF(CY$11:CY$60, "&lt;"&amp;CY38)+1+COUNTIF(CY$11:CY38, CY38)-1+DD$9)</f>
        <v/>
      </c>
      <c r="DF38" s="10" t="str">
        <f t="shared" si="114"/>
        <v/>
      </c>
      <c r="DG38" s="2" t="str">
        <f t="shared" si="114"/>
        <v/>
      </c>
      <c r="DH38" s="2" t="str">
        <f t="shared" si="114"/>
        <v/>
      </c>
      <c r="DI38" s="2" t="str">
        <f t="shared" si="114"/>
        <v/>
      </c>
      <c r="DJ38" s="2" t="str">
        <f t="shared" si="114"/>
        <v/>
      </c>
      <c r="DK38" s="2" t="str">
        <f t="shared" si="114"/>
        <v/>
      </c>
      <c r="DL38" s="2" t="str">
        <f t="shared" si="114"/>
        <v/>
      </c>
      <c r="DM38" s="2" t="str">
        <f t="shared" si="114"/>
        <v/>
      </c>
      <c r="DN38" s="2" t="str">
        <f t="shared" si="114"/>
        <v/>
      </c>
      <c r="DO38" s="2" t="str">
        <f t="shared" si="114"/>
        <v/>
      </c>
      <c r="DP38" s="2" t="str">
        <f t="shared" si="114"/>
        <v/>
      </c>
      <c r="DQ38" s="2" t="str">
        <f t="shared" si="114"/>
        <v/>
      </c>
      <c r="DR38" s="2" t="str">
        <f t="shared" si="114"/>
        <v/>
      </c>
      <c r="DS38" s="2" t="str">
        <f t="shared" si="114"/>
        <v/>
      </c>
      <c r="DT38" s="2" t="str">
        <f t="shared" si="114"/>
        <v/>
      </c>
      <c r="DU38" s="2" t="str">
        <f t="shared" si="114"/>
        <v/>
      </c>
      <c r="DV38" s="2" t="str">
        <f t="shared" si="115"/>
        <v/>
      </c>
      <c r="DW38" s="2" t="str">
        <f t="shared" si="115"/>
        <v/>
      </c>
      <c r="DX38" s="2" t="str">
        <f t="shared" si="115"/>
        <v/>
      </c>
      <c r="DY38" s="2" t="str">
        <f t="shared" si="115"/>
        <v/>
      </c>
      <c r="DZ38" s="2" t="str">
        <f t="shared" si="115"/>
        <v/>
      </c>
      <c r="EA38" s="2" t="str">
        <f t="shared" si="115"/>
        <v/>
      </c>
      <c r="EB38" s="2" t="str">
        <f t="shared" si="115"/>
        <v/>
      </c>
      <c r="EC38" s="2" t="str">
        <f t="shared" si="115"/>
        <v/>
      </c>
      <c r="ED38" s="2" t="str">
        <f t="shared" si="115"/>
        <v/>
      </c>
      <c r="EE38" s="2" t="str">
        <f t="shared" si="115"/>
        <v/>
      </c>
      <c r="EF38" s="2" t="str">
        <f t="shared" si="115"/>
        <v/>
      </c>
      <c r="EG38" s="2" t="str">
        <f t="shared" si="115"/>
        <v/>
      </c>
      <c r="EH38" s="2" t="str">
        <f t="shared" si="115"/>
        <v/>
      </c>
      <c r="EI38" s="2" t="str">
        <f t="shared" si="115"/>
        <v/>
      </c>
      <c r="EJ38" s="2" t="str">
        <f t="shared" si="115"/>
        <v/>
      </c>
      <c r="EK38" s="2" t="str">
        <f t="shared" si="115"/>
        <v/>
      </c>
      <c r="EL38" s="2" t="str">
        <f t="shared" si="116"/>
        <v/>
      </c>
      <c r="EM38" s="2" t="str">
        <f t="shared" si="116"/>
        <v/>
      </c>
      <c r="EN38" s="2" t="str">
        <f t="shared" si="116"/>
        <v/>
      </c>
      <c r="EO38" s="2" t="str">
        <f t="shared" si="116"/>
        <v/>
      </c>
      <c r="EP38" s="2" t="str">
        <f t="shared" si="116"/>
        <v/>
      </c>
      <c r="EQ38" s="2" t="str">
        <f t="shared" si="116"/>
        <v/>
      </c>
      <c r="ER38" s="2" t="str">
        <f t="shared" si="116"/>
        <v/>
      </c>
      <c r="ES38" s="15" t="str">
        <f t="shared" si="116"/>
        <v/>
      </c>
      <c r="EU38" s="10" t="str">
        <f t="shared" si="43"/>
        <v/>
      </c>
      <c r="EV38" s="2" t="str">
        <f t="shared" si="44"/>
        <v/>
      </c>
      <c r="EW38" s="2" t="str">
        <f t="shared" si="45"/>
        <v/>
      </c>
      <c r="EX38" s="2" t="str">
        <f t="shared" si="46"/>
        <v/>
      </c>
      <c r="EY38" s="2" t="str">
        <f t="shared" si="47"/>
        <v/>
      </c>
      <c r="EZ38" s="2" t="str">
        <f t="shared" si="48"/>
        <v/>
      </c>
      <c r="FA38" s="2" t="str">
        <f t="shared" si="49"/>
        <v/>
      </c>
      <c r="FB38" s="2" t="str">
        <f t="shared" si="50"/>
        <v/>
      </c>
      <c r="FC38" s="2" t="str">
        <f t="shared" si="51"/>
        <v/>
      </c>
      <c r="FD38" s="2" t="str">
        <f t="shared" si="52"/>
        <v/>
      </c>
      <c r="FE38" s="2" t="str">
        <f t="shared" si="53"/>
        <v/>
      </c>
      <c r="FF38" s="2" t="str">
        <f t="shared" si="54"/>
        <v/>
      </c>
      <c r="FG38" s="2" t="str">
        <f t="shared" si="55"/>
        <v/>
      </c>
      <c r="FH38" s="2" t="str">
        <f t="shared" si="56"/>
        <v/>
      </c>
      <c r="FI38" s="2" t="str">
        <f t="shared" si="57"/>
        <v/>
      </c>
      <c r="FJ38" s="2" t="str">
        <f t="shared" si="58"/>
        <v/>
      </c>
      <c r="FK38" s="2" t="str">
        <f t="shared" si="59"/>
        <v/>
      </c>
      <c r="FL38" s="2" t="str">
        <f t="shared" si="60"/>
        <v/>
      </c>
      <c r="FM38" s="2" t="str">
        <f t="shared" si="61"/>
        <v/>
      </c>
      <c r="FN38" s="2" t="str">
        <f t="shared" si="62"/>
        <v/>
      </c>
      <c r="FO38" s="2" t="str">
        <f t="shared" si="63"/>
        <v/>
      </c>
      <c r="FP38" s="2" t="str">
        <f t="shared" si="64"/>
        <v/>
      </c>
      <c r="FQ38" s="2" t="str">
        <f t="shared" si="65"/>
        <v/>
      </c>
      <c r="FR38" s="2" t="str">
        <f t="shared" si="66"/>
        <v/>
      </c>
      <c r="FS38" s="2" t="str">
        <f t="shared" si="67"/>
        <v/>
      </c>
      <c r="FT38" s="2" t="str">
        <f t="shared" si="68"/>
        <v/>
      </c>
      <c r="FU38" s="2" t="str">
        <f t="shared" si="69"/>
        <v/>
      </c>
      <c r="FV38" s="15" t="str">
        <f t="shared" si="70"/>
        <v/>
      </c>
    </row>
    <row r="39" spans="1:178" ht="15" customHeight="1" x14ac:dyDescent="0.25">
      <c r="A39" s="28"/>
      <c r="B39" s="66"/>
      <c r="C39" s="67"/>
      <c r="D39" s="68"/>
      <c r="E39" s="69"/>
      <c r="F39" s="70"/>
      <c r="G39" s="71"/>
      <c r="H39" s="71"/>
      <c r="I39" s="72"/>
      <c r="J39" s="71"/>
      <c r="K39" s="71"/>
      <c r="L39" s="71"/>
      <c r="M39" s="71"/>
      <c r="N39" s="71"/>
      <c r="O39" s="71"/>
      <c r="P39" s="72"/>
      <c r="Q39" s="28"/>
      <c r="R39" s="38" t="str">
        <f t="shared" si="71"/>
        <v/>
      </c>
      <c r="S39" s="28"/>
      <c r="T39" s="42" t="str">
        <f t="shared" si="72"/>
        <v/>
      </c>
      <c r="U39" s="28"/>
      <c r="X39" s="18" t="str">
        <f t="shared" si="73"/>
        <v/>
      </c>
      <c r="Y39" s="18" t="str">
        <f t="shared" si="74"/>
        <v/>
      </c>
      <c r="AA39" s="18" t="str">
        <f t="shared" si="75"/>
        <v/>
      </c>
      <c r="AB39" s="18" t="str">
        <f t="shared" si="76"/>
        <v/>
      </c>
      <c r="AC39" s="18" t="str">
        <f t="shared" si="77"/>
        <v/>
      </c>
      <c r="AE39" s="18" t="str">
        <f t="shared" si="78"/>
        <v/>
      </c>
      <c r="AG39" s="18" t="str">
        <f t="shared" si="79"/>
        <v/>
      </c>
      <c r="AH39" s="10" t="str">
        <f t="shared" si="80"/>
        <v/>
      </c>
      <c r="AI39" s="2" t="str">
        <f t="shared" si="81"/>
        <v/>
      </c>
      <c r="AJ39" s="2" t="str">
        <f t="shared" si="82"/>
        <v/>
      </c>
      <c r="AK39" s="15" t="str">
        <f t="shared" si="83"/>
        <v/>
      </c>
      <c r="AM39" s="10" t="str">
        <f>IF(AH39="", "", COUNTIF(AH$11:AH$60, "&lt;"&amp;AH39)+1+COUNTIF(AH$11:AH39, AH39)-1+AM$9)</f>
        <v/>
      </c>
      <c r="AN39" s="2" t="str">
        <f>IF(AI39="", "", COUNTIF(AI$11:AI$60, "&lt;"&amp;AI39)+1+COUNTIF(AI$11:AI39, AI39)-1+AN$9)</f>
        <v/>
      </c>
      <c r="AO39" s="2" t="str">
        <f>IF(AJ39="", "", COUNTIF(AJ$11:AJ$60, "&lt;"&amp;AJ39)+1+COUNTIF(AJ$11:AJ39, AJ39)-1+AO$9)</f>
        <v/>
      </c>
      <c r="AP39" s="15" t="str">
        <f>IF(AK39="", "", COUNTIF(AK$11:AK$60, "&lt;"&amp;AK39)+1+COUNTIF(AK$11:AK39, AK39)-1+AP$9)</f>
        <v/>
      </c>
      <c r="AR39" s="18" t="str">
        <f t="shared" si="84"/>
        <v/>
      </c>
      <c r="AS39" s="10" t="str">
        <f t="shared" si="85"/>
        <v/>
      </c>
      <c r="AT39" s="2" t="str">
        <f t="shared" si="86"/>
        <v/>
      </c>
      <c r="AU39" s="2" t="str">
        <f t="shared" si="87"/>
        <v/>
      </c>
      <c r="AV39" s="15" t="str">
        <f t="shared" si="88"/>
        <v/>
      </c>
      <c r="AX39" s="10" t="str">
        <f>IF(AS39="", "", COUNTIF(AS$11:AS$60, "&lt;"&amp;AS39)+1+COUNTIF(AS$11:AS39, AS39)-1+AX$9)</f>
        <v/>
      </c>
      <c r="AY39" s="2" t="str">
        <f>IF(AT39="", "", COUNTIF(AT$11:AT$60, "&lt;"&amp;AT39)+1+COUNTIF(AT$11:AT39, AT39)-1+AY$9)</f>
        <v/>
      </c>
      <c r="AZ39" s="2" t="str">
        <f>IF(AU39="", "", COUNTIF(AU$11:AU$60, "&lt;"&amp;AU39)+1+COUNTIF(AU$11:AU39, AU39)-1+AZ$9)</f>
        <v/>
      </c>
      <c r="BA39" s="15" t="str">
        <f>IF(AV39="", "", COUNTIF(AV$11:AV$60, "&lt;"&amp;AV39)+1+COUNTIF(AV$11:AV39, AV39)-1+BA$9)</f>
        <v/>
      </c>
      <c r="BC39" s="18" t="str">
        <f t="shared" si="89"/>
        <v/>
      </c>
      <c r="BD39" s="10" t="str">
        <f t="shared" si="90"/>
        <v/>
      </c>
      <c r="BE39" s="2" t="str">
        <f t="shared" si="91"/>
        <v/>
      </c>
      <c r="BF39" s="2" t="str">
        <f t="shared" si="92"/>
        <v/>
      </c>
      <c r="BG39" s="15" t="str">
        <f t="shared" si="93"/>
        <v/>
      </c>
      <c r="BI39" s="10" t="str">
        <f>IF(BD39="", "", COUNTIF(BD$11:BD$60, "&lt;"&amp;BD39)+1+COUNTIF(BD$11:BD39, BD39)-1+BI$9)</f>
        <v/>
      </c>
      <c r="BJ39" s="2" t="str">
        <f>IF(BE39="", "", COUNTIF(BE$11:BE$60, "&lt;"&amp;BE39)+1+COUNTIF(BE$11:BE39, BE39)-1+BJ$9)</f>
        <v/>
      </c>
      <c r="BK39" s="2" t="str">
        <f>IF(BF39="", "", COUNTIF(BF$11:BF$60, "&lt;"&amp;BF39)+1+COUNTIF(BF$11:BF39, BF39)-1+BK$9)</f>
        <v/>
      </c>
      <c r="BL39" s="15" t="str">
        <f>IF(BG39="", "", COUNTIF(BG$11:BG$60, "&lt;"&amp;BG39)+1+COUNTIF(BG$11:BG39, BG39)-1+BL$9)</f>
        <v/>
      </c>
      <c r="BN39" s="18" t="str">
        <f t="shared" si="94"/>
        <v/>
      </c>
      <c r="BO39" s="10" t="str">
        <f t="shared" si="95"/>
        <v/>
      </c>
      <c r="BP39" s="2" t="str">
        <f t="shared" si="96"/>
        <v/>
      </c>
      <c r="BQ39" s="2" t="str">
        <f t="shared" si="97"/>
        <v/>
      </c>
      <c r="BR39" s="15" t="str">
        <f t="shared" si="98"/>
        <v/>
      </c>
      <c r="BT39" s="10" t="str">
        <f>IF(BO39="", "", COUNTIF(BO$11:BO$60, "&lt;"&amp;BO39)+1+COUNTIF(BO$11:BO39, BO39)-1+BT$9)</f>
        <v/>
      </c>
      <c r="BU39" s="2" t="str">
        <f>IF(BP39="", "", COUNTIF(BP$11:BP$60, "&lt;"&amp;BP39)+1+COUNTIF(BP$11:BP39, BP39)-1+BU$9)</f>
        <v/>
      </c>
      <c r="BV39" s="2" t="str">
        <f>IF(BQ39="", "", COUNTIF(BQ$11:BQ$60, "&lt;"&amp;BQ39)+1+COUNTIF(BQ$11:BQ39, BQ39)-1+BV$9)</f>
        <v/>
      </c>
      <c r="BW39" s="15" t="str">
        <f>IF(BR39="", "", COUNTIF(BR$11:BR$60, "&lt;"&amp;BR39)+1+COUNTIF(BR$11:BR39, BR39)-1+BW$9)</f>
        <v/>
      </c>
      <c r="BY39" s="18" t="str">
        <f t="shared" si="99"/>
        <v/>
      </c>
      <c r="BZ39" s="10" t="str">
        <f t="shared" si="100"/>
        <v/>
      </c>
      <c r="CA39" s="2" t="str">
        <f t="shared" si="101"/>
        <v/>
      </c>
      <c r="CB39" s="2" t="str">
        <f t="shared" si="102"/>
        <v/>
      </c>
      <c r="CC39" s="15" t="str">
        <f t="shared" si="103"/>
        <v/>
      </c>
      <c r="CE39" s="10" t="str">
        <f>IF(BZ39="", "", COUNTIF(BZ$11:BZ$60, "&lt;"&amp;BZ39)+1+COUNTIF(BZ$11:BZ39, BZ39)-1+CE$9)</f>
        <v/>
      </c>
      <c r="CF39" s="2" t="str">
        <f>IF(CA39="", "", COUNTIF(CA$11:CA$60, "&lt;"&amp;CA39)+1+COUNTIF(CA$11:CA39, CA39)-1+CF$9)</f>
        <v/>
      </c>
      <c r="CG39" s="2" t="str">
        <f>IF(CB39="", "", COUNTIF(CB$11:CB$60, "&lt;"&amp;CB39)+1+COUNTIF(CB$11:CB39, CB39)-1+CG$9)</f>
        <v/>
      </c>
      <c r="CH39" s="15" t="str">
        <f>IF(CC39="", "", COUNTIF(CC$11:CC$60, "&lt;"&amp;CC39)+1+COUNTIF(CC$11:CC39, CC39)-1+CH$9)</f>
        <v/>
      </c>
      <c r="CJ39" s="18" t="str">
        <f t="shared" si="104"/>
        <v/>
      </c>
      <c r="CK39" s="10" t="str">
        <f t="shared" si="105"/>
        <v/>
      </c>
      <c r="CL39" s="2" t="str">
        <f t="shared" si="106"/>
        <v/>
      </c>
      <c r="CM39" s="2" t="str">
        <f t="shared" si="107"/>
        <v/>
      </c>
      <c r="CN39" s="15" t="str">
        <f t="shared" si="108"/>
        <v/>
      </c>
      <c r="CP39" s="10" t="str">
        <f>IF(CK39="", "", COUNTIF(CK$11:CK$60, "&lt;"&amp;CK39)+1+COUNTIF(CK$11:CK39, CK39)-1+CP$9)</f>
        <v/>
      </c>
      <c r="CQ39" s="2" t="str">
        <f>IF(CL39="", "", COUNTIF(CL$11:CL$60, "&lt;"&amp;CL39)+1+COUNTIF(CL$11:CL39, CL39)-1+CQ$9)</f>
        <v/>
      </c>
      <c r="CR39" s="2" t="str">
        <f>IF(CM39="", "", COUNTIF(CM$11:CM$60, "&lt;"&amp;CM39)+1+COUNTIF(CM$11:CM39, CM39)-1+CR$9)</f>
        <v/>
      </c>
      <c r="CS39" s="15" t="str">
        <f>IF(CN39="", "", COUNTIF(CN$11:CN$60, "&lt;"&amp;CN39)+1+COUNTIF(CN$11:CN39, CN39)-1+CS$9)</f>
        <v/>
      </c>
      <c r="CU39" s="18" t="str">
        <f t="shared" si="109"/>
        <v/>
      </c>
      <c r="CV39" s="10" t="str">
        <f t="shared" si="110"/>
        <v/>
      </c>
      <c r="CW39" s="2" t="str">
        <f t="shared" si="111"/>
        <v/>
      </c>
      <c r="CX39" s="2" t="str">
        <f t="shared" si="112"/>
        <v/>
      </c>
      <c r="CY39" s="15" t="str">
        <f t="shared" si="113"/>
        <v/>
      </c>
      <c r="DA39" s="10" t="str">
        <f>IF(CV39="", "", COUNTIF(CV$11:CV$60, "&lt;"&amp;CV39)+1+COUNTIF(CV$11:CV39, CV39)-1+DA$9)</f>
        <v/>
      </c>
      <c r="DB39" s="2" t="str">
        <f>IF(CW39="", "", COUNTIF(CW$11:CW$60, "&lt;"&amp;CW39)+1+COUNTIF(CW$11:CW39, CW39)-1+DB$9)</f>
        <v/>
      </c>
      <c r="DC39" s="2" t="str">
        <f>IF(CX39="", "", COUNTIF(CX$11:CX$60, "&lt;"&amp;CX39)+1+COUNTIF(CX$11:CX39, CX39)-1+DC$9)</f>
        <v/>
      </c>
      <c r="DD39" s="15" t="str">
        <f>IF(CY39="", "", COUNTIF(CY$11:CY$60, "&lt;"&amp;CY39)+1+COUNTIF(CY$11:CY39, CY39)-1+DD$9)</f>
        <v/>
      </c>
      <c r="DF39" s="10" t="str">
        <f t="shared" si="114"/>
        <v/>
      </c>
      <c r="DG39" s="2" t="str">
        <f t="shared" si="114"/>
        <v/>
      </c>
      <c r="DH39" s="2" t="str">
        <f t="shared" si="114"/>
        <v/>
      </c>
      <c r="DI39" s="2" t="str">
        <f t="shared" si="114"/>
        <v/>
      </c>
      <c r="DJ39" s="2" t="str">
        <f t="shared" si="114"/>
        <v/>
      </c>
      <c r="DK39" s="2" t="str">
        <f t="shared" si="114"/>
        <v/>
      </c>
      <c r="DL39" s="2" t="str">
        <f t="shared" si="114"/>
        <v/>
      </c>
      <c r="DM39" s="2" t="str">
        <f t="shared" si="114"/>
        <v/>
      </c>
      <c r="DN39" s="2" t="str">
        <f t="shared" si="114"/>
        <v/>
      </c>
      <c r="DO39" s="2" t="str">
        <f t="shared" si="114"/>
        <v/>
      </c>
      <c r="DP39" s="2" t="str">
        <f t="shared" si="114"/>
        <v/>
      </c>
      <c r="DQ39" s="2" t="str">
        <f t="shared" si="114"/>
        <v/>
      </c>
      <c r="DR39" s="2" t="str">
        <f t="shared" si="114"/>
        <v/>
      </c>
      <c r="DS39" s="2" t="str">
        <f t="shared" si="114"/>
        <v/>
      </c>
      <c r="DT39" s="2" t="str">
        <f t="shared" si="114"/>
        <v/>
      </c>
      <c r="DU39" s="2" t="str">
        <f t="shared" si="114"/>
        <v/>
      </c>
      <c r="DV39" s="2" t="str">
        <f t="shared" si="115"/>
        <v/>
      </c>
      <c r="DW39" s="2" t="str">
        <f t="shared" si="115"/>
        <v/>
      </c>
      <c r="DX39" s="2" t="str">
        <f t="shared" si="115"/>
        <v/>
      </c>
      <c r="DY39" s="2" t="str">
        <f t="shared" si="115"/>
        <v/>
      </c>
      <c r="DZ39" s="2" t="str">
        <f t="shared" si="115"/>
        <v/>
      </c>
      <c r="EA39" s="2" t="str">
        <f t="shared" si="115"/>
        <v/>
      </c>
      <c r="EB39" s="2" t="str">
        <f t="shared" si="115"/>
        <v/>
      </c>
      <c r="EC39" s="2" t="str">
        <f t="shared" si="115"/>
        <v/>
      </c>
      <c r="ED39" s="2" t="str">
        <f t="shared" si="115"/>
        <v/>
      </c>
      <c r="EE39" s="2" t="str">
        <f t="shared" si="115"/>
        <v/>
      </c>
      <c r="EF39" s="2" t="str">
        <f t="shared" si="115"/>
        <v/>
      </c>
      <c r="EG39" s="2" t="str">
        <f t="shared" si="115"/>
        <v/>
      </c>
      <c r="EH39" s="2" t="str">
        <f t="shared" si="115"/>
        <v/>
      </c>
      <c r="EI39" s="2" t="str">
        <f t="shared" si="115"/>
        <v/>
      </c>
      <c r="EJ39" s="2" t="str">
        <f t="shared" si="115"/>
        <v/>
      </c>
      <c r="EK39" s="2" t="str">
        <f t="shared" si="115"/>
        <v/>
      </c>
      <c r="EL39" s="2" t="str">
        <f t="shared" si="116"/>
        <v/>
      </c>
      <c r="EM39" s="2" t="str">
        <f t="shared" si="116"/>
        <v/>
      </c>
      <c r="EN39" s="2" t="str">
        <f t="shared" si="116"/>
        <v/>
      </c>
      <c r="EO39" s="2" t="str">
        <f t="shared" si="116"/>
        <v/>
      </c>
      <c r="EP39" s="2" t="str">
        <f t="shared" si="116"/>
        <v/>
      </c>
      <c r="EQ39" s="2" t="str">
        <f t="shared" si="116"/>
        <v/>
      </c>
      <c r="ER39" s="2" t="str">
        <f t="shared" si="116"/>
        <v/>
      </c>
      <c r="ES39" s="15" t="str">
        <f t="shared" si="116"/>
        <v/>
      </c>
      <c r="EU39" s="10" t="str">
        <f t="shared" si="43"/>
        <v/>
      </c>
      <c r="EV39" s="2" t="str">
        <f t="shared" si="44"/>
        <v/>
      </c>
      <c r="EW39" s="2" t="str">
        <f t="shared" si="45"/>
        <v/>
      </c>
      <c r="EX39" s="2" t="str">
        <f t="shared" si="46"/>
        <v/>
      </c>
      <c r="EY39" s="2" t="str">
        <f t="shared" si="47"/>
        <v/>
      </c>
      <c r="EZ39" s="2" t="str">
        <f t="shared" si="48"/>
        <v/>
      </c>
      <c r="FA39" s="2" t="str">
        <f t="shared" si="49"/>
        <v/>
      </c>
      <c r="FB39" s="2" t="str">
        <f t="shared" si="50"/>
        <v/>
      </c>
      <c r="FC39" s="2" t="str">
        <f t="shared" si="51"/>
        <v/>
      </c>
      <c r="FD39" s="2" t="str">
        <f t="shared" si="52"/>
        <v/>
      </c>
      <c r="FE39" s="2" t="str">
        <f t="shared" si="53"/>
        <v/>
      </c>
      <c r="FF39" s="2" t="str">
        <f t="shared" si="54"/>
        <v/>
      </c>
      <c r="FG39" s="2" t="str">
        <f t="shared" si="55"/>
        <v/>
      </c>
      <c r="FH39" s="2" t="str">
        <f t="shared" si="56"/>
        <v/>
      </c>
      <c r="FI39" s="2" t="str">
        <f t="shared" si="57"/>
        <v/>
      </c>
      <c r="FJ39" s="2" t="str">
        <f t="shared" si="58"/>
        <v/>
      </c>
      <c r="FK39" s="2" t="str">
        <f t="shared" si="59"/>
        <v/>
      </c>
      <c r="FL39" s="2" t="str">
        <f t="shared" si="60"/>
        <v/>
      </c>
      <c r="FM39" s="2" t="str">
        <f t="shared" si="61"/>
        <v/>
      </c>
      <c r="FN39" s="2" t="str">
        <f t="shared" si="62"/>
        <v/>
      </c>
      <c r="FO39" s="2" t="str">
        <f t="shared" si="63"/>
        <v/>
      </c>
      <c r="FP39" s="2" t="str">
        <f t="shared" si="64"/>
        <v/>
      </c>
      <c r="FQ39" s="2" t="str">
        <f t="shared" si="65"/>
        <v/>
      </c>
      <c r="FR39" s="2" t="str">
        <f t="shared" si="66"/>
        <v/>
      </c>
      <c r="FS39" s="2" t="str">
        <f t="shared" si="67"/>
        <v/>
      </c>
      <c r="FT39" s="2" t="str">
        <f t="shared" si="68"/>
        <v/>
      </c>
      <c r="FU39" s="2" t="str">
        <f t="shared" si="69"/>
        <v/>
      </c>
      <c r="FV39" s="15" t="str">
        <f t="shared" si="70"/>
        <v/>
      </c>
    </row>
    <row r="40" spans="1:178" ht="15" customHeight="1" x14ac:dyDescent="0.25">
      <c r="A40" s="28"/>
      <c r="B40" s="66"/>
      <c r="C40" s="67"/>
      <c r="D40" s="68"/>
      <c r="E40" s="69"/>
      <c r="F40" s="70"/>
      <c r="G40" s="71"/>
      <c r="H40" s="71"/>
      <c r="I40" s="72"/>
      <c r="J40" s="71"/>
      <c r="K40" s="71"/>
      <c r="L40" s="71"/>
      <c r="M40" s="71"/>
      <c r="N40" s="71"/>
      <c r="O40" s="71"/>
      <c r="P40" s="72"/>
      <c r="Q40" s="28"/>
      <c r="R40" s="38" t="str">
        <f t="shared" si="71"/>
        <v/>
      </c>
      <c r="S40" s="28"/>
      <c r="T40" s="42" t="str">
        <f t="shared" si="72"/>
        <v/>
      </c>
      <c r="U40" s="28"/>
      <c r="X40" s="18" t="str">
        <f t="shared" si="73"/>
        <v/>
      </c>
      <c r="Y40" s="18" t="str">
        <f t="shared" si="74"/>
        <v/>
      </c>
      <c r="AA40" s="18" t="str">
        <f t="shared" si="75"/>
        <v/>
      </c>
      <c r="AB40" s="18" t="str">
        <f t="shared" si="76"/>
        <v/>
      </c>
      <c r="AC40" s="18" t="str">
        <f t="shared" si="77"/>
        <v/>
      </c>
      <c r="AE40" s="18" t="str">
        <f t="shared" si="78"/>
        <v/>
      </c>
      <c r="AG40" s="18" t="str">
        <f t="shared" si="79"/>
        <v/>
      </c>
      <c r="AH40" s="10" t="str">
        <f t="shared" si="80"/>
        <v/>
      </c>
      <c r="AI40" s="2" t="str">
        <f t="shared" si="81"/>
        <v/>
      </c>
      <c r="AJ40" s="2" t="str">
        <f t="shared" si="82"/>
        <v/>
      </c>
      <c r="AK40" s="15" t="str">
        <f t="shared" si="83"/>
        <v/>
      </c>
      <c r="AM40" s="10" t="str">
        <f>IF(AH40="", "", COUNTIF(AH$11:AH$60, "&lt;"&amp;AH40)+1+COUNTIF(AH$11:AH40, AH40)-1+AM$9)</f>
        <v/>
      </c>
      <c r="AN40" s="2" t="str">
        <f>IF(AI40="", "", COUNTIF(AI$11:AI$60, "&lt;"&amp;AI40)+1+COUNTIF(AI$11:AI40, AI40)-1+AN$9)</f>
        <v/>
      </c>
      <c r="AO40" s="2" t="str">
        <f>IF(AJ40="", "", COUNTIF(AJ$11:AJ$60, "&lt;"&amp;AJ40)+1+COUNTIF(AJ$11:AJ40, AJ40)-1+AO$9)</f>
        <v/>
      </c>
      <c r="AP40" s="15" t="str">
        <f>IF(AK40="", "", COUNTIF(AK$11:AK$60, "&lt;"&amp;AK40)+1+COUNTIF(AK$11:AK40, AK40)-1+AP$9)</f>
        <v/>
      </c>
      <c r="AR40" s="18" t="str">
        <f t="shared" si="84"/>
        <v/>
      </c>
      <c r="AS40" s="10" t="str">
        <f t="shared" si="85"/>
        <v/>
      </c>
      <c r="AT40" s="2" t="str">
        <f t="shared" si="86"/>
        <v/>
      </c>
      <c r="AU40" s="2" t="str">
        <f t="shared" si="87"/>
        <v/>
      </c>
      <c r="AV40" s="15" t="str">
        <f t="shared" si="88"/>
        <v/>
      </c>
      <c r="AX40" s="10" t="str">
        <f>IF(AS40="", "", COUNTIF(AS$11:AS$60, "&lt;"&amp;AS40)+1+COUNTIF(AS$11:AS40, AS40)-1+AX$9)</f>
        <v/>
      </c>
      <c r="AY40" s="2" t="str">
        <f>IF(AT40="", "", COUNTIF(AT$11:AT$60, "&lt;"&amp;AT40)+1+COUNTIF(AT$11:AT40, AT40)-1+AY$9)</f>
        <v/>
      </c>
      <c r="AZ40" s="2" t="str">
        <f>IF(AU40="", "", COUNTIF(AU$11:AU$60, "&lt;"&amp;AU40)+1+COUNTIF(AU$11:AU40, AU40)-1+AZ$9)</f>
        <v/>
      </c>
      <c r="BA40" s="15" t="str">
        <f>IF(AV40="", "", COUNTIF(AV$11:AV$60, "&lt;"&amp;AV40)+1+COUNTIF(AV$11:AV40, AV40)-1+BA$9)</f>
        <v/>
      </c>
      <c r="BC40" s="18" t="str">
        <f t="shared" si="89"/>
        <v/>
      </c>
      <c r="BD40" s="10" t="str">
        <f t="shared" si="90"/>
        <v/>
      </c>
      <c r="BE40" s="2" t="str">
        <f t="shared" si="91"/>
        <v/>
      </c>
      <c r="BF40" s="2" t="str">
        <f t="shared" si="92"/>
        <v/>
      </c>
      <c r="BG40" s="15" t="str">
        <f t="shared" si="93"/>
        <v/>
      </c>
      <c r="BI40" s="10" t="str">
        <f>IF(BD40="", "", COUNTIF(BD$11:BD$60, "&lt;"&amp;BD40)+1+COUNTIF(BD$11:BD40, BD40)-1+BI$9)</f>
        <v/>
      </c>
      <c r="BJ40" s="2" t="str">
        <f>IF(BE40="", "", COUNTIF(BE$11:BE$60, "&lt;"&amp;BE40)+1+COUNTIF(BE$11:BE40, BE40)-1+BJ$9)</f>
        <v/>
      </c>
      <c r="BK40" s="2" t="str">
        <f>IF(BF40="", "", COUNTIF(BF$11:BF$60, "&lt;"&amp;BF40)+1+COUNTIF(BF$11:BF40, BF40)-1+BK$9)</f>
        <v/>
      </c>
      <c r="BL40" s="15" t="str">
        <f>IF(BG40="", "", COUNTIF(BG$11:BG$60, "&lt;"&amp;BG40)+1+COUNTIF(BG$11:BG40, BG40)-1+BL$9)</f>
        <v/>
      </c>
      <c r="BN40" s="18" t="str">
        <f t="shared" si="94"/>
        <v/>
      </c>
      <c r="BO40" s="10" t="str">
        <f t="shared" si="95"/>
        <v/>
      </c>
      <c r="BP40" s="2" t="str">
        <f t="shared" si="96"/>
        <v/>
      </c>
      <c r="BQ40" s="2" t="str">
        <f t="shared" si="97"/>
        <v/>
      </c>
      <c r="BR40" s="15" t="str">
        <f t="shared" si="98"/>
        <v/>
      </c>
      <c r="BT40" s="10" t="str">
        <f>IF(BO40="", "", COUNTIF(BO$11:BO$60, "&lt;"&amp;BO40)+1+COUNTIF(BO$11:BO40, BO40)-1+BT$9)</f>
        <v/>
      </c>
      <c r="BU40" s="2" t="str">
        <f>IF(BP40="", "", COUNTIF(BP$11:BP$60, "&lt;"&amp;BP40)+1+COUNTIF(BP$11:BP40, BP40)-1+BU$9)</f>
        <v/>
      </c>
      <c r="BV40" s="2" t="str">
        <f>IF(BQ40="", "", COUNTIF(BQ$11:BQ$60, "&lt;"&amp;BQ40)+1+COUNTIF(BQ$11:BQ40, BQ40)-1+BV$9)</f>
        <v/>
      </c>
      <c r="BW40" s="15" t="str">
        <f>IF(BR40="", "", COUNTIF(BR$11:BR$60, "&lt;"&amp;BR40)+1+COUNTIF(BR$11:BR40, BR40)-1+BW$9)</f>
        <v/>
      </c>
      <c r="BY40" s="18" t="str">
        <f t="shared" si="99"/>
        <v/>
      </c>
      <c r="BZ40" s="10" t="str">
        <f t="shared" si="100"/>
        <v/>
      </c>
      <c r="CA40" s="2" t="str">
        <f t="shared" si="101"/>
        <v/>
      </c>
      <c r="CB40" s="2" t="str">
        <f t="shared" si="102"/>
        <v/>
      </c>
      <c r="CC40" s="15" t="str">
        <f t="shared" si="103"/>
        <v/>
      </c>
      <c r="CE40" s="10" t="str">
        <f>IF(BZ40="", "", COUNTIF(BZ$11:BZ$60, "&lt;"&amp;BZ40)+1+COUNTIF(BZ$11:BZ40, BZ40)-1+CE$9)</f>
        <v/>
      </c>
      <c r="CF40" s="2" t="str">
        <f>IF(CA40="", "", COUNTIF(CA$11:CA$60, "&lt;"&amp;CA40)+1+COUNTIF(CA$11:CA40, CA40)-1+CF$9)</f>
        <v/>
      </c>
      <c r="CG40" s="2" t="str">
        <f>IF(CB40="", "", COUNTIF(CB$11:CB$60, "&lt;"&amp;CB40)+1+COUNTIF(CB$11:CB40, CB40)-1+CG$9)</f>
        <v/>
      </c>
      <c r="CH40" s="15" t="str">
        <f>IF(CC40="", "", COUNTIF(CC$11:CC$60, "&lt;"&amp;CC40)+1+COUNTIF(CC$11:CC40, CC40)-1+CH$9)</f>
        <v/>
      </c>
      <c r="CJ40" s="18" t="str">
        <f t="shared" si="104"/>
        <v/>
      </c>
      <c r="CK40" s="10" t="str">
        <f t="shared" si="105"/>
        <v/>
      </c>
      <c r="CL40" s="2" t="str">
        <f t="shared" si="106"/>
        <v/>
      </c>
      <c r="CM40" s="2" t="str">
        <f t="shared" si="107"/>
        <v/>
      </c>
      <c r="CN40" s="15" t="str">
        <f t="shared" si="108"/>
        <v/>
      </c>
      <c r="CP40" s="10" t="str">
        <f>IF(CK40="", "", COUNTIF(CK$11:CK$60, "&lt;"&amp;CK40)+1+COUNTIF(CK$11:CK40, CK40)-1+CP$9)</f>
        <v/>
      </c>
      <c r="CQ40" s="2" t="str">
        <f>IF(CL40="", "", COUNTIF(CL$11:CL$60, "&lt;"&amp;CL40)+1+COUNTIF(CL$11:CL40, CL40)-1+CQ$9)</f>
        <v/>
      </c>
      <c r="CR40" s="2" t="str">
        <f>IF(CM40="", "", COUNTIF(CM$11:CM$60, "&lt;"&amp;CM40)+1+COUNTIF(CM$11:CM40, CM40)-1+CR$9)</f>
        <v/>
      </c>
      <c r="CS40" s="15" t="str">
        <f>IF(CN40="", "", COUNTIF(CN$11:CN$60, "&lt;"&amp;CN40)+1+COUNTIF(CN$11:CN40, CN40)-1+CS$9)</f>
        <v/>
      </c>
      <c r="CU40" s="18" t="str">
        <f t="shared" si="109"/>
        <v/>
      </c>
      <c r="CV40" s="10" t="str">
        <f t="shared" si="110"/>
        <v/>
      </c>
      <c r="CW40" s="2" t="str">
        <f t="shared" si="111"/>
        <v/>
      </c>
      <c r="CX40" s="2" t="str">
        <f t="shared" si="112"/>
        <v/>
      </c>
      <c r="CY40" s="15" t="str">
        <f t="shared" si="113"/>
        <v/>
      </c>
      <c r="DA40" s="10" t="str">
        <f>IF(CV40="", "", COUNTIF(CV$11:CV$60, "&lt;"&amp;CV40)+1+COUNTIF(CV$11:CV40, CV40)-1+DA$9)</f>
        <v/>
      </c>
      <c r="DB40" s="2" t="str">
        <f>IF(CW40="", "", COUNTIF(CW$11:CW$60, "&lt;"&amp;CW40)+1+COUNTIF(CW$11:CW40, CW40)-1+DB$9)</f>
        <v/>
      </c>
      <c r="DC40" s="2" t="str">
        <f>IF(CX40="", "", COUNTIF(CX$11:CX$60, "&lt;"&amp;CX40)+1+COUNTIF(CX$11:CX40, CX40)-1+DC$9)</f>
        <v/>
      </c>
      <c r="DD40" s="15" t="str">
        <f>IF(CY40="", "", COUNTIF(CY$11:CY$60, "&lt;"&amp;CY40)+1+COUNTIF(CY$11:CY40, CY40)-1+DD$9)</f>
        <v/>
      </c>
      <c r="DF40" s="10" t="str">
        <f t="shared" si="114"/>
        <v/>
      </c>
      <c r="DG40" s="2" t="str">
        <f t="shared" si="114"/>
        <v/>
      </c>
      <c r="DH40" s="2" t="str">
        <f t="shared" si="114"/>
        <v/>
      </c>
      <c r="DI40" s="2" t="str">
        <f t="shared" si="114"/>
        <v/>
      </c>
      <c r="DJ40" s="2" t="str">
        <f t="shared" si="114"/>
        <v/>
      </c>
      <c r="DK40" s="2" t="str">
        <f t="shared" si="114"/>
        <v/>
      </c>
      <c r="DL40" s="2" t="str">
        <f t="shared" si="114"/>
        <v/>
      </c>
      <c r="DM40" s="2" t="str">
        <f t="shared" si="114"/>
        <v/>
      </c>
      <c r="DN40" s="2" t="str">
        <f t="shared" si="114"/>
        <v/>
      </c>
      <c r="DO40" s="2" t="str">
        <f t="shared" si="114"/>
        <v/>
      </c>
      <c r="DP40" s="2" t="str">
        <f t="shared" si="114"/>
        <v/>
      </c>
      <c r="DQ40" s="2" t="str">
        <f t="shared" si="114"/>
        <v/>
      </c>
      <c r="DR40" s="2" t="str">
        <f t="shared" ref="DR40:EG55" si="117">IF(COUNTIF($AM40:$AP40, DR$10)+COUNTIF($AX40:$BA40, DR$10)+COUNTIF($BI40:$BL40, DR$10)+COUNTIF($BT40:$BW40, DR$10)+COUNTIF($CE40:$CH40, DR$10)+COUNTIF($CP40:$CS40, DR$10)+COUNTIF($DA40:$DD40, DR$10)&gt;0, DR$10, "")</f>
        <v/>
      </c>
      <c r="DS40" s="2" t="str">
        <f t="shared" si="117"/>
        <v/>
      </c>
      <c r="DT40" s="2" t="str">
        <f t="shared" si="117"/>
        <v/>
      </c>
      <c r="DU40" s="2" t="str">
        <f t="shared" si="117"/>
        <v/>
      </c>
      <c r="DV40" s="2" t="str">
        <f t="shared" si="115"/>
        <v/>
      </c>
      <c r="DW40" s="2" t="str">
        <f t="shared" si="115"/>
        <v/>
      </c>
      <c r="DX40" s="2" t="str">
        <f t="shared" si="115"/>
        <v/>
      </c>
      <c r="DY40" s="2" t="str">
        <f t="shared" si="115"/>
        <v/>
      </c>
      <c r="DZ40" s="2" t="str">
        <f t="shared" si="115"/>
        <v/>
      </c>
      <c r="EA40" s="2" t="str">
        <f t="shared" si="115"/>
        <v/>
      </c>
      <c r="EB40" s="2" t="str">
        <f t="shared" si="115"/>
        <v/>
      </c>
      <c r="EC40" s="2" t="str">
        <f t="shared" si="115"/>
        <v/>
      </c>
      <c r="ED40" s="2" t="str">
        <f t="shared" si="115"/>
        <v/>
      </c>
      <c r="EE40" s="2" t="str">
        <f t="shared" si="115"/>
        <v/>
      </c>
      <c r="EF40" s="2" t="str">
        <f t="shared" si="115"/>
        <v/>
      </c>
      <c r="EG40" s="2" t="str">
        <f t="shared" si="115"/>
        <v/>
      </c>
      <c r="EH40" s="2" t="str">
        <f t="shared" si="115"/>
        <v/>
      </c>
      <c r="EI40" s="2" t="str">
        <f t="shared" si="115"/>
        <v/>
      </c>
      <c r="EJ40" s="2" t="str">
        <f t="shared" si="115"/>
        <v/>
      </c>
      <c r="EK40" s="2" t="str">
        <f t="shared" si="115"/>
        <v/>
      </c>
      <c r="EL40" s="2" t="str">
        <f t="shared" si="116"/>
        <v/>
      </c>
      <c r="EM40" s="2" t="str">
        <f t="shared" si="116"/>
        <v/>
      </c>
      <c r="EN40" s="2" t="str">
        <f t="shared" si="116"/>
        <v/>
      </c>
      <c r="EO40" s="2" t="str">
        <f t="shared" si="116"/>
        <v/>
      </c>
      <c r="EP40" s="2" t="str">
        <f t="shared" si="116"/>
        <v/>
      </c>
      <c r="EQ40" s="2" t="str">
        <f t="shared" si="116"/>
        <v/>
      </c>
      <c r="ER40" s="2" t="str">
        <f t="shared" si="116"/>
        <v/>
      </c>
      <c r="ES40" s="15" t="str">
        <f t="shared" si="116"/>
        <v/>
      </c>
      <c r="EU40" s="10" t="str">
        <f t="shared" si="43"/>
        <v/>
      </c>
      <c r="EV40" s="2" t="str">
        <f t="shared" si="44"/>
        <v/>
      </c>
      <c r="EW40" s="2" t="str">
        <f t="shared" si="45"/>
        <v/>
      </c>
      <c r="EX40" s="2" t="str">
        <f t="shared" si="46"/>
        <v/>
      </c>
      <c r="EY40" s="2" t="str">
        <f t="shared" si="47"/>
        <v/>
      </c>
      <c r="EZ40" s="2" t="str">
        <f t="shared" si="48"/>
        <v/>
      </c>
      <c r="FA40" s="2" t="str">
        <f t="shared" si="49"/>
        <v/>
      </c>
      <c r="FB40" s="2" t="str">
        <f t="shared" si="50"/>
        <v/>
      </c>
      <c r="FC40" s="2" t="str">
        <f t="shared" si="51"/>
        <v/>
      </c>
      <c r="FD40" s="2" t="str">
        <f t="shared" si="52"/>
        <v/>
      </c>
      <c r="FE40" s="2" t="str">
        <f t="shared" si="53"/>
        <v/>
      </c>
      <c r="FF40" s="2" t="str">
        <f t="shared" si="54"/>
        <v/>
      </c>
      <c r="FG40" s="2" t="str">
        <f t="shared" si="55"/>
        <v/>
      </c>
      <c r="FH40" s="2" t="str">
        <f t="shared" si="56"/>
        <v/>
      </c>
      <c r="FI40" s="2" t="str">
        <f t="shared" si="57"/>
        <v/>
      </c>
      <c r="FJ40" s="2" t="str">
        <f t="shared" si="58"/>
        <v/>
      </c>
      <c r="FK40" s="2" t="str">
        <f t="shared" si="59"/>
        <v/>
      </c>
      <c r="FL40" s="2" t="str">
        <f t="shared" si="60"/>
        <v/>
      </c>
      <c r="FM40" s="2" t="str">
        <f t="shared" si="61"/>
        <v/>
      </c>
      <c r="FN40" s="2" t="str">
        <f t="shared" si="62"/>
        <v/>
      </c>
      <c r="FO40" s="2" t="str">
        <f t="shared" si="63"/>
        <v/>
      </c>
      <c r="FP40" s="2" t="str">
        <f t="shared" si="64"/>
        <v/>
      </c>
      <c r="FQ40" s="2" t="str">
        <f t="shared" si="65"/>
        <v/>
      </c>
      <c r="FR40" s="2" t="str">
        <f t="shared" si="66"/>
        <v/>
      </c>
      <c r="FS40" s="2" t="str">
        <f t="shared" si="67"/>
        <v/>
      </c>
      <c r="FT40" s="2" t="str">
        <f t="shared" si="68"/>
        <v/>
      </c>
      <c r="FU40" s="2" t="str">
        <f t="shared" si="69"/>
        <v/>
      </c>
      <c r="FV40" s="15" t="str">
        <f t="shared" si="70"/>
        <v/>
      </c>
    </row>
    <row r="41" spans="1:178" ht="15" customHeight="1" x14ac:dyDescent="0.25">
      <c r="A41" s="28"/>
      <c r="B41" s="66"/>
      <c r="C41" s="67"/>
      <c r="D41" s="68"/>
      <c r="E41" s="69"/>
      <c r="F41" s="70"/>
      <c r="G41" s="71"/>
      <c r="H41" s="71"/>
      <c r="I41" s="72"/>
      <c r="J41" s="71"/>
      <c r="K41" s="71"/>
      <c r="L41" s="71"/>
      <c r="M41" s="71"/>
      <c r="N41" s="71"/>
      <c r="O41" s="71"/>
      <c r="P41" s="72"/>
      <c r="Q41" s="28"/>
      <c r="R41" s="38" t="str">
        <f t="shared" si="71"/>
        <v/>
      </c>
      <c r="S41" s="28"/>
      <c r="T41" s="42" t="str">
        <f t="shared" si="72"/>
        <v/>
      </c>
      <c r="U41" s="28"/>
      <c r="X41" s="18" t="str">
        <f t="shared" si="73"/>
        <v/>
      </c>
      <c r="Y41" s="18" t="str">
        <f t="shared" si="74"/>
        <v/>
      </c>
      <c r="AA41" s="18" t="str">
        <f t="shared" si="75"/>
        <v/>
      </c>
      <c r="AB41" s="18" t="str">
        <f t="shared" si="76"/>
        <v/>
      </c>
      <c r="AC41" s="18" t="str">
        <f t="shared" si="77"/>
        <v/>
      </c>
      <c r="AE41" s="18" t="str">
        <f t="shared" si="78"/>
        <v/>
      </c>
      <c r="AG41" s="18" t="str">
        <f t="shared" si="79"/>
        <v/>
      </c>
      <c r="AH41" s="10" t="str">
        <f t="shared" si="80"/>
        <v/>
      </c>
      <c r="AI41" s="2" t="str">
        <f t="shared" si="81"/>
        <v/>
      </c>
      <c r="AJ41" s="2" t="str">
        <f t="shared" si="82"/>
        <v/>
      </c>
      <c r="AK41" s="15" t="str">
        <f t="shared" si="83"/>
        <v/>
      </c>
      <c r="AM41" s="10" t="str">
        <f>IF(AH41="", "", COUNTIF(AH$11:AH$60, "&lt;"&amp;AH41)+1+COUNTIF(AH$11:AH41, AH41)-1+AM$9)</f>
        <v/>
      </c>
      <c r="AN41" s="2" t="str">
        <f>IF(AI41="", "", COUNTIF(AI$11:AI$60, "&lt;"&amp;AI41)+1+COUNTIF(AI$11:AI41, AI41)-1+AN$9)</f>
        <v/>
      </c>
      <c r="AO41" s="2" t="str">
        <f>IF(AJ41="", "", COUNTIF(AJ$11:AJ$60, "&lt;"&amp;AJ41)+1+COUNTIF(AJ$11:AJ41, AJ41)-1+AO$9)</f>
        <v/>
      </c>
      <c r="AP41" s="15" t="str">
        <f>IF(AK41="", "", COUNTIF(AK$11:AK$60, "&lt;"&amp;AK41)+1+COUNTIF(AK$11:AK41, AK41)-1+AP$9)</f>
        <v/>
      </c>
      <c r="AR41" s="18" t="str">
        <f t="shared" si="84"/>
        <v/>
      </c>
      <c r="AS41" s="10" t="str">
        <f t="shared" si="85"/>
        <v/>
      </c>
      <c r="AT41" s="2" t="str">
        <f t="shared" si="86"/>
        <v/>
      </c>
      <c r="AU41" s="2" t="str">
        <f t="shared" si="87"/>
        <v/>
      </c>
      <c r="AV41" s="15" t="str">
        <f t="shared" si="88"/>
        <v/>
      </c>
      <c r="AX41" s="10" t="str">
        <f>IF(AS41="", "", COUNTIF(AS$11:AS$60, "&lt;"&amp;AS41)+1+COUNTIF(AS$11:AS41, AS41)-1+AX$9)</f>
        <v/>
      </c>
      <c r="AY41" s="2" t="str">
        <f>IF(AT41="", "", COUNTIF(AT$11:AT$60, "&lt;"&amp;AT41)+1+COUNTIF(AT$11:AT41, AT41)-1+AY$9)</f>
        <v/>
      </c>
      <c r="AZ41" s="2" t="str">
        <f>IF(AU41="", "", COUNTIF(AU$11:AU$60, "&lt;"&amp;AU41)+1+COUNTIF(AU$11:AU41, AU41)-1+AZ$9)</f>
        <v/>
      </c>
      <c r="BA41" s="15" t="str">
        <f>IF(AV41="", "", COUNTIF(AV$11:AV$60, "&lt;"&amp;AV41)+1+COUNTIF(AV$11:AV41, AV41)-1+BA$9)</f>
        <v/>
      </c>
      <c r="BC41" s="18" t="str">
        <f t="shared" si="89"/>
        <v/>
      </c>
      <c r="BD41" s="10" t="str">
        <f t="shared" si="90"/>
        <v/>
      </c>
      <c r="BE41" s="2" t="str">
        <f t="shared" si="91"/>
        <v/>
      </c>
      <c r="BF41" s="2" t="str">
        <f t="shared" si="92"/>
        <v/>
      </c>
      <c r="BG41" s="15" t="str">
        <f t="shared" si="93"/>
        <v/>
      </c>
      <c r="BI41" s="10" t="str">
        <f>IF(BD41="", "", COUNTIF(BD$11:BD$60, "&lt;"&amp;BD41)+1+COUNTIF(BD$11:BD41, BD41)-1+BI$9)</f>
        <v/>
      </c>
      <c r="BJ41" s="2" t="str">
        <f>IF(BE41="", "", COUNTIF(BE$11:BE$60, "&lt;"&amp;BE41)+1+COUNTIF(BE$11:BE41, BE41)-1+BJ$9)</f>
        <v/>
      </c>
      <c r="BK41" s="2" t="str">
        <f>IF(BF41="", "", COUNTIF(BF$11:BF$60, "&lt;"&amp;BF41)+1+COUNTIF(BF$11:BF41, BF41)-1+BK$9)</f>
        <v/>
      </c>
      <c r="BL41" s="15" t="str">
        <f>IF(BG41="", "", COUNTIF(BG$11:BG$60, "&lt;"&amp;BG41)+1+COUNTIF(BG$11:BG41, BG41)-1+BL$9)</f>
        <v/>
      </c>
      <c r="BN41" s="18" t="str">
        <f t="shared" si="94"/>
        <v/>
      </c>
      <c r="BO41" s="10" t="str">
        <f t="shared" si="95"/>
        <v/>
      </c>
      <c r="BP41" s="2" t="str">
        <f t="shared" si="96"/>
        <v/>
      </c>
      <c r="BQ41" s="2" t="str">
        <f t="shared" si="97"/>
        <v/>
      </c>
      <c r="BR41" s="15" t="str">
        <f t="shared" si="98"/>
        <v/>
      </c>
      <c r="BT41" s="10" t="str">
        <f>IF(BO41="", "", COUNTIF(BO$11:BO$60, "&lt;"&amp;BO41)+1+COUNTIF(BO$11:BO41, BO41)-1+BT$9)</f>
        <v/>
      </c>
      <c r="BU41" s="2" t="str">
        <f>IF(BP41="", "", COUNTIF(BP$11:BP$60, "&lt;"&amp;BP41)+1+COUNTIF(BP$11:BP41, BP41)-1+BU$9)</f>
        <v/>
      </c>
      <c r="BV41" s="2" t="str">
        <f>IF(BQ41="", "", COUNTIF(BQ$11:BQ$60, "&lt;"&amp;BQ41)+1+COUNTIF(BQ$11:BQ41, BQ41)-1+BV$9)</f>
        <v/>
      </c>
      <c r="BW41" s="15" t="str">
        <f>IF(BR41="", "", COUNTIF(BR$11:BR$60, "&lt;"&amp;BR41)+1+COUNTIF(BR$11:BR41, BR41)-1+BW$9)</f>
        <v/>
      </c>
      <c r="BY41" s="18" t="str">
        <f t="shared" si="99"/>
        <v/>
      </c>
      <c r="BZ41" s="10" t="str">
        <f t="shared" si="100"/>
        <v/>
      </c>
      <c r="CA41" s="2" t="str">
        <f t="shared" si="101"/>
        <v/>
      </c>
      <c r="CB41" s="2" t="str">
        <f t="shared" si="102"/>
        <v/>
      </c>
      <c r="CC41" s="15" t="str">
        <f t="shared" si="103"/>
        <v/>
      </c>
      <c r="CE41" s="10" t="str">
        <f>IF(BZ41="", "", COUNTIF(BZ$11:BZ$60, "&lt;"&amp;BZ41)+1+COUNTIF(BZ$11:BZ41, BZ41)-1+CE$9)</f>
        <v/>
      </c>
      <c r="CF41" s="2" t="str">
        <f>IF(CA41="", "", COUNTIF(CA$11:CA$60, "&lt;"&amp;CA41)+1+COUNTIF(CA$11:CA41, CA41)-1+CF$9)</f>
        <v/>
      </c>
      <c r="CG41" s="2" t="str">
        <f>IF(CB41="", "", COUNTIF(CB$11:CB$60, "&lt;"&amp;CB41)+1+COUNTIF(CB$11:CB41, CB41)-1+CG$9)</f>
        <v/>
      </c>
      <c r="CH41" s="15" t="str">
        <f>IF(CC41="", "", COUNTIF(CC$11:CC$60, "&lt;"&amp;CC41)+1+COUNTIF(CC$11:CC41, CC41)-1+CH$9)</f>
        <v/>
      </c>
      <c r="CJ41" s="18" t="str">
        <f t="shared" si="104"/>
        <v/>
      </c>
      <c r="CK41" s="10" t="str">
        <f t="shared" si="105"/>
        <v/>
      </c>
      <c r="CL41" s="2" t="str">
        <f t="shared" si="106"/>
        <v/>
      </c>
      <c r="CM41" s="2" t="str">
        <f t="shared" si="107"/>
        <v/>
      </c>
      <c r="CN41" s="15" t="str">
        <f t="shared" si="108"/>
        <v/>
      </c>
      <c r="CP41" s="10" t="str">
        <f>IF(CK41="", "", COUNTIF(CK$11:CK$60, "&lt;"&amp;CK41)+1+COUNTIF(CK$11:CK41, CK41)-1+CP$9)</f>
        <v/>
      </c>
      <c r="CQ41" s="2" t="str">
        <f>IF(CL41="", "", COUNTIF(CL$11:CL$60, "&lt;"&amp;CL41)+1+COUNTIF(CL$11:CL41, CL41)-1+CQ$9)</f>
        <v/>
      </c>
      <c r="CR41" s="2" t="str">
        <f>IF(CM41="", "", COUNTIF(CM$11:CM$60, "&lt;"&amp;CM41)+1+COUNTIF(CM$11:CM41, CM41)-1+CR$9)</f>
        <v/>
      </c>
      <c r="CS41" s="15" t="str">
        <f>IF(CN41="", "", COUNTIF(CN$11:CN$60, "&lt;"&amp;CN41)+1+COUNTIF(CN$11:CN41, CN41)-1+CS$9)</f>
        <v/>
      </c>
      <c r="CU41" s="18" t="str">
        <f t="shared" si="109"/>
        <v/>
      </c>
      <c r="CV41" s="10" t="str">
        <f t="shared" si="110"/>
        <v/>
      </c>
      <c r="CW41" s="2" t="str">
        <f t="shared" si="111"/>
        <v/>
      </c>
      <c r="CX41" s="2" t="str">
        <f t="shared" si="112"/>
        <v/>
      </c>
      <c r="CY41" s="15" t="str">
        <f t="shared" si="113"/>
        <v/>
      </c>
      <c r="DA41" s="10" t="str">
        <f>IF(CV41="", "", COUNTIF(CV$11:CV$60, "&lt;"&amp;CV41)+1+COUNTIF(CV$11:CV41, CV41)-1+DA$9)</f>
        <v/>
      </c>
      <c r="DB41" s="2" t="str">
        <f>IF(CW41="", "", COUNTIF(CW$11:CW$60, "&lt;"&amp;CW41)+1+COUNTIF(CW$11:CW41, CW41)-1+DB$9)</f>
        <v/>
      </c>
      <c r="DC41" s="2" t="str">
        <f>IF(CX41="", "", COUNTIF(CX$11:CX$60, "&lt;"&amp;CX41)+1+COUNTIF(CX$11:CX41, CX41)-1+DC$9)</f>
        <v/>
      </c>
      <c r="DD41" s="15" t="str">
        <f>IF(CY41="", "", COUNTIF(CY$11:CY$60, "&lt;"&amp;CY41)+1+COUNTIF(CY$11:CY41, CY41)-1+DD$9)</f>
        <v/>
      </c>
      <c r="DF41" s="10" t="str">
        <f t="shared" si="114"/>
        <v/>
      </c>
      <c r="DG41" s="2" t="str">
        <f t="shared" ref="DG41:DV56" si="118">IF(COUNTIF($AM41:$AP41, DG$10)+COUNTIF($AX41:$BA41, DG$10)+COUNTIF($BI41:$BL41, DG$10)+COUNTIF($BT41:$BW41, DG$10)+COUNTIF($CE41:$CH41, DG$10)+COUNTIF($CP41:$CS41, DG$10)+COUNTIF($DA41:$DD41, DG$10)&gt;0, DG$10, "")</f>
        <v/>
      </c>
      <c r="DH41" s="2" t="str">
        <f t="shared" si="118"/>
        <v/>
      </c>
      <c r="DI41" s="2" t="str">
        <f t="shared" si="118"/>
        <v/>
      </c>
      <c r="DJ41" s="2" t="str">
        <f t="shared" si="118"/>
        <v/>
      </c>
      <c r="DK41" s="2" t="str">
        <f t="shared" si="118"/>
        <v/>
      </c>
      <c r="DL41" s="2" t="str">
        <f t="shared" si="118"/>
        <v/>
      </c>
      <c r="DM41" s="2" t="str">
        <f t="shared" si="118"/>
        <v/>
      </c>
      <c r="DN41" s="2" t="str">
        <f t="shared" si="118"/>
        <v/>
      </c>
      <c r="DO41" s="2" t="str">
        <f t="shared" si="118"/>
        <v/>
      </c>
      <c r="DP41" s="2" t="str">
        <f t="shared" si="118"/>
        <v/>
      </c>
      <c r="DQ41" s="2" t="str">
        <f t="shared" si="118"/>
        <v/>
      </c>
      <c r="DR41" s="2" t="str">
        <f t="shared" si="117"/>
        <v/>
      </c>
      <c r="DS41" s="2" t="str">
        <f t="shared" si="117"/>
        <v/>
      </c>
      <c r="DT41" s="2" t="str">
        <f t="shared" si="117"/>
        <v/>
      </c>
      <c r="DU41" s="2" t="str">
        <f t="shared" si="117"/>
        <v/>
      </c>
      <c r="DV41" s="2" t="str">
        <f t="shared" si="115"/>
        <v/>
      </c>
      <c r="DW41" s="2" t="str">
        <f t="shared" si="115"/>
        <v/>
      </c>
      <c r="DX41" s="2" t="str">
        <f t="shared" si="115"/>
        <v/>
      </c>
      <c r="DY41" s="2" t="str">
        <f t="shared" si="115"/>
        <v/>
      </c>
      <c r="DZ41" s="2" t="str">
        <f t="shared" si="115"/>
        <v/>
      </c>
      <c r="EA41" s="2" t="str">
        <f t="shared" si="115"/>
        <v/>
      </c>
      <c r="EB41" s="2" t="str">
        <f t="shared" si="115"/>
        <v/>
      </c>
      <c r="EC41" s="2" t="str">
        <f t="shared" si="115"/>
        <v/>
      </c>
      <c r="ED41" s="2" t="str">
        <f t="shared" si="115"/>
        <v/>
      </c>
      <c r="EE41" s="2" t="str">
        <f t="shared" si="115"/>
        <v/>
      </c>
      <c r="EF41" s="2" t="str">
        <f t="shared" si="115"/>
        <v/>
      </c>
      <c r="EG41" s="2" t="str">
        <f t="shared" si="115"/>
        <v/>
      </c>
      <c r="EH41" s="2" t="str">
        <f t="shared" si="115"/>
        <v/>
      </c>
      <c r="EI41" s="2" t="str">
        <f t="shared" si="115"/>
        <v/>
      </c>
      <c r="EJ41" s="2" t="str">
        <f t="shared" si="115"/>
        <v/>
      </c>
      <c r="EK41" s="2" t="str">
        <f t="shared" si="115"/>
        <v/>
      </c>
      <c r="EL41" s="2" t="str">
        <f t="shared" si="116"/>
        <v/>
      </c>
      <c r="EM41" s="2" t="str">
        <f t="shared" si="116"/>
        <v/>
      </c>
      <c r="EN41" s="2" t="str">
        <f t="shared" si="116"/>
        <v/>
      </c>
      <c r="EO41" s="2" t="str">
        <f t="shared" si="116"/>
        <v/>
      </c>
      <c r="EP41" s="2" t="str">
        <f t="shared" si="116"/>
        <v/>
      </c>
      <c r="EQ41" s="2" t="str">
        <f t="shared" si="116"/>
        <v/>
      </c>
      <c r="ER41" s="2" t="str">
        <f t="shared" si="116"/>
        <v/>
      </c>
      <c r="ES41" s="15" t="str">
        <f t="shared" si="116"/>
        <v/>
      </c>
      <c r="EU41" s="10" t="str">
        <f t="shared" si="43"/>
        <v/>
      </c>
      <c r="EV41" s="2" t="str">
        <f t="shared" si="44"/>
        <v/>
      </c>
      <c r="EW41" s="2" t="str">
        <f t="shared" si="45"/>
        <v/>
      </c>
      <c r="EX41" s="2" t="str">
        <f t="shared" si="46"/>
        <v/>
      </c>
      <c r="EY41" s="2" t="str">
        <f t="shared" si="47"/>
        <v/>
      </c>
      <c r="EZ41" s="2" t="str">
        <f t="shared" si="48"/>
        <v/>
      </c>
      <c r="FA41" s="2" t="str">
        <f t="shared" si="49"/>
        <v/>
      </c>
      <c r="FB41" s="2" t="str">
        <f t="shared" si="50"/>
        <v/>
      </c>
      <c r="FC41" s="2" t="str">
        <f t="shared" si="51"/>
        <v/>
      </c>
      <c r="FD41" s="2" t="str">
        <f t="shared" si="52"/>
        <v/>
      </c>
      <c r="FE41" s="2" t="str">
        <f t="shared" si="53"/>
        <v/>
      </c>
      <c r="FF41" s="2" t="str">
        <f t="shared" si="54"/>
        <v/>
      </c>
      <c r="FG41" s="2" t="str">
        <f t="shared" si="55"/>
        <v/>
      </c>
      <c r="FH41" s="2" t="str">
        <f t="shared" si="56"/>
        <v/>
      </c>
      <c r="FI41" s="2" t="str">
        <f t="shared" si="57"/>
        <v/>
      </c>
      <c r="FJ41" s="2" t="str">
        <f t="shared" si="58"/>
        <v/>
      </c>
      <c r="FK41" s="2" t="str">
        <f t="shared" si="59"/>
        <v/>
      </c>
      <c r="FL41" s="2" t="str">
        <f t="shared" si="60"/>
        <v/>
      </c>
      <c r="FM41" s="2" t="str">
        <f t="shared" si="61"/>
        <v/>
      </c>
      <c r="FN41" s="2" t="str">
        <f t="shared" si="62"/>
        <v/>
      </c>
      <c r="FO41" s="2" t="str">
        <f t="shared" si="63"/>
        <v/>
      </c>
      <c r="FP41" s="2" t="str">
        <f t="shared" si="64"/>
        <v/>
      </c>
      <c r="FQ41" s="2" t="str">
        <f t="shared" si="65"/>
        <v/>
      </c>
      <c r="FR41" s="2" t="str">
        <f t="shared" si="66"/>
        <v/>
      </c>
      <c r="FS41" s="2" t="str">
        <f t="shared" si="67"/>
        <v/>
      </c>
      <c r="FT41" s="2" t="str">
        <f t="shared" si="68"/>
        <v/>
      </c>
      <c r="FU41" s="2" t="str">
        <f t="shared" si="69"/>
        <v/>
      </c>
      <c r="FV41" s="15" t="str">
        <f t="shared" si="70"/>
        <v/>
      </c>
    </row>
    <row r="42" spans="1:178" ht="15" customHeight="1" x14ac:dyDescent="0.25">
      <c r="A42" s="28"/>
      <c r="B42" s="66"/>
      <c r="C42" s="67"/>
      <c r="D42" s="68"/>
      <c r="E42" s="69"/>
      <c r="F42" s="70"/>
      <c r="G42" s="71"/>
      <c r="H42" s="71"/>
      <c r="I42" s="72"/>
      <c r="J42" s="71"/>
      <c r="K42" s="71"/>
      <c r="L42" s="71"/>
      <c r="M42" s="71"/>
      <c r="N42" s="71"/>
      <c r="O42" s="71"/>
      <c r="P42" s="72"/>
      <c r="Q42" s="28"/>
      <c r="R42" s="38" t="str">
        <f t="shared" si="71"/>
        <v/>
      </c>
      <c r="S42" s="28"/>
      <c r="T42" s="42" t="str">
        <f t="shared" si="72"/>
        <v/>
      </c>
      <c r="U42" s="28"/>
      <c r="X42" s="18" t="str">
        <f t="shared" si="73"/>
        <v/>
      </c>
      <c r="Y42" s="18" t="str">
        <f t="shared" si="74"/>
        <v/>
      </c>
      <c r="AA42" s="18" t="str">
        <f t="shared" si="75"/>
        <v/>
      </c>
      <c r="AB42" s="18" t="str">
        <f t="shared" si="76"/>
        <v/>
      </c>
      <c r="AC42" s="18" t="str">
        <f t="shared" si="77"/>
        <v/>
      </c>
      <c r="AE42" s="18" t="str">
        <f t="shared" si="78"/>
        <v/>
      </c>
      <c r="AG42" s="18" t="str">
        <f t="shared" si="79"/>
        <v/>
      </c>
      <c r="AH42" s="10" t="str">
        <f t="shared" si="80"/>
        <v/>
      </c>
      <c r="AI42" s="2" t="str">
        <f t="shared" si="81"/>
        <v/>
      </c>
      <c r="AJ42" s="2" t="str">
        <f t="shared" si="82"/>
        <v/>
      </c>
      <c r="AK42" s="15" t="str">
        <f t="shared" si="83"/>
        <v/>
      </c>
      <c r="AM42" s="10" t="str">
        <f>IF(AH42="", "", COUNTIF(AH$11:AH$60, "&lt;"&amp;AH42)+1+COUNTIF(AH$11:AH42, AH42)-1+AM$9)</f>
        <v/>
      </c>
      <c r="AN42" s="2" t="str">
        <f>IF(AI42="", "", COUNTIF(AI$11:AI$60, "&lt;"&amp;AI42)+1+COUNTIF(AI$11:AI42, AI42)-1+AN$9)</f>
        <v/>
      </c>
      <c r="AO42" s="2" t="str">
        <f>IF(AJ42="", "", COUNTIF(AJ$11:AJ$60, "&lt;"&amp;AJ42)+1+COUNTIF(AJ$11:AJ42, AJ42)-1+AO$9)</f>
        <v/>
      </c>
      <c r="AP42" s="15" t="str">
        <f>IF(AK42="", "", COUNTIF(AK$11:AK$60, "&lt;"&amp;AK42)+1+COUNTIF(AK$11:AK42, AK42)-1+AP$9)</f>
        <v/>
      </c>
      <c r="AR42" s="18" t="str">
        <f t="shared" si="84"/>
        <v/>
      </c>
      <c r="AS42" s="10" t="str">
        <f t="shared" si="85"/>
        <v/>
      </c>
      <c r="AT42" s="2" t="str">
        <f t="shared" si="86"/>
        <v/>
      </c>
      <c r="AU42" s="2" t="str">
        <f t="shared" si="87"/>
        <v/>
      </c>
      <c r="AV42" s="15" t="str">
        <f t="shared" si="88"/>
        <v/>
      </c>
      <c r="AX42" s="10" t="str">
        <f>IF(AS42="", "", COUNTIF(AS$11:AS$60, "&lt;"&amp;AS42)+1+COUNTIF(AS$11:AS42, AS42)-1+AX$9)</f>
        <v/>
      </c>
      <c r="AY42" s="2" t="str">
        <f>IF(AT42="", "", COUNTIF(AT$11:AT$60, "&lt;"&amp;AT42)+1+COUNTIF(AT$11:AT42, AT42)-1+AY$9)</f>
        <v/>
      </c>
      <c r="AZ42" s="2" t="str">
        <f>IF(AU42="", "", COUNTIF(AU$11:AU$60, "&lt;"&amp;AU42)+1+COUNTIF(AU$11:AU42, AU42)-1+AZ$9)</f>
        <v/>
      </c>
      <c r="BA42" s="15" t="str">
        <f>IF(AV42="", "", COUNTIF(AV$11:AV$60, "&lt;"&amp;AV42)+1+COUNTIF(AV$11:AV42, AV42)-1+BA$9)</f>
        <v/>
      </c>
      <c r="BC42" s="18" t="str">
        <f t="shared" si="89"/>
        <v/>
      </c>
      <c r="BD42" s="10" t="str">
        <f t="shared" si="90"/>
        <v/>
      </c>
      <c r="BE42" s="2" t="str">
        <f t="shared" si="91"/>
        <v/>
      </c>
      <c r="BF42" s="2" t="str">
        <f t="shared" si="92"/>
        <v/>
      </c>
      <c r="BG42" s="15" t="str">
        <f t="shared" si="93"/>
        <v/>
      </c>
      <c r="BI42" s="10" t="str">
        <f>IF(BD42="", "", COUNTIF(BD$11:BD$60, "&lt;"&amp;BD42)+1+COUNTIF(BD$11:BD42, BD42)-1+BI$9)</f>
        <v/>
      </c>
      <c r="BJ42" s="2" t="str">
        <f>IF(BE42="", "", COUNTIF(BE$11:BE$60, "&lt;"&amp;BE42)+1+COUNTIF(BE$11:BE42, BE42)-1+BJ$9)</f>
        <v/>
      </c>
      <c r="BK42" s="2" t="str">
        <f>IF(BF42="", "", COUNTIF(BF$11:BF$60, "&lt;"&amp;BF42)+1+COUNTIF(BF$11:BF42, BF42)-1+BK$9)</f>
        <v/>
      </c>
      <c r="BL42" s="15" t="str">
        <f>IF(BG42="", "", COUNTIF(BG$11:BG$60, "&lt;"&amp;BG42)+1+COUNTIF(BG$11:BG42, BG42)-1+BL$9)</f>
        <v/>
      </c>
      <c r="BN42" s="18" t="str">
        <f t="shared" si="94"/>
        <v/>
      </c>
      <c r="BO42" s="10" t="str">
        <f t="shared" si="95"/>
        <v/>
      </c>
      <c r="BP42" s="2" t="str">
        <f t="shared" si="96"/>
        <v/>
      </c>
      <c r="BQ42" s="2" t="str">
        <f t="shared" si="97"/>
        <v/>
      </c>
      <c r="BR42" s="15" t="str">
        <f t="shared" si="98"/>
        <v/>
      </c>
      <c r="BT42" s="10" t="str">
        <f>IF(BO42="", "", COUNTIF(BO$11:BO$60, "&lt;"&amp;BO42)+1+COUNTIF(BO$11:BO42, BO42)-1+BT$9)</f>
        <v/>
      </c>
      <c r="BU42" s="2" t="str">
        <f>IF(BP42="", "", COUNTIF(BP$11:BP$60, "&lt;"&amp;BP42)+1+COUNTIF(BP$11:BP42, BP42)-1+BU$9)</f>
        <v/>
      </c>
      <c r="BV42" s="2" t="str">
        <f>IF(BQ42="", "", COUNTIF(BQ$11:BQ$60, "&lt;"&amp;BQ42)+1+COUNTIF(BQ$11:BQ42, BQ42)-1+BV$9)</f>
        <v/>
      </c>
      <c r="BW42" s="15" t="str">
        <f>IF(BR42="", "", COUNTIF(BR$11:BR$60, "&lt;"&amp;BR42)+1+COUNTIF(BR$11:BR42, BR42)-1+BW$9)</f>
        <v/>
      </c>
      <c r="BY42" s="18" t="str">
        <f t="shared" si="99"/>
        <v/>
      </c>
      <c r="BZ42" s="10" t="str">
        <f t="shared" si="100"/>
        <v/>
      </c>
      <c r="CA42" s="2" t="str">
        <f t="shared" si="101"/>
        <v/>
      </c>
      <c r="CB42" s="2" t="str">
        <f t="shared" si="102"/>
        <v/>
      </c>
      <c r="CC42" s="15" t="str">
        <f t="shared" si="103"/>
        <v/>
      </c>
      <c r="CE42" s="10" t="str">
        <f>IF(BZ42="", "", COUNTIF(BZ$11:BZ$60, "&lt;"&amp;BZ42)+1+COUNTIF(BZ$11:BZ42, BZ42)-1+CE$9)</f>
        <v/>
      </c>
      <c r="CF42" s="2" t="str">
        <f>IF(CA42="", "", COUNTIF(CA$11:CA$60, "&lt;"&amp;CA42)+1+COUNTIF(CA$11:CA42, CA42)-1+CF$9)</f>
        <v/>
      </c>
      <c r="CG42" s="2" t="str">
        <f>IF(CB42="", "", COUNTIF(CB$11:CB$60, "&lt;"&amp;CB42)+1+COUNTIF(CB$11:CB42, CB42)-1+CG$9)</f>
        <v/>
      </c>
      <c r="CH42" s="15" t="str">
        <f>IF(CC42="", "", COUNTIF(CC$11:CC$60, "&lt;"&amp;CC42)+1+COUNTIF(CC$11:CC42, CC42)-1+CH$9)</f>
        <v/>
      </c>
      <c r="CJ42" s="18" t="str">
        <f t="shared" si="104"/>
        <v/>
      </c>
      <c r="CK42" s="10" t="str">
        <f t="shared" si="105"/>
        <v/>
      </c>
      <c r="CL42" s="2" t="str">
        <f t="shared" si="106"/>
        <v/>
      </c>
      <c r="CM42" s="2" t="str">
        <f t="shared" si="107"/>
        <v/>
      </c>
      <c r="CN42" s="15" t="str">
        <f t="shared" si="108"/>
        <v/>
      </c>
      <c r="CP42" s="10" t="str">
        <f>IF(CK42="", "", COUNTIF(CK$11:CK$60, "&lt;"&amp;CK42)+1+COUNTIF(CK$11:CK42, CK42)-1+CP$9)</f>
        <v/>
      </c>
      <c r="CQ42" s="2" t="str">
        <f>IF(CL42="", "", COUNTIF(CL$11:CL$60, "&lt;"&amp;CL42)+1+COUNTIF(CL$11:CL42, CL42)-1+CQ$9)</f>
        <v/>
      </c>
      <c r="CR42" s="2" t="str">
        <f>IF(CM42="", "", COUNTIF(CM$11:CM$60, "&lt;"&amp;CM42)+1+COUNTIF(CM$11:CM42, CM42)-1+CR$9)</f>
        <v/>
      </c>
      <c r="CS42" s="15" t="str">
        <f>IF(CN42="", "", COUNTIF(CN$11:CN$60, "&lt;"&amp;CN42)+1+COUNTIF(CN$11:CN42, CN42)-1+CS$9)</f>
        <v/>
      </c>
      <c r="CU42" s="18" t="str">
        <f t="shared" si="109"/>
        <v/>
      </c>
      <c r="CV42" s="10" t="str">
        <f t="shared" si="110"/>
        <v/>
      </c>
      <c r="CW42" s="2" t="str">
        <f t="shared" si="111"/>
        <v/>
      </c>
      <c r="CX42" s="2" t="str">
        <f t="shared" si="112"/>
        <v/>
      </c>
      <c r="CY42" s="15" t="str">
        <f t="shared" si="113"/>
        <v/>
      </c>
      <c r="DA42" s="10" t="str">
        <f>IF(CV42="", "", COUNTIF(CV$11:CV$60, "&lt;"&amp;CV42)+1+COUNTIF(CV$11:CV42, CV42)-1+DA$9)</f>
        <v/>
      </c>
      <c r="DB42" s="2" t="str">
        <f>IF(CW42="", "", COUNTIF(CW$11:CW$60, "&lt;"&amp;CW42)+1+COUNTIF(CW$11:CW42, CW42)-1+DB$9)</f>
        <v/>
      </c>
      <c r="DC42" s="2" t="str">
        <f>IF(CX42="", "", COUNTIF(CX$11:CX$60, "&lt;"&amp;CX42)+1+COUNTIF(CX$11:CX42, CX42)-1+DC$9)</f>
        <v/>
      </c>
      <c r="DD42" s="15" t="str">
        <f>IF(CY42="", "", COUNTIF(CY$11:CY$60, "&lt;"&amp;CY42)+1+COUNTIF(CY$11:CY42, CY42)-1+DD$9)</f>
        <v/>
      </c>
      <c r="DF42" s="10" t="str">
        <f t="shared" si="114"/>
        <v/>
      </c>
      <c r="DG42" s="2" t="str">
        <f t="shared" si="118"/>
        <v/>
      </c>
      <c r="DH42" s="2" t="str">
        <f t="shared" si="118"/>
        <v/>
      </c>
      <c r="DI42" s="2" t="str">
        <f t="shared" si="118"/>
        <v/>
      </c>
      <c r="DJ42" s="2" t="str">
        <f t="shared" si="118"/>
        <v/>
      </c>
      <c r="DK42" s="2" t="str">
        <f t="shared" si="118"/>
        <v/>
      </c>
      <c r="DL42" s="2" t="str">
        <f t="shared" si="118"/>
        <v/>
      </c>
      <c r="DM42" s="2" t="str">
        <f t="shared" si="118"/>
        <v/>
      </c>
      <c r="DN42" s="2" t="str">
        <f t="shared" si="118"/>
        <v/>
      </c>
      <c r="DO42" s="2" t="str">
        <f t="shared" si="118"/>
        <v/>
      </c>
      <c r="DP42" s="2" t="str">
        <f t="shared" si="118"/>
        <v/>
      </c>
      <c r="DQ42" s="2" t="str">
        <f t="shared" si="118"/>
        <v/>
      </c>
      <c r="DR42" s="2" t="str">
        <f t="shared" si="117"/>
        <v/>
      </c>
      <c r="DS42" s="2" t="str">
        <f t="shared" si="117"/>
        <v/>
      </c>
      <c r="DT42" s="2" t="str">
        <f t="shared" si="117"/>
        <v/>
      </c>
      <c r="DU42" s="2" t="str">
        <f t="shared" si="117"/>
        <v/>
      </c>
      <c r="DV42" s="2" t="str">
        <f t="shared" si="117"/>
        <v/>
      </c>
      <c r="DW42" s="2" t="str">
        <f t="shared" si="117"/>
        <v/>
      </c>
      <c r="DX42" s="2" t="str">
        <f t="shared" si="117"/>
        <v/>
      </c>
      <c r="DY42" s="2" t="str">
        <f t="shared" si="117"/>
        <v/>
      </c>
      <c r="DZ42" s="2" t="str">
        <f t="shared" si="117"/>
        <v/>
      </c>
      <c r="EA42" s="2" t="str">
        <f t="shared" si="117"/>
        <v/>
      </c>
      <c r="EB42" s="2" t="str">
        <f t="shared" si="117"/>
        <v/>
      </c>
      <c r="EC42" s="2" t="str">
        <f t="shared" si="117"/>
        <v/>
      </c>
      <c r="ED42" s="2" t="str">
        <f t="shared" si="117"/>
        <v/>
      </c>
      <c r="EE42" s="2" t="str">
        <f t="shared" si="117"/>
        <v/>
      </c>
      <c r="EF42" s="2" t="str">
        <f t="shared" si="117"/>
        <v/>
      </c>
      <c r="EG42" s="2" t="str">
        <f t="shared" si="117"/>
        <v/>
      </c>
      <c r="EH42" s="2" t="str">
        <f t="shared" ref="EH42:ES57" si="119">IF(COUNTIF($AM42:$AP42, EH$10)+COUNTIF($AX42:$BA42, EH$10)+COUNTIF($BI42:$BL42, EH$10)+COUNTIF($BT42:$BW42, EH$10)+COUNTIF($CE42:$CH42, EH$10)+COUNTIF($CP42:$CS42, EH$10)+COUNTIF($DA42:$DD42, EH$10)&gt;0, EH$10, "")</f>
        <v/>
      </c>
      <c r="EI42" s="2" t="str">
        <f t="shared" si="119"/>
        <v/>
      </c>
      <c r="EJ42" s="2" t="str">
        <f t="shared" si="119"/>
        <v/>
      </c>
      <c r="EK42" s="2" t="str">
        <f t="shared" si="119"/>
        <v/>
      </c>
      <c r="EL42" s="2" t="str">
        <f t="shared" si="119"/>
        <v/>
      </c>
      <c r="EM42" s="2" t="str">
        <f t="shared" si="119"/>
        <v/>
      </c>
      <c r="EN42" s="2" t="str">
        <f t="shared" si="119"/>
        <v/>
      </c>
      <c r="EO42" s="2" t="str">
        <f t="shared" si="119"/>
        <v/>
      </c>
      <c r="EP42" s="2" t="str">
        <f t="shared" si="119"/>
        <v/>
      </c>
      <c r="EQ42" s="2" t="str">
        <f t="shared" si="119"/>
        <v/>
      </c>
      <c r="ER42" s="2" t="str">
        <f t="shared" si="119"/>
        <v/>
      </c>
      <c r="ES42" s="15" t="str">
        <f t="shared" si="119"/>
        <v/>
      </c>
      <c r="EU42" s="10" t="str">
        <f t="shared" si="43"/>
        <v/>
      </c>
      <c r="EV42" s="2" t="str">
        <f t="shared" si="44"/>
        <v/>
      </c>
      <c r="EW42" s="2" t="str">
        <f t="shared" si="45"/>
        <v/>
      </c>
      <c r="EX42" s="2" t="str">
        <f t="shared" si="46"/>
        <v/>
      </c>
      <c r="EY42" s="2" t="str">
        <f t="shared" si="47"/>
        <v/>
      </c>
      <c r="EZ42" s="2" t="str">
        <f t="shared" si="48"/>
        <v/>
      </c>
      <c r="FA42" s="2" t="str">
        <f t="shared" si="49"/>
        <v/>
      </c>
      <c r="FB42" s="2" t="str">
        <f t="shared" si="50"/>
        <v/>
      </c>
      <c r="FC42" s="2" t="str">
        <f t="shared" si="51"/>
        <v/>
      </c>
      <c r="FD42" s="2" t="str">
        <f t="shared" si="52"/>
        <v/>
      </c>
      <c r="FE42" s="2" t="str">
        <f t="shared" si="53"/>
        <v/>
      </c>
      <c r="FF42" s="2" t="str">
        <f t="shared" si="54"/>
        <v/>
      </c>
      <c r="FG42" s="2" t="str">
        <f t="shared" si="55"/>
        <v/>
      </c>
      <c r="FH42" s="2" t="str">
        <f t="shared" si="56"/>
        <v/>
      </c>
      <c r="FI42" s="2" t="str">
        <f t="shared" si="57"/>
        <v/>
      </c>
      <c r="FJ42" s="2" t="str">
        <f t="shared" si="58"/>
        <v/>
      </c>
      <c r="FK42" s="2" t="str">
        <f t="shared" si="59"/>
        <v/>
      </c>
      <c r="FL42" s="2" t="str">
        <f t="shared" si="60"/>
        <v/>
      </c>
      <c r="FM42" s="2" t="str">
        <f t="shared" si="61"/>
        <v/>
      </c>
      <c r="FN42" s="2" t="str">
        <f t="shared" si="62"/>
        <v/>
      </c>
      <c r="FO42" s="2" t="str">
        <f t="shared" si="63"/>
        <v/>
      </c>
      <c r="FP42" s="2" t="str">
        <f t="shared" si="64"/>
        <v/>
      </c>
      <c r="FQ42" s="2" t="str">
        <f t="shared" si="65"/>
        <v/>
      </c>
      <c r="FR42" s="2" t="str">
        <f t="shared" si="66"/>
        <v/>
      </c>
      <c r="FS42" s="2" t="str">
        <f t="shared" si="67"/>
        <v/>
      </c>
      <c r="FT42" s="2" t="str">
        <f t="shared" si="68"/>
        <v/>
      </c>
      <c r="FU42" s="2" t="str">
        <f t="shared" si="69"/>
        <v/>
      </c>
      <c r="FV42" s="15" t="str">
        <f t="shared" si="70"/>
        <v/>
      </c>
    </row>
    <row r="43" spans="1:178" ht="15" customHeight="1" x14ac:dyDescent="0.25">
      <c r="A43" s="28"/>
      <c r="B43" s="66"/>
      <c r="C43" s="67"/>
      <c r="D43" s="68"/>
      <c r="E43" s="69"/>
      <c r="F43" s="70"/>
      <c r="G43" s="71"/>
      <c r="H43" s="71"/>
      <c r="I43" s="72"/>
      <c r="J43" s="71"/>
      <c r="K43" s="71"/>
      <c r="L43" s="71"/>
      <c r="M43" s="71"/>
      <c r="N43" s="71"/>
      <c r="O43" s="71"/>
      <c r="P43" s="72"/>
      <c r="Q43" s="28"/>
      <c r="R43" s="38" t="str">
        <f t="shared" si="71"/>
        <v/>
      </c>
      <c r="S43" s="28"/>
      <c r="T43" s="42" t="str">
        <f t="shared" si="72"/>
        <v/>
      </c>
      <c r="U43" s="28"/>
      <c r="X43" s="18" t="str">
        <f t="shared" si="73"/>
        <v/>
      </c>
      <c r="Y43" s="18" t="str">
        <f t="shared" si="74"/>
        <v/>
      </c>
      <c r="AA43" s="18" t="str">
        <f t="shared" si="75"/>
        <v/>
      </c>
      <c r="AB43" s="18" t="str">
        <f t="shared" si="76"/>
        <v/>
      </c>
      <c r="AC43" s="18" t="str">
        <f t="shared" si="77"/>
        <v/>
      </c>
      <c r="AE43" s="18" t="str">
        <f t="shared" si="78"/>
        <v/>
      </c>
      <c r="AG43" s="18" t="str">
        <f t="shared" si="79"/>
        <v/>
      </c>
      <c r="AH43" s="10" t="str">
        <f t="shared" si="80"/>
        <v/>
      </c>
      <c r="AI43" s="2" t="str">
        <f t="shared" si="81"/>
        <v/>
      </c>
      <c r="AJ43" s="2" t="str">
        <f t="shared" si="82"/>
        <v/>
      </c>
      <c r="AK43" s="15" t="str">
        <f t="shared" si="83"/>
        <v/>
      </c>
      <c r="AM43" s="10" t="str">
        <f>IF(AH43="", "", COUNTIF(AH$11:AH$60, "&lt;"&amp;AH43)+1+COUNTIF(AH$11:AH43, AH43)-1+AM$9)</f>
        <v/>
      </c>
      <c r="AN43" s="2" t="str">
        <f>IF(AI43="", "", COUNTIF(AI$11:AI$60, "&lt;"&amp;AI43)+1+COUNTIF(AI$11:AI43, AI43)-1+AN$9)</f>
        <v/>
      </c>
      <c r="AO43" s="2" t="str">
        <f>IF(AJ43="", "", COUNTIF(AJ$11:AJ$60, "&lt;"&amp;AJ43)+1+COUNTIF(AJ$11:AJ43, AJ43)-1+AO$9)</f>
        <v/>
      </c>
      <c r="AP43" s="15" t="str">
        <f>IF(AK43="", "", COUNTIF(AK$11:AK$60, "&lt;"&amp;AK43)+1+COUNTIF(AK$11:AK43, AK43)-1+AP$9)</f>
        <v/>
      </c>
      <c r="AR43" s="18" t="str">
        <f t="shared" si="84"/>
        <v/>
      </c>
      <c r="AS43" s="10" t="str">
        <f t="shared" si="85"/>
        <v/>
      </c>
      <c r="AT43" s="2" t="str">
        <f t="shared" si="86"/>
        <v/>
      </c>
      <c r="AU43" s="2" t="str">
        <f t="shared" si="87"/>
        <v/>
      </c>
      <c r="AV43" s="15" t="str">
        <f t="shared" si="88"/>
        <v/>
      </c>
      <c r="AX43" s="10" t="str">
        <f>IF(AS43="", "", COUNTIF(AS$11:AS$60, "&lt;"&amp;AS43)+1+COUNTIF(AS$11:AS43, AS43)-1+AX$9)</f>
        <v/>
      </c>
      <c r="AY43" s="2" t="str">
        <f>IF(AT43="", "", COUNTIF(AT$11:AT$60, "&lt;"&amp;AT43)+1+COUNTIF(AT$11:AT43, AT43)-1+AY$9)</f>
        <v/>
      </c>
      <c r="AZ43" s="2" t="str">
        <f>IF(AU43="", "", COUNTIF(AU$11:AU$60, "&lt;"&amp;AU43)+1+COUNTIF(AU$11:AU43, AU43)-1+AZ$9)</f>
        <v/>
      </c>
      <c r="BA43" s="15" t="str">
        <f>IF(AV43="", "", COUNTIF(AV$11:AV$60, "&lt;"&amp;AV43)+1+COUNTIF(AV$11:AV43, AV43)-1+BA$9)</f>
        <v/>
      </c>
      <c r="BC43" s="18" t="str">
        <f t="shared" si="89"/>
        <v/>
      </c>
      <c r="BD43" s="10" t="str">
        <f t="shared" si="90"/>
        <v/>
      </c>
      <c r="BE43" s="2" t="str">
        <f t="shared" si="91"/>
        <v/>
      </c>
      <c r="BF43" s="2" t="str">
        <f t="shared" si="92"/>
        <v/>
      </c>
      <c r="BG43" s="15" t="str">
        <f t="shared" si="93"/>
        <v/>
      </c>
      <c r="BI43" s="10" t="str">
        <f>IF(BD43="", "", COUNTIF(BD$11:BD$60, "&lt;"&amp;BD43)+1+COUNTIF(BD$11:BD43, BD43)-1+BI$9)</f>
        <v/>
      </c>
      <c r="BJ43" s="2" t="str">
        <f>IF(BE43="", "", COUNTIF(BE$11:BE$60, "&lt;"&amp;BE43)+1+COUNTIF(BE$11:BE43, BE43)-1+BJ$9)</f>
        <v/>
      </c>
      <c r="BK43" s="2" t="str">
        <f>IF(BF43="", "", COUNTIF(BF$11:BF$60, "&lt;"&amp;BF43)+1+COUNTIF(BF$11:BF43, BF43)-1+BK$9)</f>
        <v/>
      </c>
      <c r="BL43" s="15" t="str">
        <f>IF(BG43="", "", COUNTIF(BG$11:BG$60, "&lt;"&amp;BG43)+1+COUNTIF(BG$11:BG43, BG43)-1+BL$9)</f>
        <v/>
      </c>
      <c r="BN43" s="18" t="str">
        <f t="shared" si="94"/>
        <v/>
      </c>
      <c r="BO43" s="10" t="str">
        <f t="shared" si="95"/>
        <v/>
      </c>
      <c r="BP43" s="2" t="str">
        <f t="shared" si="96"/>
        <v/>
      </c>
      <c r="BQ43" s="2" t="str">
        <f t="shared" si="97"/>
        <v/>
      </c>
      <c r="BR43" s="15" t="str">
        <f t="shared" si="98"/>
        <v/>
      </c>
      <c r="BT43" s="10" t="str">
        <f>IF(BO43="", "", COUNTIF(BO$11:BO$60, "&lt;"&amp;BO43)+1+COUNTIF(BO$11:BO43, BO43)-1+BT$9)</f>
        <v/>
      </c>
      <c r="BU43" s="2" t="str">
        <f>IF(BP43="", "", COUNTIF(BP$11:BP$60, "&lt;"&amp;BP43)+1+COUNTIF(BP$11:BP43, BP43)-1+BU$9)</f>
        <v/>
      </c>
      <c r="BV43" s="2" t="str">
        <f>IF(BQ43="", "", COUNTIF(BQ$11:BQ$60, "&lt;"&amp;BQ43)+1+COUNTIF(BQ$11:BQ43, BQ43)-1+BV$9)</f>
        <v/>
      </c>
      <c r="BW43" s="15" t="str">
        <f>IF(BR43="", "", COUNTIF(BR$11:BR$60, "&lt;"&amp;BR43)+1+COUNTIF(BR$11:BR43, BR43)-1+BW$9)</f>
        <v/>
      </c>
      <c r="BY43" s="18" t="str">
        <f t="shared" si="99"/>
        <v/>
      </c>
      <c r="BZ43" s="10" t="str">
        <f t="shared" si="100"/>
        <v/>
      </c>
      <c r="CA43" s="2" t="str">
        <f t="shared" si="101"/>
        <v/>
      </c>
      <c r="CB43" s="2" t="str">
        <f t="shared" si="102"/>
        <v/>
      </c>
      <c r="CC43" s="15" t="str">
        <f t="shared" si="103"/>
        <v/>
      </c>
      <c r="CE43" s="10" t="str">
        <f>IF(BZ43="", "", COUNTIF(BZ$11:BZ$60, "&lt;"&amp;BZ43)+1+COUNTIF(BZ$11:BZ43, BZ43)-1+CE$9)</f>
        <v/>
      </c>
      <c r="CF43" s="2" t="str">
        <f>IF(CA43="", "", COUNTIF(CA$11:CA$60, "&lt;"&amp;CA43)+1+COUNTIF(CA$11:CA43, CA43)-1+CF$9)</f>
        <v/>
      </c>
      <c r="CG43" s="2" t="str">
        <f>IF(CB43="", "", COUNTIF(CB$11:CB$60, "&lt;"&amp;CB43)+1+COUNTIF(CB$11:CB43, CB43)-1+CG$9)</f>
        <v/>
      </c>
      <c r="CH43" s="15" t="str">
        <f>IF(CC43="", "", COUNTIF(CC$11:CC$60, "&lt;"&amp;CC43)+1+COUNTIF(CC$11:CC43, CC43)-1+CH$9)</f>
        <v/>
      </c>
      <c r="CJ43" s="18" t="str">
        <f t="shared" si="104"/>
        <v/>
      </c>
      <c r="CK43" s="10" t="str">
        <f t="shared" si="105"/>
        <v/>
      </c>
      <c r="CL43" s="2" t="str">
        <f t="shared" si="106"/>
        <v/>
      </c>
      <c r="CM43" s="2" t="str">
        <f t="shared" si="107"/>
        <v/>
      </c>
      <c r="CN43" s="15" t="str">
        <f t="shared" si="108"/>
        <v/>
      </c>
      <c r="CP43" s="10" t="str">
        <f>IF(CK43="", "", COUNTIF(CK$11:CK$60, "&lt;"&amp;CK43)+1+COUNTIF(CK$11:CK43, CK43)-1+CP$9)</f>
        <v/>
      </c>
      <c r="CQ43" s="2" t="str">
        <f>IF(CL43="", "", COUNTIF(CL$11:CL$60, "&lt;"&amp;CL43)+1+COUNTIF(CL$11:CL43, CL43)-1+CQ$9)</f>
        <v/>
      </c>
      <c r="CR43" s="2" t="str">
        <f>IF(CM43="", "", COUNTIF(CM$11:CM$60, "&lt;"&amp;CM43)+1+COUNTIF(CM$11:CM43, CM43)-1+CR$9)</f>
        <v/>
      </c>
      <c r="CS43" s="15" t="str">
        <f>IF(CN43="", "", COUNTIF(CN$11:CN$60, "&lt;"&amp;CN43)+1+COUNTIF(CN$11:CN43, CN43)-1+CS$9)</f>
        <v/>
      </c>
      <c r="CU43" s="18" t="str">
        <f t="shared" si="109"/>
        <v/>
      </c>
      <c r="CV43" s="10" t="str">
        <f t="shared" si="110"/>
        <v/>
      </c>
      <c r="CW43" s="2" t="str">
        <f t="shared" si="111"/>
        <v/>
      </c>
      <c r="CX43" s="2" t="str">
        <f t="shared" si="112"/>
        <v/>
      </c>
      <c r="CY43" s="15" t="str">
        <f t="shared" si="113"/>
        <v/>
      </c>
      <c r="DA43" s="10" t="str">
        <f>IF(CV43="", "", COUNTIF(CV$11:CV$60, "&lt;"&amp;CV43)+1+COUNTIF(CV$11:CV43, CV43)-1+DA$9)</f>
        <v/>
      </c>
      <c r="DB43" s="2" t="str">
        <f>IF(CW43="", "", COUNTIF(CW$11:CW$60, "&lt;"&amp;CW43)+1+COUNTIF(CW$11:CW43, CW43)-1+DB$9)</f>
        <v/>
      </c>
      <c r="DC43" s="2" t="str">
        <f>IF(CX43="", "", COUNTIF(CX$11:CX$60, "&lt;"&amp;CX43)+1+COUNTIF(CX$11:CX43, CX43)-1+DC$9)</f>
        <v/>
      </c>
      <c r="DD43" s="15" t="str">
        <f>IF(CY43="", "", COUNTIF(CY$11:CY$60, "&lt;"&amp;CY43)+1+COUNTIF(CY$11:CY43, CY43)-1+DD$9)</f>
        <v/>
      </c>
      <c r="DF43" s="10" t="str">
        <f t="shared" si="114"/>
        <v/>
      </c>
      <c r="DG43" s="2" t="str">
        <f t="shared" si="118"/>
        <v/>
      </c>
      <c r="DH43" s="2" t="str">
        <f t="shared" si="118"/>
        <v/>
      </c>
      <c r="DI43" s="2" t="str">
        <f t="shared" si="118"/>
        <v/>
      </c>
      <c r="DJ43" s="2" t="str">
        <f t="shared" si="118"/>
        <v/>
      </c>
      <c r="DK43" s="2" t="str">
        <f t="shared" si="118"/>
        <v/>
      </c>
      <c r="DL43" s="2" t="str">
        <f t="shared" si="118"/>
        <v/>
      </c>
      <c r="DM43" s="2" t="str">
        <f t="shared" si="118"/>
        <v/>
      </c>
      <c r="DN43" s="2" t="str">
        <f t="shared" si="118"/>
        <v/>
      </c>
      <c r="DO43" s="2" t="str">
        <f t="shared" si="118"/>
        <v/>
      </c>
      <c r="DP43" s="2" t="str">
        <f t="shared" si="118"/>
        <v/>
      </c>
      <c r="DQ43" s="2" t="str">
        <f t="shared" si="118"/>
        <v/>
      </c>
      <c r="DR43" s="2" t="str">
        <f t="shared" si="117"/>
        <v/>
      </c>
      <c r="DS43" s="2" t="str">
        <f t="shared" si="117"/>
        <v/>
      </c>
      <c r="DT43" s="2" t="str">
        <f t="shared" si="117"/>
        <v/>
      </c>
      <c r="DU43" s="2" t="str">
        <f t="shared" si="117"/>
        <v/>
      </c>
      <c r="DV43" s="2" t="str">
        <f t="shared" si="117"/>
        <v/>
      </c>
      <c r="DW43" s="2" t="str">
        <f t="shared" si="117"/>
        <v/>
      </c>
      <c r="DX43" s="2" t="str">
        <f t="shared" si="117"/>
        <v/>
      </c>
      <c r="DY43" s="2" t="str">
        <f t="shared" si="117"/>
        <v/>
      </c>
      <c r="DZ43" s="2" t="str">
        <f t="shared" si="117"/>
        <v/>
      </c>
      <c r="EA43" s="2" t="str">
        <f t="shared" si="117"/>
        <v/>
      </c>
      <c r="EB43" s="2" t="str">
        <f t="shared" si="117"/>
        <v/>
      </c>
      <c r="EC43" s="2" t="str">
        <f t="shared" si="117"/>
        <v/>
      </c>
      <c r="ED43" s="2" t="str">
        <f t="shared" si="117"/>
        <v/>
      </c>
      <c r="EE43" s="2" t="str">
        <f t="shared" si="117"/>
        <v/>
      </c>
      <c r="EF43" s="2" t="str">
        <f t="shared" si="117"/>
        <v/>
      </c>
      <c r="EG43" s="2" t="str">
        <f t="shared" si="117"/>
        <v/>
      </c>
      <c r="EH43" s="2" t="str">
        <f t="shared" si="119"/>
        <v/>
      </c>
      <c r="EI43" s="2" t="str">
        <f t="shared" si="119"/>
        <v/>
      </c>
      <c r="EJ43" s="2" t="str">
        <f t="shared" si="119"/>
        <v/>
      </c>
      <c r="EK43" s="2" t="str">
        <f t="shared" si="119"/>
        <v/>
      </c>
      <c r="EL43" s="2" t="str">
        <f t="shared" si="119"/>
        <v/>
      </c>
      <c r="EM43" s="2" t="str">
        <f t="shared" si="119"/>
        <v/>
      </c>
      <c r="EN43" s="2" t="str">
        <f t="shared" si="119"/>
        <v/>
      </c>
      <c r="EO43" s="2" t="str">
        <f t="shared" si="119"/>
        <v/>
      </c>
      <c r="EP43" s="2" t="str">
        <f t="shared" si="119"/>
        <v/>
      </c>
      <c r="EQ43" s="2" t="str">
        <f t="shared" si="119"/>
        <v/>
      </c>
      <c r="ER43" s="2" t="str">
        <f t="shared" si="119"/>
        <v/>
      </c>
      <c r="ES43" s="15" t="str">
        <f t="shared" si="119"/>
        <v/>
      </c>
      <c r="EU43" s="10" t="str">
        <f t="shared" si="43"/>
        <v/>
      </c>
      <c r="EV43" s="2" t="str">
        <f t="shared" si="44"/>
        <v/>
      </c>
      <c r="EW43" s="2" t="str">
        <f t="shared" si="45"/>
        <v/>
      </c>
      <c r="EX43" s="2" t="str">
        <f t="shared" si="46"/>
        <v/>
      </c>
      <c r="EY43" s="2" t="str">
        <f t="shared" si="47"/>
        <v/>
      </c>
      <c r="EZ43" s="2" t="str">
        <f t="shared" si="48"/>
        <v/>
      </c>
      <c r="FA43" s="2" t="str">
        <f t="shared" si="49"/>
        <v/>
      </c>
      <c r="FB43" s="2" t="str">
        <f t="shared" si="50"/>
        <v/>
      </c>
      <c r="FC43" s="2" t="str">
        <f t="shared" si="51"/>
        <v/>
      </c>
      <c r="FD43" s="2" t="str">
        <f t="shared" si="52"/>
        <v/>
      </c>
      <c r="FE43" s="2" t="str">
        <f t="shared" si="53"/>
        <v/>
      </c>
      <c r="FF43" s="2" t="str">
        <f t="shared" si="54"/>
        <v/>
      </c>
      <c r="FG43" s="2" t="str">
        <f t="shared" si="55"/>
        <v/>
      </c>
      <c r="FH43" s="2" t="str">
        <f t="shared" si="56"/>
        <v/>
      </c>
      <c r="FI43" s="2" t="str">
        <f t="shared" si="57"/>
        <v/>
      </c>
      <c r="FJ43" s="2" t="str">
        <f t="shared" si="58"/>
        <v/>
      </c>
      <c r="FK43" s="2" t="str">
        <f t="shared" si="59"/>
        <v/>
      </c>
      <c r="FL43" s="2" t="str">
        <f t="shared" si="60"/>
        <v/>
      </c>
      <c r="FM43" s="2" t="str">
        <f t="shared" si="61"/>
        <v/>
      </c>
      <c r="FN43" s="2" t="str">
        <f t="shared" si="62"/>
        <v/>
      </c>
      <c r="FO43" s="2" t="str">
        <f t="shared" si="63"/>
        <v/>
      </c>
      <c r="FP43" s="2" t="str">
        <f t="shared" si="64"/>
        <v/>
      </c>
      <c r="FQ43" s="2" t="str">
        <f t="shared" si="65"/>
        <v/>
      </c>
      <c r="FR43" s="2" t="str">
        <f t="shared" si="66"/>
        <v/>
      </c>
      <c r="FS43" s="2" t="str">
        <f t="shared" si="67"/>
        <v/>
      </c>
      <c r="FT43" s="2" t="str">
        <f t="shared" si="68"/>
        <v/>
      </c>
      <c r="FU43" s="2" t="str">
        <f t="shared" si="69"/>
        <v/>
      </c>
      <c r="FV43" s="15" t="str">
        <f t="shared" si="70"/>
        <v/>
      </c>
    </row>
    <row r="44" spans="1:178" ht="15" customHeight="1" x14ac:dyDescent="0.25">
      <c r="A44" s="28"/>
      <c r="B44" s="66"/>
      <c r="C44" s="67"/>
      <c r="D44" s="68"/>
      <c r="E44" s="69"/>
      <c r="F44" s="70"/>
      <c r="G44" s="71"/>
      <c r="H44" s="71"/>
      <c r="I44" s="72"/>
      <c r="J44" s="71"/>
      <c r="K44" s="71"/>
      <c r="L44" s="71"/>
      <c r="M44" s="71"/>
      <c r="N44" s="71"/>
      <c r="O44" s="71"/>
      <c r="P44" s="72"/>
      <c r="Q44" s="28"/>
      <c r="R44" s="38" t="str">
        <f t="shared" si="71"/>
        <v/>
      </c>
      <c r="S44" s="28"/>
      <c r="T44" s="42" t="str">
        <f t="shared" si="72"/>
        <v/>
      </c>
      <c r="U44" s="28"/>
      <c r="X44" s="18" t="str">
        <f t="shared" si="73"/>
        <v/>
      </c>
      <c r="Y44" s="18" t="str">
        <f t="shared" si="74"/>
        <v/>
      </c>
      <c r="AA44" s="18" t="str">
        <f t="shared" si="75"/>
        <v/>
      </c>
      <c r="AB44" s="18" t="str">
        <f t="shared" si="76"/>
        <v/>
      </c>
      <c r="AC44" s="18" t="str">
        <f t="shared" si="77"/>
        <v/>
      </c>
      <c r="AE44" s="18" t="str">
        <f t="shared" si="78"/>
        <v/>
      </c>
      <c r="AG44" s="18" t="str">
        <f t="shared" si="79"/>
        <v/>
      </c>
      <c r="AH44" s="10" t="str">
        <f t="shared" si="80"/>
        <v/>
      </c>
      <c r="AI44" s="2" t="str">
        <f t="shared" si="81"/>
        <v/>
      </c>
      <c r="AJ44" s="2" t="str">
        <f t="shared" si="82"/>
        <v/>
      </c>
      <c r="AK44" s="15" t="str">
        <f t="shared" si="83"/>
        <v/>
      </c>
      <c r="AM44" s="10" t="str">
        <f>IF(AH44="", "", COUNTIF(AH$11:AH$60, "&lt;"&amp;AH44)+1+COUNTIF(AH$11:AH44, AH44)-1+AM$9)</f>
        <v/>
      </c>
      <c r="AN44" s="2" t="str">
        <f>IF(AI44="", "", COUNTIF(AI$11:AI$60, "&lt;"&amp;AI44)+1+COUNTIF(AI$11:AI44, AI44)-1+AN$9)</f>
        <v/>
      </c>
      <c r="AO44" s="2" t="str">
        <f>IF(AJ44="", "", COUNTIF(AJ$11:AJ$60, "&lt;"&amp;AJ44)+1+COUNTIF(AJ$11:AJ44, AJ44)-1+AO$9)</f>
        <v/>
      </c>
      <c r="AP44" s="15" t="str">
        <f>IF(AK44="", "", COUNTIF(AK$11:AK$60, "&lt;"&amp;AK44)+1+COUNTIF(AK$11:AK44, AK44)-1+AP$9)</f>
        <v/>
      </c>
      <c r="AR44" s="18" t="str">
        <f t="shared" si="84"/>
        <v/>
      </c>
      <c r="AS44" s="10" t="str">
        <f t="shared" si="85"/>
        <v/>
      </c>
      <c r="AT44" s="2" t="str">
        <f t="shared" si="86"/>
        <v/>
      </c>
      <c r="AU44" s="2" t="str">
        <f t="shared" si="87"/>
        <v/>
      </c>
      <c r="AV44" s="15" t="str">
        <f t="shared" si="88"/>
        <v/>
      </c>
      <c r="AX44" s="10" t="str">
        <f>IF(AS44="", "", COUNTIF(AS$11:AS$60, "&lt;"&amp;AS44)+1+COUNTIF(AS$11:AS44, AS44)-1+AX$9)</f>
        <v/>
      </c>
      <c r="AY44" s="2" t="str">
        <f>IF(AT44="", "", COUNTIF(AT$11:AT$60, "&lt;"&amp;AT44)+1+COUNTIF(AT$11:AT44, AT44)-1+AY$9)</f>
        <v/>
      </c>
      <c r="AZ44" s="2" t="str">
        <f>IF(AU44="", "", COUNTIF(AU$11:AU$60, "&lt;"&amp;AU44)+1+COUNTIF(AU$11:AU44, AU44)-1+AZ$9)</f>
        <v/>
      </c>
      <c r="BA44" s="15" t="str">
        <f>IF(AV44="", "", COUNTIF(AV$11:AV$60, "&lt;"&amp;AV44)+1+COUNTIF(AV$11:AV44, AV44)-1+BA$9)</f>
        <v/>
      </c>
      <c r="BC44" s="18" t="str">
        <f t="shared" si="89"/>
        <v/>
      </c>
      <c r="BD44" s="10" t="str">
        <f t="shared" si="90"/>
        <v/>
      </c>
      <c r="BE44" s="2" t="str">
        <f t="shared" si="91"/>
        <v/>
      </c>
      <c r="BF44" s="2" t="str">
        <f t="shared" si="92"/>
        <v/>
      </c>
      <c r="BG44" s="15" t="str">
        <f t="shared" si="93"/>
        <v/>
      </c>
      <c r="BI44" s="10" t="str">
        <f>IF(BD44="", "", COUNTIF(BD$11:BD$60, "&lt;"&amp;BD44)+1+COUNTIF(BD$11:BD44, BD44)-1+BI$9)</f>
        <v/>
      </c>
      <c r="BJ44" s="2" t="str">
        <f>IF(BE44="", "", COUNTIF(BE$11:BE$60, "&lt;"&amp;BE44)+1+COUNTIF(BE$11:BE44, BE44)-1+BJ$9)</f>
        <v/>
      </c>
      <c r="BK44" s="2" t="str">
        <f>IF(BF44="", "", COUNTIF(BF$11:BF$60, "&lt;"&amp;BF44)+1+COUNTIF(BF$11:BF44, BF44)-1+BK$9)</f>
        <v/>
      </c>
      <c r="BL44" s="15" t="str">
        <f>IF(BG44="", "", COUNTIF(BG$11:BG$60, "&lt;"&amp;BG44)+1+COUNTIF(BG$11:BG44, BG44)-1+BL$9)</f>
        <v/>
      </c>
      <c r="BN44" s="18" t="str">
        <f t="shared" si="94"/>
        <v/>
      </c>
      <c r="BO44" s="10" t="str">
        <f t="shared" si="95"/>
        <v/>
      </c>
      <c r="BP44" s="2" t="str">
        <f t="shared" si="96"/>
        <v/>
      </c>
      <c r="BQ44" s="2" t="str">
        <f t="shared" si="97"/>
        <v/>
      </c>
      <c r="BR44" s="15" t="str">
        <f t="shared" si="98"/>
        <v/>
      </c>
      <c r="BT44" s="10" t="str">
        <f>IF(BO44="", "", COUNTIF(BO$11:BO$60, "&lt;"&amp;BO44)+1+COUNTIF(BO$11:BO44, BO44)-1+BT$9)</f>
        <v/>
      </c>
      <c r="BU44" s="2" t="str">
        <f>IF(BP44="", "", COUNTIF(BP$11:BP$60, "&lt;"&amp;BP44)+1+COUNTIF(BP$11:BP44, BP44)-1+BU$9)</f>
        <v/>
      </c>
      <c r="BV44" s="2" t="str">
        <f>IF(BQ44="", "", COUNTIF(BQ$11:BQ$60, "&lt;"&amp;BQ44)+1+COUNTIF(BQ$11:BQ44, BQ44)-1+BV$9)</f>
        <v/>
      </c>
      <c r="BW44" s="15" t="str">
        <f>IF(BR44="", "", COUNTIF(BR$11:BR$60, "&lt;"&amp;BR44)+1+COUNTIF(BR$11:BR44, BR44)-1+BW$9)</f>
        <v/>
      </c>
      <c r="BY44" s="18" t="str">
        <f t="shared" si="99"/>
        <v/>
      </c>
      <c r="BZ44" s="10" t="str">
        <f t="shared" si="100"/>
        <v/>
      </c>
      <c r="CA44" s="2" t="str">
        <f t="shared" si="101"/>
        <v/>
      </c>
      <c r="CB44" s="2" t="str">
        <f t="shared" si="102"/>
        <v/>
      </c>
      <c r="CC44" s="15" t="str">
        <f t="shared" si="103"/>
        <v/>
      </c>
      <c r="CE44" s="10" t="str">
        <f>IF(BZ44="", "", COUNTIF(BZ$11:BZ$60, "&lt;"&amp;BZ44)+1+COUNTIF(BZ$11:BZ44, BZ44)-1+CE$9)</f>
        <v/>
      </c>
      <c r="CF44" s="2" t="str">
        <f>IF(CA44="", "", COUNTIF(CA$11:CA$60, "&lt;"&amp;CA44)+1+COUNTIF(CA$11:CA44, CA44)-1+CF$9)</f>
        <v/>
      </c>
      <c r="CG44" s="2" t="str">
        <f>IF(CB44="", "", COUNTIF(CB$11:CB$60, "&lt;"&amp;CB44)+1+COUNTIF(CB$11:CB44, CB44)-1+CG$9)</f>
        <v/>
      </c>
      <c r="CH44" s="15" t="str">
        <f>IF(CC44="", "", COUNTIF(CC$11:CC$60, "&lt;"&amp;CC44)+1+COUNTIF(CC$11:CC44, CC44)-1+CH$9)</f>
        <v/>
      </c>
      <c r="CJ44" s="18" t="str">
        <f t="shared" si="104"/>
        <v/>
      </c>
      <c r="CK44" s="10" t="str">
        <f t="shared" si="105"/>
        <v/>
      </c>
      <c r="CL44" s="2" t="str">
        <f t="shared" si="106"/>
        <v/>
      </c>
      <c r="CM44" s="2" t="str">
        <f t="shared" si="107"/>
        <v/>
      </c>
      <c r="CN44" s="15" t="str">
        <f t="shared" si="108"/>
        <v/>
      </c>
      <c r="CP44" s="10" t="str">
        <f>IF(CK44="", "", COUNTIF(CK$11:CK$60, "&lt;"&amp;CK44)+1+COUNTIF(CK$11:CK44, CK44)-1+CP$9)</f>
        <v/>
      </c>
      <c r="CQ44" s="2" t="str">
        <f>IF(CL44="", "", COUNTIF(CL$11:CL$60, "&lt;"&amp;CL44)+1+COUNTIF(CL$11:CL44, CL44)-1+CQ$9)</f>
        <v/>
      </c>
      <c r="CR44" s="2" t="str">
        <f>IF(CM44="", "", COUNTIF(CM$11:CM$60, "&lt;"&amp;CM44)+1+COUNTIF(CM$11:CM44, CM44)-1+CR$9)</f>
        <v/>
      </c>
      <c r="CS44" s="15" t="str">
        <f>IF(CN44="", "", COUNTIF(CN$11:CN$60, "&lt;"&amp;CN44)+1+COUNTIF(CN$11:CN44, CN44)-1+CS$9)</f>
        <v/>
      </c>
      <c r="CU44" s="18" t="str">
        <f t="shared" si="109"/>
        <v/>
      </c>
      <c r="CV44" s="10" t="str">
        <f t="shared" si="110"/>
        <v/>
      </c>
      <c r="CW44" s="2" t="str">
        <f t="shared" si="111"/>
        <v/>
      </c>
      <c r="CX44" s="2" t="str">
        <f t="shared" si="112"/>
        <v/>
      </c>
      <c r="CY44" s="15" t="str">
        <f t="shared" si="113"/>
        <v/>
      </c>
      <c r="DA44" s="10" t="str">
        <f>IF(CV44="", "", COUNTIF(CV$11:CV$60, "&lt;"&amp;CV44)+1+COUNTIF(CV$11:CV44, CV44)-1+DA$9)</f>
        <v/>
      </c>
      <c r="DB44" s="2" t="str">
        <f>IF(CW44="", "", COUNTIF(CW$11:CW$60, "&lt;"&amp;CW44)+1+COUNTIF(CW$11:CW44, CW44)-1+DB$9)</f>
        <v/>
      </c>
      <c r="DC44" s="2" t="str">
        <f>IF(CX44="", "", COUNTIF(CX$11:CX$60, "&lt;"&amp;CX44)+1+COUNTIF(CX$11:CX44, CX44)-1+DC$9)</f>
        <v/>
      </c>
      <c r="DD44" s="15" t="str">
        <f>IF(CY44="", "", COUNTIF(CY$11:CY$60, "&lt;"&amp;CY44)+1+COUNTIF(CY$11:CY44, CY44)-1+DD$9)</f>
        <v/>
      </c>
      <c r="DF44" s="10" t="str">
        <f t="shared" si="114"/>
        <v/>
      </c>
      <c r="DG44" s="2" t="str">
        <f t="shared" si="118"/>
        <v/>
      </c>
      <c r="DH44" s="2" t="str">
        <f t="shared" si="118"/>
        <v/>
      </c>
      <c r="DI44" s="2" t="str">
        <f t="shared" si="118"/>
        <v/>
      </c>
      <c r="DJ44" s="2" t="str">
        <f t="shared" si="118"/>
        <v/>
      </c>
      <c r="DK44" s="2" t="str">
        <f t="shared" si="118"/>
        <v/>
      </c>
      <c r="DL44" s="2" t="str">
        <f t="shared" si="118"/>
        <v/>
      </c>
      <c r="DM44" s="2" t="str">
        <f t="shared" si="118"/>
        <v/>
      </c>
      <c r="DN44" s="2" t="str">
        <f t="shared" si="118"/>
        <v/>
      </c>
      <c r="DO44" s="2" t="str">
        <f t="shared" si="118"/>
        <v/>
      </c>
      <c r="DP44" s="2" t="str">
        <f t="shared" si="118"/>
        <v/>
      </c>
      <c r="DQ44" s="2" t="str">
        <f t="shared" si="118"/>
        <v/>
      </c>
      <c r="DR44" s="2" t="str">
        <f t="shared" si="117"/>
        <v/>
      </c>
      <c r="DS44" s="2" t="str">
        <f t="shared" si="117"/>
        <v/>
      </c>
      <c r="DT44" s="2" t="str">
        <f t="shared" si="117"/>
        <v/>
      </c>
      <c r="DU44" s="2" t="str">
        <f t="shared" si="117"/>
        <v/>
      </c>
      <c r="DV44" s="2" t="str">
        <f t="shared" si="117"/>
        <v/>
      </c>
      <c r="DW44" s="2" t="str">
        <f t="shared" si="117"/>
        <v/>
      </c>
      <c r="DX44" s="2" t="str">
        <f t="shared" si="117"/>
        <v/>
      </c>
      <c r="DY44" s="2" t="str">
        <f t="shared" si="117"/>
        <v/>
      </c>
      <c r="DZ44" s="2" t="str">
        <f t="shared" si="117"/>
        <v/>
      </c>
      <c r="EA44" s="2" t="str">
        <f t="shared" si="117"/>
        <v/>
      </c>
      <c r="EB44" s="2" t="str">
        <f t="shared" si="117"/>
        <v/>
      </c>
      <c r="EC44" s="2" t="str">
        <f t="shared" si="117"/>
        <v/>
      </c>
      <c r="ED44" s="2" t="str">
        <f t="shared" si="117"/>
        <v/>
      </c>
      <c r="EE44" s="2" t="str">
        <f t="shared" si="117"/>
        <v/>
      </c>
      <c r="EF44" s="2" t="str">
        <f t="shared" si="117"/>
        <v/>
      </c>
      <c r="EG44" s="2" t="str">
        <f t="shared" si="117"/>
        <v/>
      </c>
      <c r="EH44" s="2" t="str">
        <f t="shared" si="119"/>
        <v/>
      </c>
      <c r="EI44" s="2" t="str">
        <f t="shared" si="119"/>
        <v/>
      </c>
      <c r="EJ44" s="2" t="str">
        <f t="shared" si="119"/>
        <v/>
      </c>
      <c r="EK44" s="2" t="str">
        <f t="shared" si="119"/>
        <v/>
      </c>
      <c r="EL44" s="2" t="str">
        <f t="shared" si="119"/>
        <v/>
      </c>
      <c r="EM44" s="2" t="str">
        <f t="shared" si="119"/>
        <v/>
      </c>
      <c r="EN44" s="2" t="str">
        <f t="shared" si="119"/>
        <v/>
      </c>
      <c r="EO44" s="2" t="str">
        <f t="shared" si="119"/>
        <v/>
      </c>
      <c r="EP44" s="2" t="str">
        <f t="shared" si="119"/>
        <v/>
      </c>
      <c r="EQ44" s="2" t="str">
        <f t="shared" si="119"/>
        <v/>
      </c>
      <c r="ER44" s="2" t="str">
        <f t="shared" si="119"/>
        <v/>
      </c>
      <c r="ES44" s="15" t="str">
        <f t="shared" si="119"/>
        <v/>
      </c>
      <c r="EU44" s="10" t="str">
        <f t="shared" si="43"/>
        <v/>
      </c>
      <c r="EV44" s="2" t="str">
        <f t="shared" si="44"/>
        <v/>
      </c>
      <c r="EW44" s="2" t="str">
        <f t="shared" si="45"/>
        <v/>
      </c>
      <c r="EX44" s="2" t="str">
        <f t="shared" si="46"/>
        <v/>
      </c>
      <c r="EY44" s="2" t="str">
        <f t="shared" si="47"/>
        <v/>
      </c>
      <c r="EZ44" s="2" t="str">
        <f t="shared" si="48"/>
        <v/>
      </c>
      <c r="FA44" s="2" t="str">
        <f t="shared" si="49"/>
        <v/>
      </c>
      <c r="FB44" s="2" t="str">
        <f t="shared" si="50"/>
        <v/>
      </c>
      <c r="FC44" s="2" t="str">
        <f t="shared" si="51"/>
        <v/>
      </c>
      <c r="FD44" s="2" t="str">
        <f t="shared" si="52"/>
        <v/>
      </c>
      <c r="FE44" s="2" t="str">
        <f t="shared" si="53"/>
        <v/>
      </c>
      <c r="FF44" s="2" t="str">
        <f t="shared" si="54"/>
        <v/>
      </c>
      <c r="FG44" s="2" t="str">
        <f t="shared" si="55"/>
        <v/>
      </c>
      <c r="FH44" s="2" t="str">
        <f t="shared" si="56"/>
        <v/>
      </c>
      <c r="FI44" s="2" t="str">
        <f t="shared" si="57"/>
        <v/>
      </c>
      <c r="FJ44" s="2" t="str">
        <f t="shared" si="58"/>
        <v/>
      </c>
      <c r="FK44" s="2" t="str">
        <f t="shared" si="59"/>
        <v/>
      </c>
      <c r="FL44" s="2" t="str">
        <f t="shared" si="60"/>
        <v/>
      </c>
      <c r="FM44" s="2" t="str">
        <f t="shared" si="61"/>
        <v/>
      </c>
      <c r="FN44" s="2" t="str">
        <f t="shared" si="62"/>
        <v/>
      </c>
      <c r="FO44" s="2" t="str">
        <f t="shared" si="63"/>
        <v/>
      </c>
      <c r="FP44" s="2" t="str">
        <f t="shared" si="64"/>
        <v/>
      </c>
      <c r="FQ44" s="2" t="str">
        <f t="shared" si="65"/>
        <v/>
      </c>
      <c r="FR44" s="2" t="str">
        <f t="shared" si="66"/>
        <v/>
      </c>
      <c r="FS44" s="2" t="str">
        <f t="shared" si="67"/>
        <v/>
      </c>
      <c r="FT44" s="2" t="str">
        <f t="shared" si="68"/>
        <v/>
      </c>
      <c r="FU44" s="2" t="str">
        <f t="shared" si="69"/>
        <v/>
      </c>
      <c r="FV44" s="15" t="str">
        <f t="shared" si="70"/>
        <v/>
      </c>
    </row>
    <row r="45" spans="1:178" ht="15" customHeight="1" x14ac:dyDescent="0.25">
      <c r="A45" s="28"/>
      <c r="B45" s="66"/>
      <c r="C45" s="67"/>
      <c r="D45" s="68"/>
      <c r="E45" s="69"/>
      <c r="F45" s="70"/>
      <c r="G45" s="71"/>
      <c r="H45" s="71"/>
      <c r="I45" s="72"/>
      <c r="J45" s="71"/>
      <c r="K45" s="71"/>
      <c r="L45" s="71"/>
      <c r="M45" s="71"/>
      <c r="N45" s="71"/>
      <c r="O45" s="71"/>
      <c r="P45" s="72"/>
      <c r="Q45" s="28"/>
      <c r="R45" s="38" t="str">
        <f t="shared" si="71"/>
        <v/>
      </c>
      <c r="S45" s="28"/>
      <c r="T45" s="42" t="str">
        <f t="shared" si="72"/>
        <v/>
      </c>
      <c r="U45" s="28"/>
      <c r="X45" s="18" t="str">
        <f t="shared" si="73"/>
        <v/>
      </c>
      <c r="Y45" s="18" t="str">
        <f t="shared" si="74"/>
        <v/>
      </c>
      <c r="AA45" s="18" t="str">
        <f t="shared" si="75"/>
        <v/>
      </c>
      <c r="AB45" s="18" t="str">
        <f t="shared" si="76"/>
        <v/>
      </c>
      <c r="AC45" s="18" t="str">
        <f t="shared" si="77"/>
        <v/>
      </c>
      <c r="AE45" s="18" t="str">
        <f t="shared" si="78"/>
        <v/>
      </c>
      <c r="AG45" s="18" t="str">
        <f t="shared" si="79"/>
        <v/>
      </c>
      <c r="AH45" s="10" t="str">
        <f t="shared" si="80"/>
        <v/>
      </c>
      <c r="AI45" s="2" t="str">
        <f t="shared" si="81"/>
        <v/>
      </c>
      <c r="AJ45" s="2" t="str">
        <f t="shared" si="82"/>
        <v/>
      </c>
      <c r="AK45" s="15" t="str">
        <f t="shared" si="83"/>
        <v/>
      </c>
      <c r="AM45" s="10" t="str">
        <f>IF(AH45="", "", COUNTIF(AH$11:AH$60, "&lt;"&amp;AH45)+1+COUNTIF(AH$11:AH45, AH45)-1+AM$9)</f>
        <v/>
      </c>
      <c r="AN45" s="2" t="str">
        <f>IF(AI45="", "", COUNTIF(AI$11:AI$60, "&lt;"&amp;AI45)+1+COUNTIF(AI$11:AI45, AI45)-1+AN$9)</f>
        <v/>
      </c>
      <c r="AO45" s="2" t="str">
        <f>IF(AJ45="", "", COUNTIF(AJ$11:AJ$60, "&lt;"&amp;AJ45)+1+COUNTIF(AJ$11:AJ45, AJ45)-1+AO$9)</f>
        <v/>
      </c>
      <c r="AP45" s="15" t="str">
        <f>IF(AK45="", "", COUNTIF(AK$11:AK$60, "&lt;"&amp;AK45)+1+COUNTIF(AK$11:AK45, AK45)-1+AP$9)</f>
        <v/>
      </c>
      <c r="AR45" s="18" t="str">
        <f t="shared" si="84"/>
        <v/>
      </c>
      <c r="AS45" s="10" t="str">
        <f t="shared" si="85"/>
        <v/>
      </c>
      <c r="AT45" s="2" t="str">
        <f t="shared" si="86"/>
        <v/>
      </c>
      <c r="AU45" s="2" t="str">
        <f t="shared" si="87"/>
        <v/>
      </c>
      <c r="AV45" s="15" t="str">
        <f t="shared" si="88"/>
        <v/>
      </c>
      <c r="AX45" s="10" t="str">
        <f>IF(AS45="", "", COUNTIF(AS$11:AS$60, "&lt;"&amp;AS45)+1+COUNTIF(AS$11:AS45, AS45)-1+AX$9)</f>
        <v/>
      </c>
      <c r="AY45" s="2" t="str">
        <f>IF(AT45="", "", COUNTIF(AT$11:AT$60, "&lt;"&amp;AT45)+1+COUNTIF(AT$11:AT45, AT45)-1+AY$9)</f>
        <v/>
      </c>
      <c r="AZ45" s="2" t="str">
        <f>IF(AU45="", "", COUNTIF(AU$11:AU$60, "&lt;"&amp;AU45)+1+COUNTIF(AU$11:AU45, AU45)-1+AZ$9)</f>
        <v/>
      </c>
      <c r="BA45" s="15" t="str">
        <f>IF(AV45="", "", COUNTIF(AV$11:AV$60, "&lt;"&amp;AV45)+1+COUNTIF(AV$11:AV45, AV45)-1+BA$9)</f>
        <v/>
      </c>
      <c r="BC45" s="18" t="str">
        <f t="shared" si="89"/>
        <v/>
      </c>
      <c r="BD45" s="10" t="str">
        <f t="shared" si="90"/>
        <v/>
      </c>
      <c r="BE45" s="2" t="str">
        <f t="shared" si="91"/>
        <v/>
      </c>
      <c r="BF45" s="2" t="str">
        <f t="shared" si="92"/>
        <v/>
      </c>
      <c r="BG45" s="15" t="str">
        <f t="shared" si="93"/>
        <v/>
      </c>
      <c r="BI45" s="10" t="str">
        <f>IF(BD45="", "", COUNTIF(BD$11:BD$60, "&lt;"&amp;BD45)+1+COUNTIF(BD$11:BD45, BD45)-1+BI$9)</f>
        <v/>
      </c>
      <c r="BJ45" s="2" t="str">
        <f>IF(BE45="", "", COUNTIF(BE$11:BE$60, "&lt;"&amp;BE45)+1+COUNTIF(BE$11:BE45, BE45)-1+BJ$9)</f>
        <v/>
      </c>
      <c r="BK45" s="2" t="str">
        <f>IF(BF45="", "", COUNTIF(BF$11:BF$60, "&lt;"&amp;BF45)+1+COUNTIF(BF$11:BF45, BF45)-1+BK$9)</f>
        <v/>
      </c>
      <c r="BL45" s="15" t="str">
        <f>IF(BG45="", "", COUNTIF(BG$11:BG$60, "&lt;"&amp;BG45)+1+COUNTIF(BG$11:BG45, BG45)-1+BL$9)</f>
        <v/>
      </c>
      <c r="BN45" s="18" t="str">
        <f t="shared" si="94"/>
        <v/>
      </c>
      <c r="BO45" s="10" t="str">
        <f t="shared" si="95"/>
        <v/>
      </c>
      <c r="BP45" s="2" t="str">
        <f t="shared" si="96"/>
        <v/>
      </c>
      <c r="BQ45" s="2" t="str">
        <f t="shared" si="97"/>
        <v/>
      </c>
      <c r="BR45" s="15" t="str">
        <f t="shared" si="98"/>
        <v/>
      </c>
      <c r="BT45" s="10" t="str">
        <f>IF(BO45="", "", COUNTIF(BO$11:BO$60, "&lt;"&amp;BO45)+1+COUNTIF(BO$11:BO45, BO45)-1+BT$9)</f>
        <v/>
      </c>
      <c r="BU45" s="2" t="str">
        <f>IF(BP45="", "", COUNTIF(BP$11:BP$60, "&lt;"&amp;BP45)+1+COUNTIF(BP$11:BP45, BP45)-1+BU$9)</f>
        <v/>
      </c>
      <c r="BV45" s="2" t="str">
        <f>IF(BQ45="", "", COUNTIF(BQ$11:BQ$60, "&lt;"&amp;BQ45)+1+COUNTIF(BQ$11:BQ45, BQ45)-1+BV$9)</f>
        <v/>
      </c>
      <c r="BW45" s="15" t="str">
        <f>IF(BR45="", "", COUNTIF(BR$11:BR$60, "&lt;"&amp;BR45)+1+COUNTIF(BR$11:BR45, BR45)-1+BW$9)</f>
        <v/>
      </c>
      <c r="BY45" s="18" t="str">
        <f t="shared" si="99"/>
        <v/>
      </c>
      <c r="BZ45" s="10" t="str">
        <f t="shared" si="100"/>
        <v/>
      </c>
      <c r="CA45" s="2" t="str">
        <f t="shared" si="101"/>
        <v/>
      </c>
      <c r="CB45" s="2" t="str">
        <f t="shared" si="102"/>
        <v/>
      </c>
      <c r="CC45" s="15" t="str">
        <f t="shared" si="103"/>
        <v/>
      </c>
      <c r="CE45" s="10" t="str">
        <f>IF(BZ45="", "", COUNTIF(BZ$11:BZ$60, "&lt;"&amp;BZ45)+1+COUNTIF(BZ$11:BZ45, BZ45)-1+CE$9)</f>
        <v/>
      </c>
      <c r="CF45" s="2" t="str">
        <f>IF(CA45="", "", COUNTIF(CA$11:CA$60, "&lt;"&amp;CA45)+1+COUNTIF(CA$11:CA45, CA45)-1+CF$9)</f>
        <v/>
      </c>
      <c r="CG45" s="2" t="str">
        <f>IF(CB45="", "", COUNTIF(CB$11:CB$60, "&lt;"&amp;CB45)+1+COUNTIF(CB$11:CB45, CB45)-1+CG$9)</f>
        <v/>
      </c>
      <c r="CH45" s="15" t="str">
        <f>IF(CC45="", "", COUNTIF(CC$11:CC$60, "&lt;"&amp;CC45)+1+COUNTIF(CC$11:CC45, CC45)-1+CH$9)</f>
        <v/>
      </c>
      <c r="CJ45" s="18" t="str">
        <f t="shared" si="104"/>
        <v/>
      </c>
      <c r="CK45" s="10" t="str">
        <f t="shared" si="105"/>
        <v/>
      </c>
      <c r="CL45" s="2" t="str">
        <f t="shared" si="106"/>
        <v/>
      </c>
      <c r="CM45" s="2" t="str">
        <f t="shared" si="107"/>
        <v/>
      </c>
      <c r="CN45" s="15" t="str">
        <f t="shared" si="108"/>
        <v/>
      </c>
      <c r="CP45" s="10" t="str">
        <f>IF(CK45="", "", COUNTIF(CK$11:CK$60, "&lt;"&amp;CK45)+1+COUNTIF(CK$11:CK45, CK45)-1+CP$9)</f>
        <v/>
      </c>
      <c r="CQ45" s="2" t="str">
        <f>IF(CL45="", "", COUNTIF(CL$11:CL$60, "&lt;"&amp;CL45)+1+COUNTIF(CL$11:CL45, CL45)-1+CQ$9)</f>
        <v/>
      </c>
      <c r="CR45" s="2" t="str">
        <f>IF(CM45="", "", COUNTIF(CM$11:CM$60, "&lt;"&amp;CM45)+1+COUNTIF(CM$11:CM45, CM45)-1+CR$9)</f>
        <v/>
      </c>
      <c r="CS45" s="15" t="str">
        <f>IF(CN45="", "", COUNTIF(CN$11:CN$60, "&lt;"&amp;CN45)+1+COUNTIF(CN$11:CN45, CN45)-1+CS$9)</f>
        <v/>
      </c>
      <c r="CU45" s="18" t="str">
        <f t="shared" si="109"/>
        <v/>
      </c>
      <c r="CV45" s="10" t="str">
        <f t="shared" si="110"/>
        <v/>
      </c>
      <c r="CW45" s="2" t="str">
        <f t="shared" si="111"/>
        <v/>
      </c>
      <c r="CX45" s="2" t="str">
        <f t="shared" si="112"/>
        <v/>
      </c>
      <c r="CY45" s="15" t="str">
        <f t="shared" si="113"/>
        <v/>
      </c>
      <c r="DA45" s="10" t="str">
        <f>IF(CV45="", "", COUNTIF(CV$11:CV$60, "&lt;"&amp;CV45)+1+COUNTIF(CV$11:CV45, CV45)-1+DA$9)</f>
        <v/>
      </c>
      <c r="DB45" s="2" t="str">
        <f>IF(CW45="", "", COUNTIF(CW$11:CW$60, "&lt;"&amp;CW45)+1+COUNTIF(CW$11:CW45, CW45)-1+DB$9)</f>
        <v/>
      </c>
      <c r="DC45" s="2" t="str">
        <f>IF(CX45="", "", COUNTIF(CX$11:CX$60, "&lt;"&amp;CX45)+1+COUNTIF(CX$11:CX45, CX45)-1+DC$9)</f>
        <v/>
      </c>
      <c r="DD45" s="15" t="str">
        <f>IF(CY45="", "", COUNTIF(CY$11:CY$60, "&lt;"&amp;CY45)+1+COUNTIF(CY$11:CY45, CY45)-1+DD$9)</f>
        <v/>
      </c>
      <c r="DF45" s="10" t="str">
        <f t="shared" si="114"/>
        <v/>
      </c>
      <c r="DG45" s="2" t="str">
        <f t="shared" si="118"/>
        <v/>
      </c>
      <c r="DH45" s="2" t="str">
        <f t="shared" si="118"/>
        <v/>
      </c>
      <c r="DI45" s="2" t="str">
        <f t="shared" si="118"/>
        <v/>
      </c>
      <c r="DJ45" s="2" t="str">
        <f t="shared" si="118"/>
        <v/>
      </c>
      <c r="DK45" s="2" t="str">
        <f t="shared" si="118"/>
        <v/>
      </c>
      <c r="DL45" s="2" t="str">
        <f t="shared" si="118"/>
        <v/>
      </c>
      <c r="DM45" s="2" t="str">
        <f t="shared" si="118"/>
        <v/>
      </c>
      <c r="DN45" s="2" t="str">
        <f t="shared" si="118"/>
        <v/>
      </c>
      <c r="DO45" s="2" t="str">
        <f t="shared" si="118"/>
        <v/>
      </c>
      <c r="DP45" s="2" t="str">
        <f t="shared" si="118"/>
        <v/>
      </c>
      <c r="DQ45" s="2" t="str">
        <f t="shared" si="118"/>
        <v/>
      </c>
      <c r="DR45" s="2" t="str">
        <f t="shared" si="117"/>
        <v/>
      </c>
      <c r="DS45" s="2" t="str">
        <f t="shared" si="117"/>
        <v/>
      </c>
      <c r="DT45" s="2" t="str">
        <f t="shared" si="117"/>
        <v/>
      </c>
      <c r="DU45" s="2" t="str">
        <f t="shared" si="117"/>
        <v/>
      </c>
      <c r="DV45" s="2" t="str">
        <f t="shared" si="117"/>
        <v/>
      </c>
      <c r="DW45" s="2" t="str">
        <f t="shared" si="117"/>
        <v/>
      </c>
      <c r="DX45" s="2" t="str">
        <f t="shared" si="117"/>
        <v/>
      </c>
      <c r="DY45" s="2" t="str">
        <f t="shared" si="117"/>
        <v/>
      </c>
      <c r="DZ45" s="2" t="str">
        <f t="shared" si="117"/>
        <v/>
      </c>
      <c r="EA45" s="2" t="str">
        <f t="shared" si="117"/>
        <v/>
      </c>
      <c r="EB45" s="2" t="str">
        <f t="shared" si="117"/>
        <v/>
      </c>
      <c r="EC45" s="2" t="str">
        <f t="shared" si="117"/>
        <v/>
      </c>
      <c r="ED45" s="2" t="str">
        <f t="shared" si="117"/>
        <v/>
      </c>
      <c r="EE45" s="2" t="str">
        <f t="shared" si="117"/>
        <v/>
      </c>
      <c r="EF45" s="2" t="str">
        <f t="shared" si="117"/>
        <v/>
      </c>
      <c r="EG45" s="2" t="str">
        <f t="shared" si="117"/>
        <v/>
      </c>
      <c r="EH45" s="2" t="str">
        <f t="shared" si="119"/>
        <v/>
      </c>
      <c r="EI45" s="2" t="str">
        <f t="shared" si="119"/>
        <v/>
      </c>
      <c r="EJ45" s="2" t="str">
        <f t="shared" si="119"/>
        <v/>
      </c>
      <c r="EK45" s="2" t="str">
        <f t="shared" si="119"/>
        <v/>
      </c>
      <c r="EL45" s="2" t="str">
        <f t="shared" si="119"/>
        <v/>
      </c>
      <c r="EM45" s="2" t="str">
        <f t="shared" si="119"/>
        <v/>
      </c>
      <c r="EN45" s="2" t="str">
        <f t="shared" si="119"/>
        <v/>
      </c>
      <c r="EO45" s="2" t="str">
        <f t="shared" si="119"/>
        <v/>
      </c>
      <c r="EP45" s="2" t="str">
        <f t="shared" si="119"/>
        <v/>
      </c>
      <c r="EQ45" s="2" t="str">
        <f t="shared" si="119"/>
        <v/>
      </c>
      <c r="ER45" s="2" t="str">
        <f t="shared" si="119"/>
        <v/>
      </c>
      <c r="ES45" s="15" t="str">
        <f t="shared" si="119"/>
        <v/>
      </c>
      <c r="EU45" s="10" t="str">
        <f t="shared" si="43"/>
        <v/>
      </c>
      <c r="EV45" s="2" t="str">
        <f t="shared" si="44"/>
        <v/>
      </c>
      <c r="EW45" s="2" t="str">
        <f t="shared" si="45"/>
        <v/>
      </c>
      <c r="EX45" s="2" t="str">
        <f t="shared" si="46"/>
        <v/>
      </c>
      <c r="EY45" s="2" t="str">
        <f t="shared" si="47"/>
        <v/>
      </c>
      <c r="EZ45" s="2" t="str">
        <f t="shared" si="48"/>
        <v/>
      </c>
      <c r="FA45" s="2" t="str">
        <f t="shared" si="49"/>
        <v/>
      </c>
      <c r="FB45" s="2" t="str">
        <f t="shared" si="50"/>
        <v/>
      </c>
      <c r="FC45" s="2" t="str">
        <f t="shared" si="51"/>
        <v/>
      </c>
      <c r="FD45" s="2" t="str">
        <f t="shared" si="52"/>
        <v/>
      </c>
      <c r="FE45" s="2" t="str">
        <f t="shared" si="53"/>
        <v/>
      </c>
      <c r="FF45" s="2" t="str">
        <f t="shared" si="54"/>
        <v/>
      </c>
      <c r="FG45" s="2" t="str">
        <f t="shared" si="55"/>
        <v/>
      </c>
      <c r="FH45" s="2" t="str">
        <f t="shared" si="56"/>
        <v/>
      </c>
      <c r="FI45" s="2" t="str">
        <f t="shared" si="57"/>
        <v/>
      </c>
      <c r="FJ45" s="2" t="str">
        <f t="shared" si="58"/>
        <v/>
      </c>
      <c r="FK45" s="2" t="str">
        <f t="shared" si="59"/>
        <v/>
      </c>
      <c r="FL45" s="2" t="str">
        <f t="shared" si="60"/>
        <v/>
      </c>
      <c r="FM45" s="2" t="str">
        <f t="shared" si="61"/>
        <v/>
      </c>
      <c r="FN45" s="2" t="str">
        <f t="shared" si="62"/>
        <v/>
      </c>
      <c r="FO45" s="2" t="str">
        <f t="shared" si="63"/>
        <v/>
      </c>
      <c r="FP45" s="2" t="str">
        <f t="shared" si="64"/>
        <v/>
      </c>
      <c r="FQ45" s="2" t="str">
        <f t="shared" si="65"/>
        <v/>
      </c>
      <c r="FR45" s="2" t="str">
        <f t="shared" si="66"/>
        <v/>
      </c>
      <c r="FS45" s="2" t="str">
        <f t="shared" si="67"/>
        <v/>
      </c>
      <c r="FT45" s="2" t="str">
        <f t="shared" si="68"/>
        <v/>
      </c>
      <c r="FU45" s="2" t="str">
        <f t="shared" si="69"/>
        <v/>
      </c>
      <c r="FV45" s="15" t="str">
        <f t="shared" si="70"/>
        <v/>
      </c>
    </row>
    <row r="46" spans="1:178" ht="15" customHeight="1" x14ac:dyDescent="0.25">
      <c r="A46" s="28"/>
      <c r="B46" s="66"/>
      <c r="C46" s="67"/>
      <c r="D46" s="68"/>
      <c r="E46" s="69"/>
      <c r="F46" s="70"/>
      <c r="G46" s="71"/>
      <c r="H46" s="71"/>
      <c r="I46" s="72"/>
      <c r="J46" s="71"/>
      <c r="K46" s="71"/>
      <c r="L46" s="71"/>
      <c r="M46" s="71"/>
      <c r="N46" s="71"/>
      <c r="O46" s="71"/>
      <c r="P46" s="72"/>
      <c r="Q46" s="28"/>
      <c r="R46" s="38" t="str">
        <f t="shared" si="71"/>
        <v/>
      </c>
      <c r="S46" s="28"/>
      <c r="T46" s="42" t="str">
        <f t="shared" si="72"/>
        <v/>
      </c>
      <c r="U46" s="28"/>
      <c r="X46" s="18" t="str">
        <f t="shared" si="73"/>
        <v/>
      </c>
      <c r="Y46" s="18" t="str">
        <f t="shared" si="74"/>
        <v/>
      </c>
      <c r="AA46" s="18" t="str">
        <f t="shared" si="75"/>
        <v/>
      </c>
      <c r="AB46" s="18" t="str">
        <f t="shared" si="76"/>
        <v/>
      </c>
      <c r="AC46" s="18" t="str">
        <f t="shared" si="77"/>
        <v/>
      </c>
      <c r="AE46" s="18" t="str">
        <f t="shared" si="78"/>
        <v/>
      </c>
      <c r="AG46" s="18" t="str">
        <f t="shared" si="79"/>
        <v/>
      </c>
      <c r="AH46" s="10" t="str">
        <f t="shared" si="80"/>
        <v/>
      </c>
      <c r="AI46" s="2" t="str">
        <f t="shared" si="81"/>
        <v/>
      </c>
      <c r="AJ46" s="2" t="str">
        <f t="shared" si="82"/>
        <v/>
      </c>
      <c r="AK46" s="15" t="str">
        <f t="shared" si="83"/>
        <v/>
      </c>
      <c r="AM46" s="10" t="str">
        <f>IF(AH46="", "", COUNTIF(AH$11:AH$60, "&lt;"&amp;AH46)+1+COUNTIF(AH$11:AH46, AH46)-1+AM$9)</f>
        <v/>
      </c>
      <c r="AN46" s="2" t="str">
        <f>IF(AI46="", "", COUNTIF(AI$11:AI$60, "&lt;"&amp;AI46)+1+COUNTIF(AI$11:AI46, AI46)-1+AN$9)</f>
        <v/>
      </c>
      <c r="AO46" s="2" t="str">
        <f>IF(AJ46="", "", COUNTIF(AJ$11:AJ$60, "&lt;"&amp;AJ46)+1+COUNTIF(AJ$11:AJ46, AJ46)-1+AO$9)</f>
        <v/>
      </c>
      <c r="AP46" s="15" t="str">
        <f>IF(AK46="", "", COUNTIF(AK$11:AK$60, "&lt;"&amp;AK46)+1+COUNTIF(AK$11:AK46, AK46)-1+AP$9)</f>
        <v/>
      </c>
      <c r="AR46" s="18" t="str">
        <f t="shared" si="84"/>
        <v/>
      </c>
      <c r="AS46" s="10" t="str">
        <f t="shared" si="85"/>
        <v/>
      </c>
      <c r="AT46" s="2" t="str">
        <f t="shared" si="86"/>
        <v/>
      </c>
      <c r="AU46" s="2" t="str">
        <f t="shared" si="87"/>
        <v/>
      </c>
      <c r="AV46" s="15" t="str">
        <f t="shared" si="88"/>
        <v/>
      </c>
      <c r="AX46" s="10" t="str">
        <f>IF(AS46="", "", COUNTIF(AS$11:AS$60, "&lt;"&amp;AS46)+1+COUNTIF(AS$11:AS46, AS46)-1+AX$9)</f>
        <v/>
      </c>
      <c r="AY46" s="2" t="str">
        <f>IF(AT46="", "", COUNTIF(AT$11:AT$60, "&lt;"&amp;AT46)+1+COUNTIF(AT$11:AT46, AT46)-1+AY$9)</f>
        <v/>
      </c>
      <c r="AZ46" s="2" t="str">
        <f>IF(AU46="", "", COUNTIF(AU$11:AU$60, "&lt;"&amp;AU46)+1+COUNTIF(AU$11:AU46, AU46)-1+AZ$9)</f>
        <v/>
      </c>
      <c r="BA46" s="15" t="str">
        <f>IF(AV46="", "", COUNTIF(AV$11:AV$60, "&lt;"&amp;AV46)+1+COUNTIF(AV$11:AV46, AV46)-1+BA$9)</f>
        <v/>
      </c>
      <c r="BC46" s="18" t="str">
        <f t="shared" si="89"/>
        <v/>
      </c>
      <c r="BD46" s="10" t="str">
        <f t="shared" si="90"/>
        <v/>
      </c>
      <c r="BE46" s="2" t="str">
        <f t="shared" si="91"/>
        <v/>
      </c>
      <c r="BF46" s="2" t="str">
        <f t="shared" si="92"/>
        <v/>
      </c>
      <c r="BG46" s="15" t="str">
        <f t="shared" si="93"/>
        <v/>
      </c>
      <c r="BI46" s="10" t="str">
        <f>IF(BD46="", "", COUNTIF(BD$11:BD$60, "&lt;"&amp;BD46)+1+COUNTIF(BD$11:BD46, BD46)-1+BI$9)</f>
        <v/>
      </c>
      <c r="BJ46" s="2" t="str">
        <f>IF(BE46="", "", COUNTIF(BE$11:BE$60, "&lt;"&amp;BE46)+1+COUNTIF(BE$11:BE46, BE46)-1+BJ$9)</f>
        <v/>
      </c>
      <c r="BK46" s="2" t="str">
        <f>IF(BF46="", "", COUNTIF(BF$11:BF$60, "&lt;"&amp;BF46)+1+COUNTIF(BF$11:BF46, BF46)-1+BK$9)</f>
        <v/>
      </c>
      <c r="BL46" s="15" t="str">
        <f>IF(BG46="", "", COUNTIF(BG$11:BG$60, "&lt;"&amp;BG46)+1+COUNTIF(BG$11:BG46, BG46)-1+BL$9)</f>
        <v/>
      </c>
      <c r="BN46" s="18" t="str">
        <f t="shared" si="94"/>
        <v/>
      </c>
      <c r="BO46" s="10" t="str">
        <f t="shared" si="95"/>
        <v/>
      </c>
      <c r="BP46" s="2" t="str">
        <f t="shared" si="96"/>
        <v/>
      </c>
      <c r="BQ46" s="2" t="str">
        <f t="shared" si="97"/>
        <v/>
      </c>
      <c r="BR46" s="15" t="str">
        <f t="shared" si="98"/>
        <v/>
      </c>
      <c r="BT46" s="10" t="str">
        <f>IF(BO46="", "", COUNTIF(BO$11:BO$60, "&lt;"&amp;BO46)+1+COUNTIF(BO$11:BO46, BO46)-1+BT$9)</f>
        <v/>
      </c>
      <c r="BU46" s="2" t="str">
        <f>IF(BP46="", "", COUNTIF(BP$11:BP$60, "&lt;"&amp;BP46)+1+COUNTIF(BP$11:BP46, BP46)-1+BU$9)</f>
        <v/>
      </c>
      <c r="BV46" s="2" t="str">
        <f>IF(BQ46="", "", COUNTIF(BQ$11:BQ$60, "&lt;"&amp;BQ46)+1+COUNTIF(BQ$11:BQ46, BQ46)-1+BV$9)</f>
        <v/>
      </c>
      <c r="BW46" s="15" t="str">
        <f>IF(BR46="", "", COUNTIF(BR$11:BR$60, "&lt;"&amp;BR46)+1+COUNTIF(BR$11:BR46, BR46)-1+BW$9)</f>
        <v/>
      </c>
      <c r="BY46" s="18" t="str">
        <f t="shared" si="99"/>
        <v/>
      </c>
      <c r="BZ46" s="10" t="str">
        <f t="shared" si="100"/>
        <v/>
      </c>
      <c r="CA46" s="2" t="str">
        <f t="shared" si="101"/>
        <v/>
      </c>
      <c r="CB46" s="2" t="str">
        <f t="shared" si="102"/>
        <v/>
      </c>
      <c r="CC46" s="15" t="str">
        <f t="shared" si="103"/>
        <v/>
      </c>
      <c r="CE46" s="10" t="str">
        <f>IF(BZ46="", "", COUNTIF(BZ$11:BZ$60, "&lt;"&amp;BZ46)+1+COUNTIF(BZ$11:BZ46, BZ46)-1+CE$9)</f>
        <v/>
      </c>
      <c r="CF46" s="2" t="str">
        <f>IF(CA46="", "", COUNTIF(CA$11:CA$60, "&lt;"&amp;CA46)+1+COUNTIF(CA$11:CA46, CA46)-1+CF$9)</f>
        <v/>
      </c>
      <c r="CG46" s="2" t="str">
        <f>IF(CB46="", "", COUNTIF(CB$11:CB$60, "&lt;"&amp;CB46)+1+COUNTIF(CB$11:CB46, CB46)-1+CG$9)</f>
        <v/>
      </c>
      <c r="CH46" s="15" t="str">
        <f>IF(CC46="", "", COUNTIF(CC$11:CC$60, "&lt;"&amp;CC46)+1+COUNTIF(CC$11:CC46, CC46)-1+CH$9)</f>
        <v/>
      </c>
      <c r="CJ46" s="18" t="str">
        <f t="shared" si="104"/>
        <v/>
      </c>
      <c r="CK46" s="10" t="str">
        <f t="shared" si="105"/>
        <v/>
      </c>
      <c r="CL46" s="2" t="str">
        <f t="shared" si="106"/>
        <v/>
      </c>
      <c r="CM46" s="2" t="str">
        <f t="shared" si="107"/>
        <v/>
      </c>
      <c r="CN46" s="15" t="str">
        <f t="shared" si="108"/>
        <v/>
      </c>
      <c r="CP46" s="10" t="str">
        <f>IF(CK46="", "", COUNTIF(CK$11:CK$60, "&lt;"&amp;CK46)+1+COUNTIF(CK$11:CK46, CK46)-1+CP$9)</f>
        <v/>
      </c>
      <c r="CQ46" s="2" t="str">
        <f>IF(CL46="", "", COUNTIF(CL$11:CL$60, "&lt;"&amp;CL46)+1+COUNTIF(CL$11:CL46, CL46)-1+CQ$9)</f>
        <v/>
      </c>
      <c r="CR46" s="2" t="str">
        <f>IF(CM46="", "", COUNTIF(CM$11:CM$60, "&lt;"&amp;CM46)+1+COUNTIF(CM$11:CM46, CM46)-1+CR$9)</f>
        <v/>
      </c>
      <c r="CS46" s="15" t="str">
        <f>IF(CN46="", "", COUNTIF(CN$11:CN$60, "&lt;"&amp;CN46)+1+COUNTIF(CN$11:CN46, CN46)-1+CS$9)</f>
        <v/>
      </c>
      <c r="CU46" s="18" t="str">
        <f t="shared" si="109"/>
        <v/>
      </c>
      <c r="CV46" s="10" t="str">
        <f t="shared" si="110"/>
        <v/>
      </c>
      <c r="CW46" s="2" t="str">
        <f t="shared" si="111"/>
        <v/>
      </c>
      <c r="CX46" s="2" t="str">
        <f t="shared" si="112"/>
        <v/>
      </c>
      <c r="CY46" s="15" t="str">
        <f t="shared" si="113"/>
        <v/>
      </c>
      <c r="DA46" s="10" t="str">
        <f>IF(CV46="", "", COUNTIF(CV$11:CV$60, "&lt;"&amp;CV46)+1+COUNTIF(CV$11:CV46, CV46)-1+DA$9)</f>
        <v/>
      </c>
      <c r="DB46" s="2" t="str">
        <f>IF(CW46="", "", COUNTIF(CW$11:CW$60, "&lt;"&amp;CW46)+1+COUNTIF(CW$11:CW46, CW46)-1+DB$9)</f>
        <v/>
      </c>
      <c r="DC46" s="2" t="str">
        <f>IF(CX46="", "", COUNTIF(CX$11:CX$60, "&lt;"&amp;CX46)+1+COUNTIF(CX$11:CX46, CX46)-1+DC$9)</f>
        <v/>
      </c>
      <c r="DD46" s="15" t="str">
        <f>IF(CY46="", "", COUNTIF(CY$11:CY$60, "&lt;"&amp;CY46)+1+COUNTIF(CY$11:CY46, CY46)-1+DD$9)</f>
        <v/>
      </c>
      <c r="DF46" s="10" t="str">
        <f t="shared" si="114"/>
        <v/>
      </c>
      <c r="DG46" s="2" t="str">
        <f t="shared" si="118"/>
        <v/>
      </c>
      <c r="DH46" s="2" t="str">
        <f t="shared" si="118"/>
        <v/>
      </c>
      <c r="DI46" s="2" t="str">
        <f t="shared" si="118"/>
        <v/>
      </c>
      <c r="DJ46" s="2" t="str">
        <f t="shared" si="118"/>
        <v/>
      </c>
      <c r="DK46" s="2" t="str">
        <f t="shared" si="118"/>
        <v/>
      </c>
      <c r="DL46" s="2" t="str">
        <f t="shared" si="118"/>
        <v/>
      </c>
      <c r="DM46" s="2" t="str">
        <f t="shared" si="118"/>
        <v/>
      </c>
      <c r="DN46" s="2" t="str">
        <f t="shared" si="118"/>
        <v/>
      </c>
      <c r="DO46" s="2" t="str">
        <f t="shared" si="118"/>
        <v/>
      </c>
      <c r="DP46" s="2" t="str">
        <f t="shared" si="118"/>
        <v/>
      </c>
      <c r="DQ46" s="2" t="str">
        <f t="shared" si="118"/>
        <v/>
      </c>
      <c r="DR46" s="2" t="str">
        <f t="shared" si="117"/>
        <v/>
      </c>
      <c r="DS46" s="2" t="str">
        <f t="shared" si="117"/>
        <v/>
      </c>
      <c r="DT46" s="2" t="str">
        <f t="shared" si="117"/>
        <v/>
      </c>
      <c r="DU46" s="2" t="str">
        <f t="shared" si="117"/>
        <v/>
      </c>
      <c r="DV46" s="2" t="str">
        <f t="shared" si="117"/>
        <v/>
      </c>
      <c r="DW46" s="2" t="str">
        <f t="shared" si="117"/>
        <v/>
      </c>
      <c r="DX46" s="2" t="str">
        <f t="shared" si="117"/>
        <v/>
      </c>
      <c r="DY46" s="2" t="str">
        <f t="shared" si="117"/>
        <v/>
      </c>
      <c r="DZ46" s="2" t="str">
        <f t="shared" si="117"/>
        <v/>
      </c>
      <c r="EA46" s="2" t="str">
        <f t="shared" si="117"/>
        <v/>
      </c>
      <c r="EB46" s="2" t="str">
        <f t="shared" si="117"/>
        <v/>
      </c>
      <c r="EC46" s="2" t="str">
        <f t="shared" si="117"/>
        <v/>
      </c>
      <c r="ED46" s="2" t="str">
        <f t="shared" si="117"/>
        <v/>
      </c>
      <c r="EE46" s="2" t="str">
        <f t="shared" si="117"/>
        <v/>
      </c>
      <c r="EF46" s="2" t="str">
        <f t="shared" si="117"/>
        <v/>
      </c>
      <c r="EG46" s="2" t="str">
        <f t="shared" si="117"/>
        <v/>
      </c>
      <c r="EH46" s="2" t="str">
        <f t="shared" si="119"/>
        <v/>
      </c>
      <c r="EI46" s="2" t="str">
        <f t="shared" si="119"/>
        <v/>
      </c>
      <c r="EJ46" s="2" t="str">
        <f t="shared" si="119"/>
        <v/>
      </c>
      <c r="EK46" s="2" t="str">
        <f t="shared" si="119"/>
        <v/>
      </c>
      <c r="EL46" s="2" t="str">
        <f t="shared" si="119"/>
        <v/>
      </c>
      <c r="EM46" s="2" t="str">
        <f t="shared" si="119"/>
        <v/>
      </c>
      <c r="EN46" s="2" t="str">
        <f t="shared" si="119"/>
        <v/>
      </c>
      <c r="EO46" s="2" t="str">
        <f t="shared" si="119"/>
        <v/>
      </c>
      <c r="EP46" s="2" t="str">
        <f t="shared" si="119"/>
        <v/>
      </c>
      <c r="EQ46" s="2" t="str">
        <f t="shared" si="119"/>
        <v/>
      </c>
      <c r="ER46" s="2" t="str">
        <f t="shared" si="119"/>
        <v/>
      </c>
      <c r="ES46" s="15" t="str">
        <f t="shared" si="119"/>
        <v/>
      </c>
      <c r="EU46" s="10" t="str">
        <f t="shared" si="43"/>
        <v/>
      </c>
      <c r="EV46" s="2" t="str">
        <f t="shared" si="44"/>
        <v/>
      </c>
      <c r="EW46" s="2" t="str">
        <f t="shared" si="45"/>
        <v/>
      </c>
      <c r="EX46" s="2" t="str">
        <f t="shared" si="46"/>
        <v/>
      </c>
      <c r="EY46" s="2" t="str">
        <f t="shared" si="47"/>
        <v/>
      </c>
      <c r="EZ46" s="2" t="str">
        <f t="shared" si="48"/>
        <v/>
      </c>
      <c r="FA46" s="2" t="str">
        <f t="shared" si="49"/>
        <v/>
      </c>
      <c r="FB46" s="2" t="str">
        <f t="shared" si="50"/>
        <v/>
      </c>
      <c r="FC46" s="2" t="str">
        <f t="shared" si="51"/>
        <v/>
      </c>
      <c r="FD46" s="2" t="str">
        <f t="shared" si="52"/>
        <v/>
      </c>
      <c r="FE46" s="2" t="str">
        <f t="shared" si="53"/>
        <v/>
      </c>
      <c r="FF46" s="2" t="str">
        <f t="shared" si="54"/>
        <v/>
      </c>
      <c r="FG46" s="2" t="str">
        <f t="shared" si="55"/>
        <v/>
      </c>
      <c r="FH46" s="2" t="str">
        <f t="shared" si="56"/>
        <v/>
      </c>
      <c r="FI46" s="2" t="str">
        <f t="shared" si="57"/>
        <v/>
      </c>
      <c r="FJ46" s="2" t="str">
        <f t="shared" si="58"/>
        <v/>
      </c>
      <c r="FK46" s="2" t="str">
        <f t="shared" si="59"/>
        <v/>
      </c>
      <c r="FL46" s="2" t="str">
        <f t="shared" si="60"/>
        <v/>
      </c>
      <c r="FM46" s="2" t="str">
        <f t="shared" si="61"/>
        <v/>
      </c>
      <c r="FN46" s="2" t="str">
        <f t="shared" si="62"/>
        <v/>
      </c>
      <c r="FO46" s="2" t="str">
        <f t="shared" si="63"/>
        <v/>
      </c>
      <c r="FP46" s="2" t="str">
        <f t="shared" si="64"/>
        <v/>
      </c>
      <c r="FQ46" s="2" t="str">
        <f t="shared" si="65"/>
        <v/>
      </c>
      <c r="FR46" s="2" t="str">
        <f t="shared" si="66"/>
        <v/>
      </c>
      <c r="FS46" s="2" t="str">
        <f t="shared" si="67"/>
        <v/>
      </c>
      <c r="FT46" s="2" t="str">
        <f t="shared" si="68"/>
        <v/>
      </c>
      <c r="FU46" s="2" t="str">
        <f t="shared" si="69"/>
        <v/>
      </c>
      <c r="FV46" s="15" t="str">
        <f t="shared" si="70"/>
        <v/>
      </c>
    </row>
    <row r="47" spans="1:178" ht="15" customHeight="1" x14ac:dyDescent="0.25">
      <c r="A47" s="28"/>
      <c r="B47" s="66"/>
      <c r="C47" s="67"/>
      <c r="D47" s="68"/>
      <c r="E47" s="69"/>
      <c r="F47" s="70"/>
      <c r="G47" s="71"/>
      <c r="H47" s="71"/>
      <c r="I47" s="72"/>
      <c r="J47" s="71"/>
      <c r="K47" s="71"/>
      <c r="L47" s="71"/>
      <c r="M47" s="71"/>
      <c r="N47" s="71"/>
      <c r="O47" s="71"/>
      <c r="P47" s="72"/>
      <c r="Q47" s="28"/>
      <c r="R47" s="38" t="str">
        <f t="shared" si="71"/>
        <v/>
      </c>
      <c r="S47" s="28"/>
      <c r="T47" s="42" t="str">
        <f t="shared" si="72"/>
        <v/>
      </c>
      <c r="U47" s="28"/>
      <c r="X47" s="18" t="str">
        <f t="shared" si="73"/>
        <v/>
      </c>
      <c r="Y47" s="18" t="str">
        <f t="shared" si="74"/>
        <v/>
      </c>
      <c r="AA47" s="18" t="str">
        <f t="shared" si="75"/>
        <v/>
      </c>
      <c r="AB47" s="18" t="str">
        <f t="shared" si="76"/>
        <v/>
      </c>
      <c r="AC47" s="18" t="str">
        <f t="shared" si="77"/>
        <v/>
      </c>
      <c r="AE47" s="18" t="str">
        <f t="shared" si="78"/>
        <v/>
      </c>
      <c r="AG47" s="18" t="str">
        <f t="shared" si="79"/>
        <v/>
      </c>
      <c r="AH47" s="10" t="str">
        <f t="shared" si="80"/>
        <v/>
      </c>
      <c r="AI47" s="2" t="str">
        <f t="shared" si="81"/>
        <v/>
      </c>
      <c r="AJ47" s="2" t="str">
        <f t="shared" si="82"/>
        <v/>
      </c>
      <c r="AK47" s="15" t="str">
        <f t="shared" si="83"/>
        <v/>
      </c>
      <c r="AM47" s="10" t="str">
        <f>IF(AH47="", "", COUNTIF(AH$11:AH$60, "&lt;"&amp;AH47)+1+COUNTIF(AH$11:AH47, AH47)-1+AM$9)</f>
        <v/>
      </c>
      <c r="AN47" s="2" t="str">
        <f>IF(AI47="", "", COUNTIF(AI$11:AI$60, "&lt;"&amp;AI47)+1+COUNTIF(AI$11:AI47, AI47)-1+AN$9)</f>
        <v/>
      </c>
      <c r="AO47" s="2" t="str">
        <f>IF(AJ47="", "", COUNTIF(AJ$11:AJ$60, "&lt;"&amp;AJ47)+1+COUNTIF(AJ$11:AJ47, AJ47)-1+AO$9)</f>
        <v/>
      </c>
      <c r="AP47" s="15" t="str">
        <f>IF(AK47="", "", COUNTIF(AK$11:AK$60, "&lt;"&amp;AK47)+1+COUNTIF(AK$11:AK47, AK47)-1+AP$9)</f>
        <v/>
      </c>
      <c r="AR47" s="18" t="str">
        <f t="shared" si="84"/>
        <v/>
      </c>
      <c r="AS47" s="10" t="str">
        <f t="shared" si="85"/>
        <v/>
      </c>
      <c r="AT47" s="2" t="str">
        <f t="shared" si="86"/>
        <v/>
      </c>
      <c r="AU47" s="2" t="str">
        <f t="shared" si="87"/>
        <v/>
      </c>
      <c r="AV47" s="15" t="str">
        <f t="shared" si="88"/>
        <v/>
      </c>
      <c r="AX47" s="10" t="str">
        <f>IF(AS47="", "", COUNTIF(AS$11:AS$60, "&lt;"&amp;AS47)+1+COUNTIF(AS$11:AS47, AS47)-1+AX$9)</f>
        <v/>
      </c>
      <c r="AY47" s="2" t="str">
        <f>IF(AT47="", "", COUNTIF(AT$11:AT$60, "&lt;"&amp;AT47)+1+COUNTIF(AT$11:AT47, AT47)-1+AY$9)</f>
        <v/>
      </c>
      <c r="AZ47" s="2" t="str">
        <f>IF(AU47="", "", COUNTIF(AU$11:AU$60, "&lt;"&amp;AU47)+1+COUNTIF(AU$11:AU47, AU47)-1+AZ$9)</f>
        <v/>
      </c>
      <c r="BA47" s="15" t="str">
        <f>IF(AV47="", "", COUNTIF(AV$11:AV$60, "&lt;"&amp;AV47)+1+COUNTIF(AV$11:AV47, AV47)-1+BA$9)</f>
        <v/>
      </c>
      <c r="BC47" s="18" t="str">
        <f t="shared" si="89"/>
        <v/>
      </c>
      <c r="BD47" s="10" t="str">
        <f t="shared" si="90"/>
        <v/>
      </c>
      <c r="BE47" s="2" t="str">
        <f t="shared" si="91"/>
        <v/>
      </c>
      <c r="BF47" s="2" t="str">
        <f t="shared" si="92"/>
        <v/>
      </c>
      <c r="BG47" s="15" t="str">
        <f t="shared" si="93"/>
        <v/>
      </c>
      <c r="BI47" s="10" t="str">
        <f>IF(BD47="", "", COUNTIF(BD$11:BD$60, "&lt;"&amp;BD47)+1+COUNTIF(BD$11:BD47, BD47)-1+BI$9)</f>
        <v/>
      </c>
      <c r="BJ47" s="2" t="str">
        <f>IF(BE47="", "", COUNTIF(BE$11:BE$60, "&lt;"&amp;BE47)+1+COUNTIF(BE$11:BE47, BE47)-1+BJ$9)</f>
        <v/>
      </c>
      <c r="BK47" s="2" t="str">
        <f>IF(BF47="", "", COUNTIF(BF$11:BF$60, "&lt;"&amp;BF47)+1+COUNTIF(BF$11:BF47, BF47)-1+BK$9)</f>
        <v/>
      </c>
      <c r="BL47" s="15" t="str">
        <f>IF(BG47="", "", COUNTIF(BG$11:BG$60, "&lt;"&amp;BG47)+1+COUNTIF(BG$11:BG47, BG47)-1+BL$9)</f>
        <v/>
      </c>
      <c r="BN47" s="18" t="str">
        <f t="shared" si="94"/>
        <v/>
      </c>
      <c r="BO47" s="10" t="str">
        <f t="shared" si="95"/>
        <v/>
      </c>
      <c r="BP47" s="2" t="str">
        <f t="shared" si="96"/>
        <v/>
      </c>
      <c r="BQ47" s="2" t="str">
        <f t="shared" si="97"/>
        <v/>
      </c>
      <c r="BR47" s="15" t="str">
        <f t="shared" si="98"/>
        <v/>
      </c>
      <c r="BT47" s="10" t="str">
        <f>IF(BO47="", "", COUNTIF(BO$11:BO$60, "&lt;"&amp;BO47)+1+COUNTIF(BO$11:BO47, BO47)-1+BT$9)</f>
        <v/>
      </c>
      <c r="BU47" s="2" t="str">
        <f>IF(BP47="", "", COUNTIF(BP$11:BP$60, "&lt;"&amp;BP47)+1+COUNTIF(BP$11:BP47, BP47)-1+BU$9)</f>
        <v/>
      </c>
      <c r="BV47" s="2" t="str">
        <f>IF(BQ47="", "", COUNTIF(BQ$11:BQ$60, "&lt;"&amp;BQ47)+1+COUNTIF(BQ$11:BQ47, BQ47)-1+BV$9)</f>
        <v/>
      </c>
      <c r="BW47" s="15" t="str">
        <f>IF(BR47="", "", COUNTIF(BR$11:BR$60, "&lt;"&amp;BR47)+1+COUNTIF(BR$11:BR47, BR47)-1+BW$9)</f>
        <v/>
      </c>
      <c r="BY47" s="18" t="str">
        <f t="shared" si="99"/>
        <v/>
      </c>
      <c r="BZ47" s="10" t="str">
        <f t="shared" si="100"/>
        <v/>
      </c>
      <c r="CA47" s="2" t="str">
        <f t="shared" si="101"/>
        <v/>
      </c>
      <c r="CB47" s="2" t="str">
        <f t="shared" si="102"/>
        <v/>
      </c>
      <c r="CC47" s="15" t="str">
        <f t="shared" si="103"/>
        <v/>
      </c>
      <c r="CE47" s="10" t="str">
        <f>IF(BZ47="", "", COUNTIF(BZ$11:BZ$60, "&lt;"&amp;BZ47)+1+COUNTIF(BZ$11:BZ47, BZ47)-1+CE$9)</f>
        <v/>
      </c>
      <c r="CF47" s="2" t="str">
        <f>IF(CA47="", "", COUNTIF(CA$11:CA$60, "&lt;"&amp;CA47)+1+COUNTIF(CA$11:CA47, CA47)-1+CF$9)</f>
        <v/>
      </c>
      <c r="CG47" s="2" t="str">
        <f>IF(CB47="", "", COUNTIF(CB$11:CB$60, "&lt;"&amp;CB47)+1+COUNTIF(CB$11:CB47, CB47)-1+CG$9)</f>
        <v/>
      </c>
      <c r="CH47" s="15" t="str">
        <f>IF(CC47="", "", COUNTIF(CC$11:CC$60, "&lt;"&amp;CC47)+1+COUNTIF(CC$11:CC47, CC47)-1+CH$9)</f>
        <v/>
      </c>
      <c r="CJ47" s="18" t="str">
        <f t="shared" si="104"/>
        <v/>
      </c>
      <c r="CK47" s="10" t="str">
        <f t="shared" si="105"/>
        <v/>
      </c>
      <c r="CL47" s="2" t="str">
        <f t="shared" si="106"/>
        <v/>
      </c>
      <c r="CM47" s="2" t="str">
        <f t="shared" si="107"/>
        <v/>
      </c>
      <c r="CN47" s="15" t="str">
        <f t="shared" si="108"/>
        <v/>
      </c>
      <c r="CP47" s="10" t="str">
        <f>IF(CK47="", "", COUNTIF(CK$11:CK$60, "&lt;"&amp;CK47)+1+COUNTIF(CK$11:CK47, CK47)-1+CP$9)</f>
        <v/>
      </c>
      <c r="CQ47" s="2" t="str">
        <f>IF(CL47="", "", COUNTIF(CL$11:CL$60, "&lt;"&amp;CL47)+1+COUNTIF(CL$11:CL47, CL47)-1+CQ$9)</f>
        <v/>
      </c>
      <c r="CR47" s="2" t="str">
        <f>IF(CM47="", "", COUNTIF(CM$11:CM$60, "&lt;"&amp;CM47)+1+COUNTIF(CM$11:CM47, CM47)-1+CR$9)</f>
        <v/>
      </c>
      <c r="CS47" s="15" t="str">
        <f>IF(CN47="", "", COUNTIF(CN$11:CN$60, "&lt;"&amp;CN47)+1+COUNTIF(CN$11:CN47, CN47)-1+CS$9)</f>
        <v/>
      </c>
      <c r="CU47" s="18" t="str">
        <f t="shared" si="109"/>
        <v/>
      </c>
      <c r="CV47" s="10" t="str">
        <f t="shared" si="110"/>
        <v/>
      </c>
      <c r="CW47" s="2" t="str">
        <f t="shared" si="111"/>
        <v/>
      </c>
      <c r="CX47" s="2" t="str">
        <f t="shared" si="112"/>
        <v/>
      </c>
      <c r="CY47" s="15" t="str">
        <f t="shared" si="113"/>
        <v/>
      </c>
      <c r="DA47" s="10" t="str">
        <f>IF(CV47="", "", COUNTIF(CV$11:CV$60, "&lt;"&amp;CV47)+1+COUNTIF(CV$11:CV47, CV47)-1+DA$9)</f>
        <v/>
      </c>
      <c r="DB47" s="2" t="str">
        <f>IF(CW47="", "", COUNTIF(CW$11:CW$60, "&lt;"&amp;CW47)+1+COUNTIF(CW$11:CW47, CW47)-1+DB$9)</f>
        <v/>
      </c>
      <c r="DC47" s="2" t="str">
        <f>IF(CX47="", "", COUNTIF(CX$11:CX$60, "&lt;"&amp;CX47)+1+COUNTIF(CX$11:CX47, CX47)-1+DC$9)</f>
        <v/>
      </c>
      <c r="DD47" s="15" t="str">
        <f>IF(CY47="", "", COUNTIF(CY$11:CY$60, "&lt;"&amp;CY47)+1+COUNTIF(CY$11:CY47, CY47)-1+DD$9)</f>
        <v/>
      </c>
      <c r="DF47" s="10" t="str">
        <f t="shared" si="114"/>
        <v/>
      </c>
      <c r="DG47" s="2" t="str">
        <f t="shared" si="118"/>
        <v/>
      </c>
      <c r="DH47" s="2" t="str">
        <f t="shared" si="118"/>
        <v/>
      </c>
      <c r="DI47" s="2" t="str">
        <f t="shared" si="118"/>
        <v/>
      </c>
      <c r="DJ47" s="2" t="str">
        <f t="shared" si="118"/>
        <v/>
      </c>
      <c r="DK47" s="2" t="str">
        <f t="shared" si="118"/>
        <v/>
      </c>
      <c r="DL47" s="2" t="str">
        <f t="shared" si="118"/>
        <v/>
      </c>
      <c r="DM47" s="2" t="str">
        <f t="shared" si="118"/>
        <v/>
      </c>
      <c r="DN47" s="2" t="str">
        <f t="shared" si="118"/>
        <v/>
      </c>
      <c r="DO47" s="2" t="str">
        <f t="shared" si="118"/>
        <v/>
      </c>
      <c r="DP47" s="2" t="str">
        <f t="shared" si="118"/>
        <v/>
      </c>
      <c r="DQ47" s="2" t="str">
        <f t="shared" si="118"/>
        <v/>
      </c>
      <c r="DR47" s="2" t="str">
        <f t="shared" si="117"/>
        <v/>
      </c>
      <c r="DS47" s="2" t="str">
        <f t="shared" si="117"/>
        <v/>
      </c>
      <c r="DT47" s="2" t="str">
        <f t="shared" si="117"/>
        <v/>
      </c>
      <c r="DU47" s="2" t="str">
        <f t="shared" si="117"/>
        <v/>
      </c>
      <c r="DV47" s="2" t="str">
        <f t="shared" si="117"/>
        <v/>
      </c>
      <c r="DW47" s="2" t="str">
        <f t="shared" si="117"/>
        <v/>
      </c>
      <c r="DX47" s="2" t="str">
        <f t="shared" si="117"/>
        <v/>
      </c>
      <c r="DY47" s="2" t="str">
        <f t="shared" si="117"/>
        <v/>
      </c>
      <c r="DZ47" s="2" t="str">
        <f t="shared" si="117"/>
        <v/>
      </c>
      <c r="EA47" s="2" t="str">
        <f t="shared" si="117"/>
        <v/>
      </c>
      <c r="EB47" s="2" t="str">
        <f t="shared" si="117"/>
        <v/>
      </c>
      <c r="EC47" s="2" t="str">
        <f t="shared" si="117"/>
        <v/>
      </c>
      <c r="ED47" s="2" t="str">
        <f t="shared" si="117"/>
        <v/>
      </c>
      <c r="EE47" s="2" t="str">
        <f t="shared" si="117"/>
        <v/>
      </c>
      <c r="EF47" s="2" t="str">
        <f t="shared" si="117"/>
        <v/>
      </c>
      <c r="EG47" s="2" t="str">
        <f t="shared" si="117"/>
        <v/>
      </c>
      <c r="EH47" s="2" t="str">
        <f t="shared" si="119"/>
        <v/>
      </c>
      <c r="EI47" s="2" t="str">
        <f t="shared" si="119"/>
        <v/>
      </c>
      <c r="EJ47" s="2" t="str">
        <f t="shared" si="119"/>
        <v/>
      </c>
      <c r="EK47" s="2" t="str">
        <f t="shared" si="119"/>
        <v/>
      </c>
      <c r="EL47" s="2" t="str">
        <f t="shared" si="119"/>
        <v/>
      </c>
      <c r="EM47" s="2" t="str">
        <f t="shared" si="119"/>
        <v/>
      </c>
      <c r="EN47" s="2" t="str">
        <f t="shared" si="119"/>
        <v/>
      </c>
      <c r="EO47" s="2" t="str">
        <f t="shared" si="119"/>
        <v/>
      </c>
      <c r="EP47" s="2" t="str">
        <f t="shared" si="119"/>
        <v/>
      </c>
      <c r="EQ47" s="2" t="str">
        <f t="shared" si="119"/>
        <v/>
      </c>
      <c r="ER47" s="2" t="str">
        <f t="shared" si="119"/>
        <v/>
      </c>
      <c r="ES47" s="15" t="str">
        <f t="shared" si="119"/>
        <v/>
      </c>
      <c r="EU47" s="10" t="str">
        <f t="shared" si="43"/>
        <v/>
      </c>
      <c r="EV47" s="2" t="str">
        <f t="shared" si="44"/>
        <v/>
      </c>
      <c r="EW47" s="2" t="str">
        <f t="shared" si="45"/>
        <v/>
      </c>
      <c r="EX47" s="2" t="str">
        <f t="shared" si="46"/>
        <v/>
      </c>
      <c r="EY47" s="2" t="str">
        <f t="shared" si="47"/>
        <v/>
      </c>
      <c r="EZ47" s="2" t="str">
        <f t="shared" si="48"/>
        <v/>
      </c>
      <c r="FA47" s="2" t="str">
        <f t="shared" si="49"/>
        <v/>
      </c>
      <c r="FB47" s="2" t="str">
        <f t="shared" si="50"/>
        <v/>
      </c>
      <c r="FC47" s="2" t="str">
        <f t="shared" si="51"/>
        <v/>
      </c>
      <c r="FD47" s="2" t="str">
        <f t="shared" si="52"/>
        <v/>
      </c>
      <c r="FE47" s="2" t="str">
        <f t="shared" si="53"/>
        <v/>
      </c>
      <c r="FF47" s="2" t="str">
        <f t="shared" si="54"/>
        <v/>
      </c>
      <c r="FG47" s="2" t="str">
        <f t="shared" si="55"/>
        <v/>
      </c>
      <c r="FH47" s="2" t="str">
        <f t="shared" si="56"/>
        <v/>
      </c>
      <c r="FI47" s="2" t="str">
        <f t="shared" si="57"/>
        <v/>
      </c>
      <c r="FJ47" s="2" t="str">
        <f t="shared" si="58"/>
        <v/>
      </c>
      <c r="FK47" s="2" t="str">
        <f t="shared" si="59"/>
        <v/>
      </c>
      <c r="FL47" s="2" t="str">
        <f t="shared" si="60"/>
        <v/>
      </c>
      <c r="FM47" s="2" t="str">
        <f t="shared" si="61"/>
        <v/>
      </c>
      <c r="FN47" s="2" t="str">
        <f t="shared" si="62"/>
        <v/>
      </c>
      <c r="FO47" s="2" t="str">
        <f t="shared" si="63"/>
        <v/>
      </c>
      <c r="FP47" s="2" t="str">
        <f t="shared" si="64"/>
        <v/>
      </c>
      <c r="FQ47" s="2" t="str">
        <f t="shared" si="65"/>
        <v/>
      </c>
      <c r="FR47" s="2" t="str">
        <f t="shared" si="66"/>
        <v/>
      </c>
      <c r="FS47" s="2" t="str">
        <f t="shared" si="67"/>
        <v/>
      </c>
      <c r="FT47" s="2" t="str">
        <f t="shared" si="68"/>
        <v/>
      </c>
      <c r="FU47" s="2" t="str">
        <f t="shared" si="69"/>
        <v/>
      </c>
      <c r="FV47" s="15" t="str">
        <f t="shared" si="70"/>
        <v/>
      </c>
    </row>
    <row r="48" spans="1:178" ht="15" customHeight="1" x14ac:dyDescent="0.25">
      <c r="A48" s="28"/>
      <c r="B48" s="66"/>
      <c r="C48" s="67"/>
      <c r="D48" s="68"/>
      <c r="E48" s="69"/>
      <c r="F48" s="70"/>
      <c r="G48" s="71"/>
      <c r="H48" s="71"/>
      <c r="I48" s="72"/>
      <c r="J48" s="71"/>
      <c r="K48" s="71"/>
      <c r="L48" s="71"/>
      <c r="M48" s="71"/>
      <c r="N48" s="71"/>
      <c r="O48" s="71"/>
      <c r="P48" s="72"/>
      <c r="Q48" s="28"/>
      <c r="R48" s="38" t="str">
        <f t="shared" si="71"/>
        <v/>
      </c>
      <c r="S48" s="28"/>
      <c r="T48" s="42" t="str">
        <f t="shared" si="72"/>
        <v/>
      </c>
      <c r="U48" s="28"/>
      <c r="X48" s="18" t="str">
        <f t="shared" si="73"/>
        <v/>
      </c>
      <c r="Y48" s="18" t="str">
        <f t="shared" si="74"/>
        <v/>
      </c>
      <c r="AA48" s="18" t="str">
        <f t="shared" si="75"/>
        <v/>
      </c>
      <c r="AB48" s="18" t="str">
        <f t="shared" si="76"/>
        <v/>
      </c>
      <c r="AC48" s="18" t="str">
        <f t="shared" si="77"/>
        <v/>
      </c>
      <c r="AE48" s="18" t="str">
        <f t="shared" si="78"/>
        <v/>
      </c>
      <c r="AG48" s="18" t="str">
        <f t="shared" si="79"/>
        <v/>
      </c>
      <c r="AH48" s="10" t="str">
        <f t="shared" si="80"/>
        <v/>
      </c>
      <c r="AI48" s="2" t="str">
        <f t="shared" si="81"/>
        <v/>
      </c>
      <c r="AJ48" s="2" t="str">
        <f t="shared" si="82"/>
        <v/>
      </c>
      <c r="AK48" s="15" t="str">
        <f t="shared" si="83"/>
        <v/>
      </c>
      <c r="AM48" s="10" t="str">
        <f>IF(AH48="", "", COUNTIF(AH$11:AH$60, "&lt;"&amp;AH48)+1+COUNTIF(AH$11:AH48, AH48)-1+AM$9)</f>
        <v/>
      </c>
      <c r="AN48" s="2" t="str">
        <f>IF(AI48="", "", COUNTIF(AI$11:AI$60, "&lt;"&amp;AI48)+1+COUNTIF(AI$11:AI48, AI48)-1+AN$9)</f>
        <v/>
      </c>
      <c r="AO48" s="2" t="str">
        <f>IF(AJ48="", "", COUNTIF(AJ$11:AJ$60, "&lt;"&amp;AJ48)+1+COUNTIF(AJ$11:AJ48, AJ48)-1+AO$9)</f>
        <v/>
      </c>
      <c r="AP48" s="15" t="str">
        <f>IF(AK48="", "", COUNTIF(AK$11:AK$60, "&lt;"&amp;AK48)+1+COUNTIF(AK$11:AK48, AK48)-1+AP$9)</f>
        <v/>
      </c>
      <c r="AR48" s="18" t="str">
        <f t="shared" si="84"/>
        <v/>
      </c>
      <c r="AS48" s="10" t="str">
        <f t="shared" si="85"/>
        <v/>
      </c>
      <c r="AT48" s="2" t="str">
        <f t="shared" si="86"/>
        <v/>
      </c>
      <c r="AU48" s="2" t="str">
        <f t="shared" si="87"/>
        <v/>
      </c>
      <c r="AV48" s="15" t="str">
        <f t="shared" si="88"/>
        <v/>
      </c>
      <c r="AX48" s="10" t="str">
        <f>IF(AS48="", "", COUNTIF(AS$11:AS$60, "&lt;"&amp;AS48)+1+COUNTIF(AS$11:AS48, AS48)-1+AX$9)</f>
        <v/>
      </c>
      <c r="AY48" s="2" t="str">
        <f>IF(AT48="", "", COUNTIF(AT$11:AT$60, "&lt;"&amp;AT48)+1+COUNTIF(AT$11:AT48, AT48)-1+AY$9)</f>
        <v/>
      </c>
      <c r="AZ48" s="2" t="str">
        <f>IF(AU48="", "", COUNTIF(AU$11:AU$60, "&lt;"&amp;AU48)+1+COUNTIF(AU$11:AU48, AU48)-1+AZ$9)</f>
        <v/>
      </c>
      <c r="BA48" s="15" t="str">
        <f>IF(AV48="", "", COUNTIF(AV$11:AV$60, "&lt;"&amp;AV48)+1+COUNTIF(AV$11:AV48, AV48)-1+BA$9)</f>
        <v/>
      </c>
      <c r="BC48" s="18" t="str">
        <f t="shared" si="89"/>
        <v/>
      </c>
      <c r="BD48" s="10" t="str">
        <f t="shared" si="90"/>
        <v/>
      </c>
      <c r="BE48" s="2" t="str">
        <f t="shared" si="91"/>
        <v/>
      </c>
      <c r="BF48" s="2" t="str">
        <f t="shared" si="92"/>
        <v/>
      </c>
      <c r="BG48" s="15" t="str">
        <f t="shared" si="93"/>
        <v/>
      </c>
      <c r="BI48" s="10" t="str">
        <f>IF(BD48="", "", COUNTIF(BD$11:BD$60, "&lt;"&amp;BD48)+1+COUNTIF(BD$11:BD48, BD48)-1+BI$9)</f>
        <v/>
      </c>
      <c r="BJ48" s="2" t="str">
        <f>IF(BE48="", "", COUNTIF(BE$11:BE$60, "&lt;"&amp;BE48)+1+COUNTIF(BE$11:BE48, BE48)-1+BJ$9)</f>
        <v/>
      </c>
      <c r="BK48" s="2" t="str">
        <f>IF(BF48="", "", COUNTIF(BF$11:BF$60, "&lt;"&amp;BF48)+1+COUNTIF(BF$11:BF48, BF48)-1+BK$9)</f>
        <v/>
      </c>
      <c r="BL48" s="15" t="str">
        <f>IF(BG48="", "", COUNTIF(BG$11:BG$60, "&lt;"&amp;BG48)+1+COUNTIF(BG$11:BG48, BG48)-1+BL$9)</f>
        <v/>
      </c>
      <c r="BN48" s="18" t="str">
        <f t="shared" si="94"/>
        <v/>
      </c>
      <c r="BO48" s="10" t="str">
        <f t="shared" si="95"/>
        <v/>
      </c>
      <c r="BP48" s="2" t="str">
        <f t="shared" si="96"/>
        <v/>
      </c>
      <c r="BQ48" s="2" t="str">
        <f t="shared" si="97"/>
        <v/>
      </c>
      <c r="BR48" s="15" t="str">
        <f t="shared" si="98"/>
        <v/>
      </c>
      <c r="BT48" s="10" t="str">
        <f>IF(BO48="", "", COUNTIF(BO$11:BO$60, "&lt;"&amp;BO48)+1+COUNTIF(BO$11:BO48, BO48)-1+BT$9)</f>
        <v/>
      </c>
      <c r="BU48" s="2" t="str">
        <f>IF(BP48="", "", COUNTIF(BP$11:BP$60, "&lt;"&amp;BP48)+1+COUNTIF(BP$11:BP48, BP48)-1+BU$9)</f>
        <v/>
      </c>
      <c r="BV48" s="2" t="str">
        <f>IF(BQ48="", "", COUNTIF(BQ$11:BQ$60, "&lt;"&amp;BQ48)+1+COUNTIF(BQ$11:BQ48, BQ48)-1+BV$9)</f>
        <v/>
      </c>
      <c r="BW48" s="15" t="str">
        <f>IF(BR48="", "", COUNTIF(BR$11:BR$60, "&lt;"&amp;BR48)+1+COUNTIF(BR$11:BR48, BR48)-1+BW$9)</f>
        <v/>
      </c>
      <c r="BY48" s="18" t="str">
        <f t="shared" si="99"/>
        <v/>
      </c>
      <c r="BZ48" s="10" t="str">
        <f t="shared" si="100"/>
        <v/>
      </c>
      <c r="CA48" s="2" t="str">
        <f t="shared" si="101"/>
        <v/>
      </c>
      <c r="CB48" s="2" t="str">
        <f t="shared" si="102"/>
        <v/>
      </c>
      <c r="CC48" s="15" t="str">
        <f t="shared" si="103"/>
        <v/>
      </c>
      <c r="CE48" s="10" t="str">
        <f>IF(BZ48="", "", COUNTIF(BZ$11:BZ$60, "&lt;"&amp;BZ48)+1+COUNTIF(BZ$11:BZ48, BZ48)-1+CE$9)</f>
        <v/>
      </c>
      <c r="CF48" s="2" t="str">
        <f>IF(CA48="", "", COUNTIF(CA$11:CA$60, "&lt;"&amp;CA48)+1+COUNTIF(CA$11:CA48, CA48)-1+CF$9)</f>
        <v/>
      </c>
      <c r="CG48" s="2" t="str">
        <f>IF(CB48="", "", COUNTIF(CB$11:CB$60, "&lt;"&amp;CB48)+1+COUNTIF(CB$11:CB48, CB48)-1+CG$9)</f>
        <v/>
      </c>
      <c r="CH48" s="15" t="str">
        <f>IF(CC48="", "", COUNTIF(CC$11:CC$60, "&lt;"&amp;CC48)+1+COUNTIF(CC$11:CC48, CC48)-1+CH$9)</f>
        <v/>
      </c>
      <c r="CJ48" s="18" t="str">
        <f t="shared" si="104"/>
        <v/>
      </c>
      <c r="CK48" s="10" t="str">
        <f t="shared" si="105"/>
        <v/>
      </c>
      <c r="CL48" s="2" t="str">
        <f t="shared" si="106"/>
        <v/>
      </c>
      <c r="CM48" s="2" t="str">
        <f t="shared" si="107"/>
        <v/>
      </c>
      <c r="CN48" s="15" t="str">
        <f t="shared" si="108"/>
        <v/>
      </c>
      <c r="CP48" s="10" t="str">
        <f>IF(CK48="", "", COUNTIF(CK$11:CK$60, "&lt;"&amp;CK48)+1+COUNTIF(CK$11:CK48, CK48)-1+CP$9)</f>
        <v/>
      </c>
      <c r="CQ48" s="2" t="str">
        <f>IF(CL48="", "", COUNTIF(CL$11:CL$60, "&lt;"&amp;CL48)+1+COUNTIF(CL$11:CL48, CL48)-1+CQ$9)</f>
        <v/>
      </c>
      <c r="CR48" s="2" t="str">
        <f>IF(CM48="", "", COUNTIF(CM$11:CM$60, "&lt;"&amp;CM48)+1+COUNTIF(CM$11:CM48, CM48)-1+CR$9)</f>
        <v/>
      </c>
      <c r="CS48" s="15" t="str">
        <f>IF(CN48="", "", COUNTIF(CN$11:CN$60, "&lt;"&amp;CN48)+1+COUNTIF(CN$11:CN48, CN48)-1+CS$9)</f>
        <v/>
      </c>
      <c r="CU48" s="18" t="str">
        <f t="shared" si="109"/>
        <v/>
      </c>
      <c r="CV48" s="10" t="str">
        <f t="shared" si="110"/>
        <v/>
      </c>
      <c r="CW48" s="2" t="str">
        <f t="shared" si="111"/>
        <v/>
      </c>
      <c r="CX48" s="2" t="str">
        <f t="shared" si="112"/>
        <v/>
      </c>
      <c r="CY48" s="15" t="str">
        <f t="shared" si="113"/>
        <v/>
      </c>
      <c r="DA48" s="10" t="str">
        <f>IF(CV48="", "", COUNTIF(CV$11:CV$60, "&lt;"&amp;CV48)+1+COUNTIF(CV$11:CV48, CV48)-1+DA$9)</f>
        <v/>
      </c>
      <c r="DB48" s="2" t="str">
        <f>IF(CW48="", "", COUNTIF(CW$11:CW$60, "&lt;"&amp;CW48)+1+COUNTIF(CW$11:CW48, CW48)-1+DB$9)</f>
        <v/>
      </c>
      <c r="DC48" s="2" t="str">
        <f>IF(CX48="", "", COUNTIF(CX$11:CX$60, "&lt;"&amp;CX48)+1+COUNTIF(CX$11:CX48, CX48)-1+DC$9)</f>
        <v/>
      </c>
      <c r="DD48" s="15" t="str">
        <f>IF(CY48="", "", COUNTIF(CY$11:CY$60, "&lt;"&amp;CY48)+1+COUNTIF(CY$11:CY48, CY48)-1+DD$9)</f>
        <v/>
      </c>
      <c r="DF48" s="10" t="str">
        <f t="shared" si="114"/>
        <v/>
      </c>
      <c r="DG48" s="2" t="str">
        <f t="shared" si="118"/>
        <v/>
      </c>
      <c r="DH48" s="2" t="str">
        <f t="shared" si="118"/>
        <v/>
      </c>
      <c r="DI48" s="2" t="str">
        <f t="shared" si="118"/>
        <v/>
      </c>
      <c r="DJ48" s="2" t="str">
        <f t="shared" si="118"/>
        <v/>
      </c>
      <c r="DK48" s="2" t="str">
        <f t="shared" si="118"/>
        <v/>
      </c>
      <c r="DL48" s="2" t="str">
        <f t="shared" si="118"/>
        <v/>
      </c>
      <c r="DM48" s="2" t="str">
        <f t="shared" si="118"/>
        <v/>
      </c>
      <c r="DN48" s="2" t="str">
        <f t="shared" si="118"/>
        <v/>
      </c>
      <c r="DO48" s="2" t="str">
        <f t="shared" si="118"/>
        <v/>
      </c>
      <c r="DP48" s="2" t="str">
        <f t="shared" si="118"/>
        <v/>
      </c>
      <c r="DQ48" s="2" t="str">
        <f t="shared" si="118"/>
        <v/>
      </c>
      <c r="DR48" s="2" t="str">
        <f t="shared" si="117"/>
        <v/>
      </c>
      <c r="DS48" s="2" t="str">
        <f t="shared" si="117"/>
        <v/>
      </c>
      <c r="DT48" s="2" t="str">
        <f t="shared" si="117"/>
        <v/>
      </c>
      <c r="DU48" s="2" t="str">
        <f t="shared" si="117"/>
        <v/>
      </c>
      <c r="DV48" s="2" t="str">
        <f t="shared" si="117"/>
        <v/>
      </c>
      <c r="DW48" s="2" t="str">
        <f t="shared" si="117"/>
        <v/>
      </c>
      <c r="DX48" s="2" t="str">
        <f t="shared" si="117"/>
        <v/>
      </c>
      <c r="DY48" s="2" t="str">
        <f t="shared" si="117"/>
        <v/>
      </c>
      <c r="DZ48" s="2" t="str">
        <f t="shared" si="117"/>
        <v/>
      </c>
      <c r="EA48" s="2" t="str">
        <f t="shared" si="117"/>
        <v/>
      </c>
      <c r="EB48" s="2" t="str">
        <f t="shared" si="117"/>
        <v/>
      </c>
      <c r="EC48" s="2" t="str">
        <f t="shared" si="117"/>
        <v/>
      </c>
      <c r="ED48" s="2" t="str">
        <f t="shared" si="117"/>
        <v/>
      </c>
      <c r="EE48" s="2" t="str">
        <f t="shared" si="117"/>
        <v/>
      </c>
      <c r="EF48" s="2" t="str">
        <f t="shared" si="117"/>
        <v/>
      </c>
      <c r="EG48" s="2" t="str">
        <f t="shared" si="117"/>
        <v/>
      </c>
      <c r="EH48" s="2" t="str">
        <f t="shared" si="119"/>
        <v/>
      </c>
      <c r="EI48" s="2" t="str">
        <f t="shared" si="119"/>
        <v/>
      </c>
      <c r="EJ48" s="2" t="str">
        <f t="shared" si="119"/>
        <v/>
      </c>
      <c r="EK48" s="2" t="str">
        <f t="shared" si="119"/>
        <v/>
      </c>
      <c r="EL48" s="2" t="str">
        <f t="shared" si="119"/>
        <v/>
      </c>
      <c r="EM48" s="2" t="str">
        <f t="shared" si="119"/>
        <v/>
      </c>
      <c r="EN48" s="2" t="str">
        <f t="shared" si="119"/>
        <v/>
      </c>
      <c r="EO48" s="2" t="str">
        <f t="shared" si="119"/>
        <v/>
      </c>
      <c r="EP48" s="2" t="str">
        <f t="shared" si="119"/>
        <v/>
      </c>
      <c r="EQ48" s="2" t="str">
        <f t="shared" si="119"/>
        <v/>
      </c>
      <c r="ER48" s="2" t="str">
        <f t="shared" si="119"/>
        <v/>
      </c>
      <c r="ES48" s="15" t="str">
        <f t="shared" si="119"/>
        <v/>
      </c>
      <c r="EU48" s="10" t="str">
        <f t="shared" si="43"/>
        <v/>
      </c>
      <c r="EV48" s="2" t="str">
        <f t="shared" si="44"/>
        <v/>
      </c>
      <c r="EW48" s="2" t="str">
        <f t="shared" si="45"/>
        <v/>
      </c>
      <c r="EX48" s="2" t="str">
        <f t="shared" si="46"/>
        <v/>
      </c>
      <c r="EY48" s="2" t="str">
        <f t="shared" si="47"/>
        <v/>
      </c>
      <c r="EZ48" s="2" t="str">
        <f t="shared" si="48"/>
        <v/>
      </c>
      <c r="FA48" s="2" t="str">
        <f t="shared" si="49"/>
        <v/>
      </c>
      <c r="FB48" s="2" t="str">
        <f t="shared" si="50"/>
        <v/>
      </c>
      <c r="FC48" s="2" t="str">
        <f t="shared" si="51"/>
        <v/>
      </c>
      <c r="FD48" s="2" t="str">
        <f t="shared" si="52"/>
        <v/>
      </c>
      <c r="FE48" s="2" t="str">
        <f t="shared" si="53"/>
        <v/>
      </c>
      <c r="FF48" s="2" t="str">
        <f t="shared" si="54"/>
        <v/>
      </c>
      <c r="FG48" s="2" t="str">
        <f t="shared" si="55"/>
        <v/>
      </c>
      <c r="FH48" s="2" t="str">
        <f t="shared" si="56"/>
        <v/>
      </c>
      <c r="FI48" s="2" t="str">
        <f t="shared" si="57"/>
        <v/>
      </c>
      <c r="FJ48" s="2" t="str">
        <f t="shared" si="58"/>
        <v/>
      </c>
      <c r="FK48" s="2" t="str">
        <f t="shared" si="59"/>
        <v/>
      </c>
      <c r="FL48" s="2" t="str">
        <f t="shared" si="60"/>
        <v/>
      </c>
      <c r="FM48" s="2" t="str">
        <f t="shared" si="61"/>
        <v/>
      </c>
      <c r="FN48" s="2" t="str">
        <f t="shared" si="62"/>
        <v/>
      </c>
      <c r="FO48" s="2" t="str">
        <f t="shared" si="63"/>
        <v/>
      </c>
      <c r="FP48" s="2" t="str">
        <f t="shared" si="64"/>
        <v/>
      </c>
      <c r="FQ48" s="2" t="str">
        <f t="shared" si="65"/>
        <v/>
      </c>
      <c r="FR48" s="2" t="str">
        <f t="shared" si="66"/>
        <v/>
      </c>
      <c r="FS48" s="2" t="str">
        <f t="shared" si="67"/>
        <v/>
      </c>
      <c r="FT48" s="2" t="str">
        <f t="shared" si="68"/>
        <v/>
      </c>
      <c r="FU48" s="2" t="str">
        <f t="shared" si="69"/>
        <v/>
      </c>
      <c r="FV48" s="15" t="str">
        <f t="shared" si="70"/>
        <v/>
      </c>
    </row>
    <row r="49" spans="1:178" ht="15" customHeight="1" x14ac:dyDescent="0.25">
      <c r="A49" s="28"/>
      <c r="B49" s="66"/>
      <c r="C49" s="67"/>
      <c r="D49" s="68"/>
      <c r="E49" s="69"/>
      <c r="F49" s="70"/>
      <c r="G49" s="71"/>
      <c r="H49" s="71"/>
      <c r="I49" s="72"/>
      <c r="J49" s="71"/>
      <c r="K49" s="71"/>
      <c r="L49" s="71"/>
      <c r="M49" s="71"/>
      <c r="N49" s="71"/>
      <c r="O49" s="71"/>
      <c r="P49" s="72"/>
      <c r="Q49" s="28"/>
      <c r="R49" s="38" t="str">
        <f t="shared" si="71"/>
        <v/>
      </c>
      <c r="S49" s="28"/>
      <c r="T49" s="42" t="str">
        <f t="shared" si="72"/>
        <v/>
      </c>
      <c r="U49" s="28"/>
      <c r="X49" s="18" t="str">
        <f t="shared" si="73"/>
        <v/>
      </c>
      <c r="Y49" s="18" t="str">
        <f t="shared" si="74"/>
        <v/>
      </c>
      <c r="AA49" s="18" t="str">
        <f t="shared" si="75"/>
        <v/>
      </c>
      <c r="AB49" s="18" t="str">
        <f t="shared" si="76"/>
        <v/>
      </c>
      <c r="AC49" s="18" t="str">
        <f t="shared" si="77"/>
        <v/>
      </c>
      <c r="AE49" s="18" t="str">
        <f t="shared" si="78"/>
        <v/>
      </c>
      <c r="AG49" s="18" t="str">
        <f t="shared" si="79"/>
        <v/>
      </c>
      <c r="AH49" s="10" t="str">
        <f t="shared" si="80"/>
        <v/>
      </c>
      <c r="AI49" s="2" t="str">
        <f t="shared" si="81"/>
        <v/>
      </c>
      <c r="AJ49" s="2" t="str">
        <f t="shared" si="82"/>
        <v/>
      </c>
      <c r="AK49" s="15" t="str">
        <f t="shared" si="83"/>
        <v/>
      </c>
      <c r="AM49" s="10" t="str">
        <f>IF(AH49="", "", COUNTIF(AH$11:AH$60, "&lt;"&amp;AH49)+1+COUNTIF(AH$11:AH49, AH49)-1+AM$9)</f>
        <v/>
      </c>
      <c r="AN49" s="2" t="str">
        <f>IF(AI49="", "", COUNTIF(AI$11:AI$60, "&lt;"&amp;AI49)+1+COUNTIF(AI$11:AI49, AI49)-1+AN$9)</f>
        <v/>
      </c>
      <c r="AO49" s="2" t="str">
        <f>IF(AJ49="", "", COUNTIF(AJ$11:AJ$60, "&lt;"&amp;AJ49)+1+COUNTIF(AJ$11:AJ49, AJ49)-1+AO$9)</f>
        <v/>
      </c>
      <c r="AP49" s="15" t="str">
        <f>IF(AK49="", "", COUNTIF(AK$11:AK$60, "&lt;"&amp;AK49)+1+COUNTIF(AK$11:AK49, AK49)-1+AP$9)</f>
        <v/>
      </c>
      <c r="AR49" s="18" t="str">
        <f t="shared" si="84"/>
        <v/>
      </c>
      <c r="AS49" s="10" t="str">
        <f t="shared" si="85"/>
        <v/>
      </c>
      <c r="AT49" s="2" t="str">
        <f t="shared" si="86"/>
        <v/>
      </c>
      <c r="AU49" s="2" t="str">
        <f t="shared" si="87"/>
        <v/>
      </c>
      <c r="AV49" s="15" t="str">
        <f t="shared" si="88"/>
        <v/>
      </c>
      <c r="AX49" s="10" t="str">
        <f>IF(AS49="", "", COUNTIF(AS$11:AS$60, "&lt;"&amp;AS49)+1+COUNTIF(AS$11:AS49, AS49)-1+AX$9)</f>
        <v/>
      </c>
      <c r="AY49" s="2" t="str">
        <f>IF(AT49="", "", COUNTIF(AT$11:AT$60, "&lt;"&amp;AT49)+1+COUNTIF(AT$11:AT49, AT49)-1+AY$9)</f>
        <v/>
      </c>
      <c r="AZ49" s="2" t="str">
        <f>IF(AU49="", "", COUNTIF(AU$11:AU$60, "&lt;"&amp;AU49)+1+COUNTIF(AU$11:AU49, AU49)-1+AZ$9)</f>
        <v/>
      </c>
      <c r="BA49" s="15" t="str">
        <f>IF(AV49="", "", COUNTIF(AV$11:AV$60, "&lt;"&amp;AV49)+1+COUNTIF(AV$11:AV49, AV49)-1+BA$9)</f>
        <v/>
      </c>
      <c r="BC49" s="18" t="str">
        <f t="shared" si="89"/>
        <v/>
      </c>
      <c r="BD49" s="10" t="str">
        <f t="shared" si="90"/>
        <v/>
      </c>
      <c r="BE49" s="2" t="str">
        <f t="shared" si="91"/>
        <v/>
      </c>
      <c r="BF49" s="2" t="str">
        <f t="shared" si="92"/>
        <v/>
      </c>
      <c r="BG49" s="15" t="str">
        <f t="shared" si="93"/>
        <v/>
      </c>
      <c r="BI49" s="10" t="str">
        <f>IF(BD49="", "", COUNTIF(BD$11:BD$60, "&lt;"&amp;BD49)+1+COUNTIF(BD$11:BD49, BD49)-1+BI$9)</f>
        <v/>
      </c>
      <c r="BJ49" s="2" t="str">
        <f>IF(BE49="", "", COUNTIF(BE$11:BE$60, "&lt;"&amp;BE49)+1+COUNTIF(BE$11:BE49, BE49)-1+BJ$9)</f>
        <v/>
      </c>
      <c r="BK49" s="2" t="str">
        <f>IF(BF49="", "", COUNTIF(BF$11:BF$60, "&lt;"&amp;BF49)+1+COUNTIF(BF$11:BF49, BF49)-1+BK$9)</f>
        <v/>
      </c>
      <c r="BL49" s="15" t="str">
        <f>IF(BG49="", "", COUNTIF(BG$11:BG$60, "&lt;"&amp;BG49)+1+COUNTIF(BG$11:BG49, BG49)-1+BL$9)</f>
        <v/>
      </c>
      <c r="BN49" s="18" t="str">
        <f t="shared" si="94"/>
        <v/>
      </c>
      <c r="BO49" s="10" t="str">
        <f t="shared" si="95"/>
        <v/>
      </c>
      <c r="BP49" s="2" t="str">
        <f t="shared" si="96"/>
        <v/>
      </c>
      <c r="BQ49" s="2" t="str">
        <f t="shared" si="97"/>
        <v/>
      </c>
      <c r="BR49" s="15" t="str">
        <f t="shared" si="98"/>
        <v/>
      </c>
      <c r="BT49" s="10" t="str">
        <f>IF(BO49="", "", COUNTIF(BO$11:BO$60, "&lt;"&amp;BO49)+1+COUNTIF(BO$11:BO49, BO49)-1+BT$9)</f>
        <v/>
      </c>
      <c r="BU49" s="2" t="str">
        <f>IF(BP49="", "", COUNTIF(BP$11:BP$60, "&lt;"&amp;BP49)+1+COUNTIF(BP$11:BP49, BP49)-1+BU$9)</f>
        <v/>
      </c>
      <c r="BV49" s="2" t="str">
        <f>IF(BQ49="", "", COUNTIF(BQ$11:BQ$60, "&lt;"&amp;BQ49)+1+COUNTIF(BQ$11:BQ49, BQ49)-1+BV$9)</f>
        <v/>
      </c>
      <c r="BW49" s="15" t="str">
        <f>IF(BR49="", "", COUNTIF(BR$11:BR$60, "&lt;"&amp;BR49)+1+COUNTIF(BR$11:BR49, BR49)-1+BW$9)</f>
        <v/>
      </c>
      <c r="BY49" s="18" t="str">
        <f t="shared" si="99"/>
        <v/>
      </c>
      <c r="BZ49" s="10" t="str">
        <f t="shared" si="100"/>
        <v/>
      </c>
      <c r="CA49" s="2" t="str">
        <f t="shared" si="101"/>
        <v/>
      </c>
      <c r="CB49" s="2" t="str">
        <f t="shared" si="102"/>
        <v/>
      </c>
      <c r="CC49" s="15" t="str">
        <f t="shared" si="103"/>
        <v/>
      </c>
      <c r="CE49" s="10" t="str">
        <f>IF(BZ49="", "", COUNTIF(BZ$11:BZ$60, "&lt;"&amp;BZ49)+1+COUNTIF(BZ$11:BZ49, BZ49)-1+CE$9)</f>
        <v/>
      </c>
      <c r="CF49" s="2" t="str">
        <f>IF(CA49="", "", COUNTIF(CA$11:CA$60, "&lt;"&amp;CA49)+1+COUNTIF(CA$11:CA49, CA49)-1+CF$9)</f>
        <v/>
      </c>
      <c r="CG49" s="2" t="str">
        <f>IF(CB49="", "", COUNTIF(CB$11:CB$60, "&lt;"&amp;CB49)+1+COUNTIF(CB$11:CB49, CB49)-1+CG$9)</f>
        <v/>
      </c>
      <c r="CH49" s="15" t="str">
        <f>IF(CC49="", "", COUNTIF(CC$11:CC$60, "&lt;"&amp;CC49)+1+COUNTIF(CC$11:CC49, CC49)-1+CH$9)</f>
        <v/>
      </c>
      <c r="CJ49" s="18" t="str">
        <f t="shared" si="104"/>
        <v/>
      </c>
      <c r="CK49" s="10" t="str">
        <f t="shared" si="105"/>
        <v/>
      </c>
      <c r="CL49" s="2" t="str">
        <f t="shared" si="106"/>
        <v/>
      </c>
      <c r="CM49" s="2" t="str">
        <f t="shared" si="107"/>
        <v/>
      </c>
      <c r="CN49" s="15" t="str">
        <f t="shared" si="108"/>
        <v/>
      </c>
      <c r="CP49" s="10" t="str">
        <f>IF(CK49="", "", COUNTIF(CK$11:CK$60, "&lt;"&amp;CK49)+1+COUNTIF(CK$11:CK49, CK49)-1+CP$9)</f>
        <v/>
      </c>
      <c r="CQ49" s="2" t="str">
        <f>IF(CL49="", "", COUNTIF(CL$11:CL$60, "&lt;"&amp;CL49)+1+COUNTIF(CL$11:CL49, CL49)-1+CQ$9)</f>
        <v/>
      </c>
      <c r="CR49" s="2" t="str">
        <f>IF(CM49="", "", COUNTIF(CM$11:CM$60, "&lt;"&amp;CM49)+1+COUNTIF(CM$11:CM49, CM49)-1+CR$9)</f>
        <v/>
      </c>
      <c r="CS49" s="15" t="str">
        <f>IF(CN49="", "", COUNTIF(CN$11:CN$60, "&lt;"&amp;CN49)+1+COUNTIF(CN$11:CN49, CN49)-1+CS$9)</f>
        <v/>
      </c>
      <c r="CU49" s="18" t="str">
        <f t="shared" si="109"/>
        <v/>
      </c>
      <c r="CV49" s="10" t="str">
        <f t="shared" si="110"/>
        <v/>
      </c>
      <c r="CW49" s="2" t="str">
        <f t="shared" si="111"/>
        <v/>
      </c>
      <c r="CX49" s="2" t="str">
        <f t="shared" si="112"/>
        <v/>
      </c>
      <c r="CY49" s="15" t="str">
        <f t="shared" si="113"/>
        <v/>
      </c>
      <c r="DA49" s="10" t="str">
        <f>IF(CV49="", "", COUNTIF(CV$11:CV$60, "&lt;"&amp;CV49)+1+COUNTIF(CV$11:CV49, CV49)-1+DA$9)</f>
        <v/>
      </c>
      <c r="DB49" s="2" t="str">
        <f>IF(CW49="", "", COUNTIF(CW$11:CW$60, "&lt;"&amp;CW49)+1+COUNTIF(CW$11:CW49, CW49)-1+DB$9)</f>
        <v/>
      </c>
      <c r="DC49" s="2" t="str">
        <f>IF(CX49="", "", COUNTIF(CX$11:CX$60, "&lt;"&amp;CX49)+1+COUNTIF(CX$11:CX49, CX49)-1+DC$9)</f>
        <v/>
      </c>
      <c r="DD49" s="15" t="str">
        <f>IF(CY49="", "", COUNTIF(CY$11:CY$60, "&lt;"&amp;CY49)+1+COUNTIF(CY$11:CY49, CY49)-1+DD$9)</f>
        <v/>
      </c>
      <c r="DF49" s="10" t="str">
        <f t="shared" si="114"/>
        <v/>
      </c>
      <c r="DG49" s="2" t="str">
        <f t="shared" si="118"/>
        <v/>
      </c>
      <c r="DH49" s="2" t="str">
        <f t="shared" si="118"/>
        <v/>
      </c>
      <c r="DI49" s="2" t="str">
        <f t="shared" si="118"/>
        <v/>
      </c>
      <c r="DJ49" s="2" t="str">
        <f t="shared" si="118"/>
        <v/>
      </c>
      <c r="DK49" s="2" t="str">
        <f t="shared" si="118"/>
        <v/>
      </c>
      <c r="DL49" s="2" t="str">
        <f t="shared" si="118"/>
        <v/>
      </c>
      <c r="DM49" s="2" t="str">
        <f t="shared" si="118"/>
        <v/>
      </c>
      <c r="DN49" s="2" t="str">
        <f t="shared" si="118"/>
        <v/>
      </c>
      <c r="DO49" s="2" t="str">
        <f t="shared" si="118"/>
        <v/>
      </c>
      <c r="DP49" s="2" t="str">
        <f t="shared" si="118"/>
        <v/>
      </c>
      <c r="DQ49" s="2" t="str">
        <f t="shared" si="118"/>
        <v/>
      </c>
      <c r="DR49" s="2" t="str">
        <f t="shared" si="117"/>
        <v/>
      </c>
      <c r="DS49" s="2" t="str">
        <f t="shared" si="117"/>
        <v/>
      </c>
      <c r="DT49" s="2" t="str">
        <f t="shared" si="117"/>
        <v/>
      </c>
      <c r="DU49" s="2" t="str">
        <f t="shared" si="117"/>
        <v/>
      </c>
      <c r="DV49" s="2" t="str">
        <f t="shared" si="117"/>
        <v/>
      </c>
      <c r="DW49" s="2" t="str">
        <f t="shared" si="117"/>
        <v/>
      </c>
      <c r="DX49" s="2" t="str">
        <f t="shared" si="117"/>
        <v/>
      </c>
      <c r="DY49" s="2" t="str">
        <f t="shared" si="117"/>
        <v/>
      </c>
      <c r="DZ49" s="2" t="str">
        <f t="shared" si="117"/>
        <v/>
      </c>
      <c r="EA49" s="2" t="str">
        <f t="shared" si="117"/>
        <v/>
      </c>
      <c r="EB49" s="2" t="str">
        <f t="shared" si="117"/>
        <v/>
      </c>
      <c r="EC49" s="2" t="str">
        <f t="shared" si="117"/>
        <v/>
      </c>
      <c r="ED49" s="2" t="str">
        <f t="shared" si="117"/>
        <v/>
      </c>
      <c r="EE49" s="2" t="str">
        <f t="shared" si="117"/>
        <v/>
      </c>
      <c r="EF49" s="2" t="str">
        <f t="shared" si="117"/>
        <v/>
      </c>
      <c r="EG49" s="2" t="str">
        <f t="shared" si="117"/>
        <v/>
      </c>
      <c r="EH49" s="2" t="str">
        <f t="shared" si="119"/>
        <v/>
      </c>
      <c r="EI49" s="2" t="str">
        <f t="shared" si="119"/>
        <v/>
      </c>
      <c r="EJ49" s="2" t="str">
        <f t="shared" si="119"/>
        <v/>
      </c>
      <c r="EK49" s="2" t="str">
        <f t="shared" si="119"/>
        <v/>
      </c>
      <c r="EL49" s="2" t="str">
        <f t="shared" si="119"/>
        <v/>
      </c>
      <c r="EM49" s="2" t="str">
        <f t="shared" si="119"/>
        <v/>
      </c>
      <c r="EN49" s="2" t="str">
        <f t="shared" si="119"/>
        <v/>
      </c>
      <c r="EO49" s="2" t="str">
        <f t="shared" si="119"/>
        <v/>
      </c>
      <c r="EP49" s="2" t="str">
        <f t="shared" si="119"/>
        <v/>
      </c>
      <c r="EQ49" s="2" t="str">
        <f t="shared" si="119"/>
        <v/>
      </c>
      <c r="ER49" s="2" t="str">
        <f t="shared" si="119"/>
        <v/>
      </c>
      <c r="ES49" s="15" t="str">
        <f t="shared" si="119"/>
        <v/>
      </c>
      <c r="EU49" s="10" t="str">
        <f t="shared" si="43"/>
        <v/>
      </c>
      <c r="EV49" s="2" t="str">
        <f t="shared" si="44"/>
        <v/>
      </c>
      <c r="EW49" s="2" t="str">
        <f t="shared" si="45"/>
        <v/>
      </c>
      <c r="EX49" s="2" t="str">
        <f t="shared" si="46"/>
        <v/>
      </c>
      <c r="EY49" s="2" t="str">
        <f t="shared" si="47"/>
        <v/>
      </c>
      <c r="EZ49" s="2" t="str">
        <f t="shared" si="48"/>
        <v/>
      </c>
      <c r="FA49" s="2" t="str">
        <f t="shared" si="49"/>
        <v/>
      </c>
      <c r="FB49" s="2" t="str">
        <f t="shared" si="50"/>
        <v/>
      </c>
      <c r="FC49" s="2" t="str">
        <f t="shared" si="51"/>
        <v/>
      </c>
      <c r="FD49" s="2" t="str">
        <f t="shared" si="52"/>
        <v/>
      </c>
      <c r="FE49" s="2" t="str">
        <f t="shared" si="53"/>
        <v/>
      </c>
      <c r="FF49" s="2" t="str">
        <f t="shared" si="54"/>
        <v/>
      </c>
      <c r="FG49" s="2" t="str">
        <f t="shared" si="55"/>
        <v/>
      </c>
      <c r="FH49" s="2" t="str">
        <f t="shared" si="56"/>
        <v/>
      </c>
      <c r="FI49" s="2" t="str">
        <f t="shared" si="57"/>
        <v/>
      </c>
      <c r="FJ49" s="2" t="str">
        <f t="shared" si="58"/>
        <v/>
      </c>
      <c r="FK49" s="2" t="str">
        <f t="shared" si="59"/>
        <v/>
      </c>
      <c r="FL49" s="2" t="str">
        <f t="shared" si="60"/>
        <v/>
      </c>
      <c r="FM49" s="2" t="str">
        <f t="shared" si="61"/>
        <v/>
      </c>
      <c r="FN49" s="2" t="str">
        <f t="shared" si="62"/>
        <v/>
      </c>
      <c r="FO49" s="2" t="str">
        <f t="shared" si="63"/>
        <v/>
      </c>
      <c r="FP49" s="2" t="str">
        <f t="shared" si="64"/>
        <v/>
      </c>
      <c r="FQ49" s="2" t="str">
        <f t="shared" si="65"/>
        <v/>
      </c>
      <c r="FR49" s="2" t="str">
        <f t="shared" si="66"/>
        <v/>
      </c>
      <c r="FS49" s="2" t="str">
        <f t="shared" si="67"/>
        <v/>
      </c>
      <c r="FT49" s="2" t="str">
        <f t="shared" si="68"/>
        <v/>
      </c>
      <c r="FU49" s="2" t="str">
        <f t="shared" si="69"/>
        <v/>
      </c>
      <c r="FV49" s="15" t="str">
        <f t="shared" si="70"/>
        <v/>
      </c>
    </row>
    <row r="50" spans="1:178" ht="15" customHeight="1" x14ac:dyDescent="0.25">
      <c r="A50" s="28"/>
      <c r="B50" s="66"/>
      <c r="C50" s="67"/>
      <c r="D50" s="68"/>
      <c r="E50" s="69"/>
      <c r="F50" s="70"/>
      <c r="G50" s="71"/>
      <c r="H50" s="71"/>
      <c r="I50" s="72"/>
      <c r="J50" s="71"/>
      <c r="K50" s="71"/>
      <c r="L50" s="71"/>
      <c r="M50" s="71"/>
      <c r="N50" s="71"/>
      <c r="O50" s="71"/>
      <c r="P50" s="72"/>
      <c r="Q50" s="28"/>
      <c r="R50" s="38" t="str">
        <f t="shared" si="71"/>
        <v/>
      </c>
      <c r="S50" s="28"/>
      <c r="T50" s="42" t="str">
        <f t="shared" si="72"/>
        <v/>
      </c>
      <c r="U50" s="28"/>
      <c r="X50" s="18" t="str">
        <f t="shared" si="73"/>
        <v/>
      </c>
      <c r="Y50" s="18" t="str">
        <f t="shared" si="74"/>
        <v/>
      </c>
      <c r="AA50" s="18" t="str">
        <f t="shared" si="75"/>
        <v/>
      </c>
      <c r="AB50" s="18" t="str">
        <f t="shared" si="76"/>
        <v/>
      </c>
      <c r="AC50" s="18" t="str">
        <f t="shared" si="77"/>
        <v/>
      </c>
      <c r="AE50" s="18" t="str">
        <f t="shared" si="78"/>
        <v/>
      </c>
      <c r="AG50" s="18" t="str">
        <f t="shared" si="79"/>
        <v/>
      </c>
      <c r="AH50" s="10" t="str">
        <f t="shared" si="80"/>
        <v/>
      </c>
      <c r="AI50" s="2" t="str">
        <f t="shared" si="81"/>
        <v/>
      </c>
      <c r="AJ50" s="2" t="str">
        <f t="shared" si="82"/>
        <v/>
      </c>
      <c r="AK50" s="15" t="str">
        <f t="shared" si="83"/>
        <v/>
      </c>
      <c r="AM50" s="10" t="str">
        <f>IF(AH50="", "", COUNTIF(AH$11:AH$60, "&lt;"&amp;AH50)+1+COUNTIF(AH$11:AH50, AH50)-1+AM$9)</f>
        <v/>
      </c>
      <c r="AN50" s="2" t="str">
        <f>IF(AI50="", "", COUNTIF(AI$11:AI$60, "&lt;"&amp;AI50)+1+COUNTIF(AI$11:AI50, AI50)-1+AN$9)</f>
        <v/>
      </c>
      <c r="AO50" s="2" t="str">
        <f>IF(AJ50="", "", COUNTIF(AJ$11:AJ$60, "&lt;"&amp;AJ50)+1+COUNTIF(AJ$11:AJ50, AJ50)-1+AO$9)</f>
        <v/>
      </c>
      <c r="AP50" s="15" t="str">
        <f>IF(AK50="", "", COUNTIF(AK$11:AK$60, "&lt;"&amp;AK50)+1+COUNTIF(AK$11:AK50, AK50)-1+AP$9)</f>
        <v/>
      </c>
      <c r="AR50" s="18" t="str">
        <f t="shared" si="84"/>
        <v/>
      </c>
      <c r="AS50" s="10" t="str">
        <f t="shared" si="85"/>
        <v/>
      </c>
      <c r="AT50" s="2" t="str">
        <f t="shared" si="86"/>
        <v/>
      </c>
      <c r="AU50" s="2" t="str">
        <f t="shared" si="87"/>
        <v/>
      </c>
      <c r="AV50" s="15" t="str">
        <f t="shared" si="88"/>
        <v/>
      </c>
      <c r="AX50" s="10" t="str">
        <f>IF(AS50="", "", COUNTIF(AS$11:AS$60, "&lt;"&amp;AS50)+1+COUNTIF(AS$11:AS50, AS50)-1+AX$9)</f>
        <v/>
      </c>
      <c r="AY50" s="2" t="str">
        <f>IF(AT50="", "", COUNTIF(AT$11:AT$60, "&lt;"&amp;AT50)+1+COUNTIF(AT$11:AT50, AT50)-1+AY$9)</f>
        <v/>
      </c>
      <c r="AZ50" s="2" t="str">
        <f>IF(AU50="", "", COUNTIF(AU$11:AU$60, "&lt;"&amp;AU50)+1+COUNTIF(AU$11:AU50, AU50)-1+AZ$9)</f>
        <v/>
      </c>
      <c r="BA50" s="15" t="str">
        <f>IF(AV50="", "", COUNTIF(AV$11:AV$60, "&lt;"&amp;AV50)+1+COUNTIF(AV$11:AV50, AV50)-1+BA$9)</f>
        <v/>
      </c>
      <c r="BC50" s="18" t="str">
        <f t="shared" si="89"/>
        <v/>
      </c>
      <c r="BD50" s="10" t="str">
        <f t="shared" si="90"/>
        <v/>
      </c>
      <c r="BE50" s="2" t="str">
        <f t="shared" si="91"/>
        <v/>
      </c>
      <c r="BF50" s="2" t="str">
        <f t="shared" si="92"/>
        <v/>
      </c>
      <c r="BG50" s="15" t="str">
        <f t="shared" si="93"/>
        <v/>
      </c>
      <c r="BI50" s="10" t="str">
        <f>IF(BD50="", "", COUNTIF(BD$11:BD$60, "&lt;"&amp;BD50)+1+COUNTIF(BD$11:BD50, BD50)-1+BI$9)</f>
        <v/>
      </c>
      <c r="BJ50" s="2" t="str">
        <f>IF(BE50="", "", COUNTIF(BE$11:BE$60, "&lt;"&amp;BE50)+1+COUNTIF(BE$11:BE50, BE50)-1+BJ$9)</f>
        <v/>
      </c>
      <c r="BK50" s="2" t="str">
        <f>IF(BF50="", "", COUNTIF(BF$11:BF$60, "&lt;"&amp;BF50)+1+COUNTIF(BF$11:BF50, BF50)-1+BK$9)</f>
        <v/>
      </c>
      <c r="BL50" s="15" t="str">
        <f>IF(BG50="", "", COUNTIF(BG$11:BG$60, "&lt;"&amp;BG50)+1+COUNTIF(BG$11:BG50, BG50)-1+BL$9)</f>
        <v/>
      </c>
      <c r="BN50" s="18" t="str">
        <f t="shared" si="94"/>
        <v/>
      </c>
      <c r="BO50" s="10" t="str">
        <f t="shared" si="95"/>
        <v/>
      </c>
      <c r="BP50" s="2" t="str">
        <f t="shared" si="96"/>
        <v/>
      </c>
      <c r="BQ50" s="2" t="str">
        <f t="shared" si="97"/>
        <v/>
      </c>
      <c r="BR50" s="15" t="str">
        <f t="shared" si="98"/>
        <v/>
      </c>
      <c r="BT50" s="10" t="str">
        <f>IF(BO50="", "", COUNTIF(BO$11:BO$60, "&lt;"&amp;BO50)+1+COUNTIF(BO$11:BO50, BO50)-1+BT$9)</f>
        <v/>
      </c>
      <c r="BU50" s="2" t="str">
        <f>IF(BP50="", "", COUNTIF(BP$11:BP$60, "&lt;"&amp;BP50)+1+COUNTIF(BP$11:BP50, BP50)-1+BU$9)</f>
        <v/>
      </c>
      <c r="BV50" s="2" t="str">
        <f>IF(BQ50="", "", COUNTIF(BQ$11:BQ$60, "&lt;"&amp;BQ50)+1+COUNTIF(BQ$11:BQ50, BQ50)-1+BV$9)</f>
        <v/>
      </c>
      <c r="BW50" s="15" t="str">
        <f>IF(BR50="", "", COUNTIF(BR$11:BR$60, "&lt;"&amp;BR50)+1+COUNTIF(BR$11:BR50, BR50)-1+BW$9)</f>
        <v/>
      </c>
      <c r="BY50" s="18" t="str">
        <f t="shared" si="99"/>
        <v/>
      </c>
      <c r="BZ50" s="10" t="str">
        <f t="shared" si="100"/>
        <v/>
      </c>
      <c r="CA50" s="2" t="str">
        <f t="shared" si="101"/>
        <v/>
      </c>
      <c r="CB50" s="2" t="str">
        <f t="shared" si="102"/>
        <v/>
      </c>
      <c r="CC50" s="15" t="str">
        <f t="shared" si="103"/>
        <v/>
      </c>
      <c r="CE50" s="10" t="str">
        <f>IF(BZ50="", "", COUNTIF(BZ$11:BZ$60, "&lt;"&amp;BZ50)+1+COUNTIF(BZ$11:BZ50, BZ50)-1+CE$9)</f>
        <v/>
      </c>
      <c r="CF50" s="2" t="str">
        <f>IF(CA50="", "", COUNTIF(CA$11:CA$60, "&lt;"&amp;CA50)+1+COUNTIF(CA$11:CA50, CA50)-1+CF$9)</f>
        <v/>
      </c>
      <c r="CG50" s="2" t="str">
        <f>IF(CB50="", "", COUNTIF(CB$11:CB$60, "&lt;"&amp;CB50)+1+COUNTIF(CB$11:CB50, CB50)-1+CG$9)</f>
        <v/>
      </c>
      <c r="CH50" s="15" t="str">
        <f>IF(CC50="", "", COUNTIF(CC$11:CC$60, "&lt;"&amp;CC50)+1+COUNTIF(CC$11:CC50, CC50)-1+CH$9)</f>
        <v/>
      </c>
      <c r="CJ50" s="18" t="str">
        <f t="shared" si="104"/>
        <v/>
      </c>
      <c r="CK50" s="10" t="str">
        <f t="shared" si="105"/>
        <v/>
      </c>
      <c r="CL50" s="2" t="str">
        <f t="shared" si="106"/>
        <v/>
      </c>
      <c r="CM50" s="2" t="str">
        <f t="shared" si="107"/>
        <v/>
      </c>
      <c r="CN50" s="15" t="str">
        <f t="shared" si="108"/>
        <v/>
      </c>
      <c r="CP50" s="10" t="str">
        <f>IF(CK50="", "", COUNTIF(CK$11:CK$60, "&lt;"&amp;CK50)+1+COUNTIF(CK$11:CK50, CK50)-1+CP$9)</f>
        <v/>
      </c>
      <c r="CQ50" s="2" t="str">
        <f>IF(CL50="", "", COUNTIF(CL$11:CL$60, "&lt;"&amp;CL50)+1+COUNTIF(CL$11:CL50, CL50)-1+CQ$9)</f>
        <v/>
      </c>
      <c r="CR50" s="2" t="str">
        <f>IF(CM50="", "", COUNTIF(CM$11:CM$60, "&lt;"&amp;CM50)+1+COUNTIF(CM$11:CM50, CM50)-1+CR$9)</f>
        <v/>
      </c>
      <c r="CS50" s="15" t="str">
        <f>IF(CN50="", "", COUNTIF(CN$11:CN$60, "&lt;"&amp;CN50)+1+COUNTIF(CN$11:CN50, CN50)-1+CS$9)</f>
        <v/>
      </c>
      <c r="CU50" s="18" t="str">
        <f t="shared" si="109"/>
        <v/>
      </c>
      <c r="CV50" s="10" t="str">
        <f t="shared" si="110"/>
        <v/>
      </c>
      <c r="CW50" s="2" t="str">
        <f t="shared" si="111"/>
        <v/>
      </c>
      <c r="CX50" s="2" t="str">
        <f t="shared" si="112"/>
        <v/>
      </c>
      <c r="CY50" s="15" t="str">
        <f t="shared" si="113"/>
        <v/>
      </c>
      <c r="DA50" s="10" t="str">
        <f>IF(CV50="", "", COUNTIF(CV$11:CV$60, "&lt;"&amp;CV50)+1+COUNTIF(CV$11:CV50, CV50)-1+DA$9)</f>
        <v/>
      </c>
      <c r="DB50" s="2" t="str">
        <f>IF(CW50="", "", COUNTIF(CW$11:CW$60, "&lt;"&amp;CW50)+1+COUNTIF(CW$11:CW50, CW50)-1+DB$9)</f>
        <v/>
      </c>
      <c r="DC50" s="2" t="str">
        <f>IF(CX50="", "", COUNTIF(CX$11:CX$60, "&lt;"&amp;CX50)+1+COUNTIF(CX$11:CX50, CX50)-1+DC$9)</f>
        <v/>
      </c>
      <c r="DD50" s="15" t="str">
        <f>IF(CY50="", "", COUNTIF(CY$11:CY$60, "&lt;"&amp;CY50)+1+COUNTIF(CY$11:CY50, CY50)-1+DD$9)</f>
        <v/>
      </c>
      <c r="DF50" s="10" t="str">
        <f t="shared" si="114"/>
        <v/>
      </c>
      <c r="DG50" s="2" t="str">
        <f t="shared" si="118"/>
        <v/>
      </c>
      <c r="DH50" s="2" t="str">
        <f t="shared" si="118"/>
        <v/>
      </c>
      <c r="DI50" s="2" t="str">
        <f t="shared" si="118"/>
        <v/>
      </c>
      <c r="DJ50" s="2" t="str">
        <f t="shared" si="118"/>
        <v/>
      </c>
      <c r="DK50" s="2" t="str">
        <f t="shared" si="118"/>
        <v/>
      </c>
      <c r="DL50" s="2" t="str">
        <f t="shared" si="118"/>
        <v/>
      </c>
      <c r="DM50" s="2" t="str">
        <f t="shared" si="118"/>
        <v/>
      </c>
      <c r="DN50" s="2" t="str">
        <f t="shared" si="118"/>
        <v/>
      </c>
      <c r="DO50" s="2" t="str">
        <f t="shared" si="118"/>
        <v/>
      </c>
      <c r="DP50" s="2" t="str">
        <f t="shared" si="118"/>
        <v/>
      </c>
      <c r="DQ50" s="2" t="str">
        <f t="shared" si="118"/>
        <v/>
      </c>
      <c r="DR50" s="2" t="str">
        <f t="shared" si="117"/>
        <v/>
      </c>
      <c r="DS50" s="2" t="str">
        <f t="shared" si="117"/>
        <v/>
      </c>
      <c r="DT50" s="2" t="str">
        <f t="shared" si="117"/>
        <v/>
      </c>
      <c r="DU50" s="2" t="str">
        <f t="shared" si="117"/>
        <v/>
      </c>
      <c r="DV50" s="2" t="str">
        <f t="shared" si="117"/>
        <v/>
      </c>
      <c r="DW50" s="2" t="str">
        <f t="shared" si="117"/>
        <v/>
      </c>
      <c r="DX50" s="2" t="str">
        <f t="shared" si="117"/>
        <v/>
      </c>
      <c r="DY50" s="2" t="str">
        <f t="shared" si="117"/>
        <v/>
      </c>
      <c r="DZ50" s="2" t="str">
        <f t="shared" si="117"/>
        <v/>
      </c>
      <c r="EA50" s="2" t="str">
        <f t="shared" si="117"/>
        <v/>
      </c>
      <c r="EB50" s="2" t="str">
        <f t="shared" si="117"/>
        <v/>
      </c>
      <c r="EC50" s="2" t="str">
        <f t="shared" si="117"/>
        <v/>
      </c>
      <c r="ED50" s="2" t="str">
        <f t="shared" si="117"/>
        <v/>
      </c>
      <c r="EE50" s="2" t="str">
        <f t="shared" si="117"/>
        <v/>
      </c>
      <c r="EF50" s="2" t="str">
        <f t="shared" si="117"/>
        <v/>
      </c>
      <c r="EG50" s="2" t="str">
        <f t="shared" si="117"/>
        <v/>
      </c>
      <c r="EH50" s="2" t="str">
        <f t="shared" si="119"/>
        <v/>
      </c>
      <c r="EI50" s="2" t="str">
        <f t="shared" si="119"/>
        <v/>
      </c>
      <c r="EJ50" s="2" t="str">
        <f t="shared" si="119"/>
        <v/>
      </c>
      <c r="EK50" s="2" t="str">
        <f t="shared" si="119"/>
        <v/>
      </c>
      <c r="EL50" s="2" t="str">
        <f t="shared" si="119"/>
        <v/>
      </c>
      <c r="EM50" s="2" t="str">
        <f t="shared" si="119"/>
        <v/>
      </c>
      <c r="EN50" s="2" t="str">
        <f t="shared" si="119"/>
        <v/>
      </c>
      <c r="EO50" s="2" t="str">
        <f t="shared" si="119"/>
        <v/>
      </c>
      <c r="EP50" s="2" t="str">
        <f t="shared" si="119"/>
        <v/>
      </c>
      <c r="EQ50" s="2" t="str">
        <f t="shared" si="119"/>
        <v/>
      </c>
      <c r="ER50" s="2" t="str">
        <f t="shared" si="119"/>
        <v/>
      </c>
      <c r="ES50" s="15" t="str">
        <f t="shared" si="119"/>
        <v/>
      </c>
      <c r="EU50" s="10" t="str">
        <f t="shared" si="43"/>
        <v/>
      </c>
      <c r="EV50" s="2" t="str">
        <f t="shared" si="44"/>
        <v/>
      </c>
      <c r="EW50" s="2" t="str">
        <f t="shared" si="45"/>
        <v/>
      </c>
      <c r="EX50" s="2" t="str">
        <f t="shared" si="46"/>
        <v/>
      </c>
      <c r="EY50" s="2" t="str">
        <f t="shared" si="47"/>
        <v/>
      </c>
      <c r="EZ50" s="2" t="str">
        <f t="shared" si="48"/>
        <v/>
      </c>
      <c r="FA50" s="2" t="str">
        <f t="shared" si="49"/>
        <v/>
      </c>
      <c r="FB50" s="2" t="str">
        <f t="shared" si="50"/>
        <v/>
      </c>
      <c r="FC50" s="2" t="str">
        <f t="shared" si="51"/>
        <v/>
      </c>
      <c r="FD50" s="2" t="str">
        <f t="shared" si="52"/>
        <v/>
      </c>
      <c r="FE50" s="2" t="str">
        <f t="shared" si="53"/>
        <v/>
      </c>
      <c r="FF50" s="2" t="str">
        <f t="shared" si="54"/>
        <v/>
      </c>
      <c r="FG50" s="2" t="str">
        <f t="shared" si="55"/>
        <v/>
      </c>
      <c r="FH50" s="2" t="str">
        <f t="shared" si="56"/>
        <v/>
      </c>
      <c r="FI50" s="2" t="str">
        <f t="shared" si="57"/>
        <v/>
      </c>
      <c r="FJ50" s="2" t="str">
        <f t="shared" si="58"/>
        <v/>
      </c>
      <c r="FK50" s="2" t="str">
        <f t="shared" si="59"/>
        <v/>
      </c>
      <c r="FL50" s="2" t="str">
        <f t="shared" si="60"/>
        <v/>
      </c>
      <c r="FM50" s="2" t="str">
        <f t="shared" si="61"/>
        <v/>
      </c>
      <c r="FN50" s="2" t="str">
        <f t="shared" si="62"/>
        <v/>
      </c>
      <c r="FO50" s="2" t="str">
        <f t="shared" si="63"/>
        <v/>
      </c>
      <c r="FP50" s="2" t="str">
        <f t="shared" si="64"/>
        <v/>
      </c>
      <c r="FQ50" s="2" t="str">
        <f t="shared" si="65"/>
        <v/>
      </c>
      <c r="FR50" s="2" t="str">
        <f t="shared" si="66"/>
        <v/>
      </c>
      <c r="FS50" s="2" t="str">
        <f t="shared" si="67"/>
        <v/>
      </c>
      <c r="FT50" s="2" t="str">
        <f t="shared" si="68"/>
        <v/>
      </c>
      <c r="FU50" s="2" t="str">
        <f t="shared" si="69"/>
        <v/>
      </c>
      <c r="FV50" s="15" t="str">
        <f t="shared" si="70"/>
        <v/>
      </c>
    </row>
    <row r="51" spans="1:178" ht="15" customHeight="1" x14ac:dyDescent="0.25">
      <c r="A51" s="28"/>
      <c r="B51" s="66"/>
      <c r="C51" s="67"/>
      <c r="D51" s="68"/>
      <c r="E51" s="69"/>
      <c r="F51" s="70"/>
      <c r="G51" s="71"/>
      <c r="H51" s="71"/>
      <c r="I51" s="72"/>
      <c r="J51" s="71"/>
      <c r="K51" s="71"/>
      <c r="L51" s="71"/>
      <c r="M51" s="71"/>
      <c r="N51" s="71"/>
      <c r="O51" s="71"/>
      <c r="P51" s="72"/>
      <c r="Q51" s="28"/>
      <c r="R51" s="38" t="str">
        <f t="shared" si="71"/>
        <v/>
      </c>
      <c r="S51" s="28"/>
      <c r="T51" s="42" t="str">
        <f t="shared" si="72"/>
        <v/>
      </c>
      <c r="U51" s="28"/>
      <c r="X51" s="18" t="str">
        <f t="shared" si="73"/>
        <v/>
      </c>
      <c r="Y51" s="18" t="str">
        <f t="shared" si="74"/>
        <v/>
      </c>
      <c r="AA51" s="18" t="str">
        <f t="shared" si="75"/>
        <v/>
      </c>
      <c r="AB51" s="18" t="str">
        <f t="shared" si="76"/>
        <v/>
      </c>
      <c r="AC51" s="18" t="str">
        <f t="shared" si="77"/>
        <v/>
      </c>
      <c r="AE51" s="18" t="str">
        <f t="shared" si="78"/>
        <v/>
      </c>
      <c r="AG51" s="18" t="str">
        <f t="shared" si="79"/>
        <v/>
      </c>
      <c r="AH51" s="10" t="str">
        <f t="shared" si="80"/>
        <v/>
      </c>
      <c r="AI51" s="2" t="str">
        <f t="shared" si="81"/>
        <v/>
      </c>
      <c r="AJ51" s="2" t="str">
        <f t="shared" si="82"/>
        <v/>
      </c>
      <c r="AK51" s="15" t="str">
        <f t="shared" si="83"/>
        <v/>
      </c>
      <c r="AM51" s="10" t="str">
        <f>IF(AH51="", "", COUNTIF(AH$11:AH$60, "&lt;"&amp;AH51)+1+COUNTIF(AH$11:AH51, AH51)-1+AM$9)</f>
        <v/>
      </c>
      <c r="AN51" s="2" t="str">
        <f>IF(AI51="", "", COUNTIF(AI$11:AI$60, "&lt;"&amp;AI51)+1+COUNTIF(AI$11:AI51, AI51)-1+AN$9)</f>
        <v/>
      </c>
      <c r="AO51" s="2" t="str">
        <f>IF(AJ51="", "", COUNTIF(AJ$11:AJ$60, "&lt;"&amp;AJ51)+1+COUNTIF(AJ$11:AJ51, AJ51)-1+AO$9)</f>
        <v/>
      </c>
      <c r="AP51" s="15" t="str">
        <f>IF(AK51="", "", COUNTIF(AK$11:AK$60, "&lt;"&amp;AK51)+1+COUNTIF(AK$11:AK51, AK51)-1+AP$9)</f>
        <v/>
      </c>
      <c r="AR51" s="18" t="str">
        <f t="shared" si="84"/>
        <v/>
      </c>
      <c r="AS51" s="10" t="str">
        <f t="shared" si="85"/>
        <v/>
      </c>
      <c r="AT51" s="2" t="str">
        <f t="shared" si="86"/>
        <v/>
      </c>
      <c r="AU51" s="2" t="str">
        <f t="shared" si="87"/>
        <v/>
      </c>
      <c r="AV51" s="15" t="str">
        <f t="shared" si="88"/>
        <v/>
      </c>
      <c r="AX51" s="10" t="str">
        <f>IF(AS51="", "", COUNTIF(AS$11:AS$60, "&lt;"&amp;AS51)+1+COUNTIF(AS$11:AS51, AS51)-1+AX$9)</f>
        <v/>
      </c>
      <c r="AY51" s="2" t="str">
        <f>IF(AT51="", "", COUNTIF(AT$11:AT$60, "&lt;"&amp;AT51)+1+COUNTIF(AT$11:AT51, AT51)-1+AY$9)</f>
        <v/>
      </c>
      <c r="AZ51" s="2" t="str">
        <f>IF(AU51="", "", COUNTIF(AU$11:AU$60, "&lt;"&amp;AU51)+1+COUNTIF(AU$11:AU51, AU51)-1+AZ$9)</f>
        <v/>
      </c>
      <c r="BA51" s="15" t="str">
        <f>IF(AV51="", "", COUNTIF(AV$11:AV$60, "&lt;"&amp;AV51)+1+COUNTIF(AV$11:AV51, AV51)-1+BA$9)</f>
        <v/>
      </c>
      <c r="BC51" s="18" t="str">
        <f t="shared" si="89"/>
        <v/>
      </c>
      <c r="BD51" s="10" t="str">
        <f t="shared" si="90"/>
        <v/>
      </c>
      <c r="BE51" s="2" t="str">
        <f t="shared" si="91"/>
        <v/>
      </c>
      <c r="BF51" s="2" t="str">
        <f t="shared" si="92"/>
        <v/>
      </c>
      <c r="BG51" s="15" t="str">
        <f t="shared" si="93"/>
        <v/>
      </c>
      <c r="BI51" s="10" t="str">
        <f>IF(BD51="", "", COUNTIF(BD$11:BD$60, "&lt;"&amp;BD51)+1+COUNTIF(BD$11:BD51, BD51)-1+BI$9)</f>
        <v/>
      </c>
      <c r="BJ51" s="2" t="str">
        <f>IF(BE51="", "", COUNTIF(BE$11:BE$60, "&lt;"&amp;BE51)+1+COUNTIF(BE$11:BE51, BE51)-1+BJ$9)</f>
        <v/>
      </c>
      <c r="BK51" s="2" t="str">
        <f>IF(BF51="", "", COUNTIF(BF$11:BF$60, "&lt;"&amp;BF51)+1+COUNTIF(BF$11:BF51, BF51)-1+BK$9)</f>
        <v/>
      </c>
      <c r="BL51" s="15" t="str">
        <f>IF(BG51="", "", COUNTIF(BG$11:BG$60, "&lt;"&amp;BG51)+1+COUNTIF(BG$11:BG51, BG51)-1+BL$9)</f>
        <v/>
      </c>
      <c r="BN51" s="18" t="str">
        <f t="shared" si="94"/>
        <v/>
      </c>
      <c r="BO51" s="10" t="str">
        <f t="shared" si="95"/>
        <v/>
      </c>
      <c r="BP51" s="2" t="str">
        <f t="shared" si="96"/>
        <v/>
      </c>
      <c r="BQ51" s="2" t="str">
        <f t="shared" si="97"/>
        <v/>
      </c>
      <c r="BR51" s="15" t="str">
        <f t="shared" si="98"/>
        <v/>
      </c>
      <c r="BT51" s="10" t="str">
        <f>IF(BO51="", "", COUNTIF(BO$11:BO$60, "&lt;"&amp;BO51)+1+COUNTIF(BO$11:BO51, BO51)-1+BT$9)</f>
        <v/>
      </c>
      <c r="BU51" s="2" t="str">
        <f>IF(BP51="", "", COUNTIF(BP$11:BP$60, "&lt;"&amp;BP51)+1+COUNTIF(BP$11:BP51, BP51)-1+BU$9)</f>
        <v/>
      </c>
      <c r="BV51" s="2" t="str">
        <f>IF(BQ51="", "", COUNTIF(BQ$11:BQ$60, "&lt;"&amp;BQ51)+1+COUNTIF(BQ$11:BQ51, BQ51)-1+BV$9)</f>
        <v/>
      </c>
      <c r="BW51" s="15" t="str">
        <f>IF(BR51="", "", COUNTIF(BR$11:BR$60, "&lt;"&amp;BR51)+1+COUNTIF(BR$11:BR51, BR51)-1+BW$9)</f>
        <v/>
      </c>
      <c r="BY51" s="18" t="str">
        <f t="shared" si="99"/>
        <v/>
      </c>
      <c r="BZ51" s="10" t="str">
        <f t="shared" si="100"/>
        <v/>
      </c>
      <c r="CA51" s="2" t="str">
        <f t="shared" si="101"/>
        <v/>
      </c>
      <c r="CB51" s="2" t="str">
        <f t="shared" si="102"/>
        <v/>
      </c>
      <c r="CC51" s="15" t="str">
        <f t="shared" si="103"/>
        <v/>
      </c>
      <c r="CE51" s="10" t="str">
        <f>IF(BZ51="", "", COUNTIF(BZ$11:BZ$60, "&lt;"&amp;BZ51)+1+COUNTIF(BZ$11:BZ51, BZ51)-1+CE$9)</f>
        <v/>
      </c>
      <c r="CF51" s="2" t="str">
        <f>IF(CA51="", "", COUNTIF(CA$11:CA$60, "&lt;"&amp;CA51)+1+COUNTIF(CA$11:CA51, CA51)-1+CF$9)</f>
        <v/>
      </c>
      <c r="CG51" s="2" t="str">
        <f>IF(CB51="", "", COUNTIF(CB$11:CB$60, "&lt;"&amp;CB51)+1+COUNTIF(CB$11:CB51, CB51)-1+CG$9)</f>
        <v/>
      </c>
      <c r="CH51" s="15" t="str">
        <f>IF(CC51="", "", COUNTIF(CC$11:CC$60, "&lt;"&amp;CC51)+1+COUNTIF(CC$11:CC51, CC51)-1+CH$9)</f>
        <v/>
      </c>
      <c r="CJ51" s="18" t="str">
        <f t="shared" si="104"/>
        <v/>
      </c>
      <c r="CK51" s="10" t="str">
        <f t="shared" si="105"/>
        <v/>
      </c>
      <c r="CL51" s="2" t="str">
        <f t="shared" si="106"/>
        <v/>
      </c>
      <c r="CM51" s="2" t="str">
        <f t="shared" si="107"/>
        <v/>
      </c>
      <c r="CN51" s="15" t="str">
        <f t="shared" si="108"/>
        <v/>
      </c>
      <c r="CP51" s="10" t="str">
        <f>IF(CK51="", "", COUNTIF(CK$11:CK$60, "&lt;"&amp;CK51)+1+COUNTIF(CK$11:CK51, CK51)-1+CP$9)</f>
        <v/>
      </c>
      <c r="CQ51" s="2" t="str">
        <f>IF(CL51="", "", COUNTIF(CL$11:CL$60, "&lt;"&amp;CL51)+1+COUNTIF(CL$11:CL51, CL51)-1+CQ$9)</f>
        <v/>
      </c>
      <c r="CR51" s="2" t="str">
        <f>IF(CM51="", "", COUNTIF(CM$11:CM$60, "&lt;"&amp;CM51)+1+COUNTIF(CM$11:CM51, CM51)-1+CR$9)</f>
        <v/>
      </c>
      <c r="CS51" s="15" t="str">
        <f>IF(CN51="", "", COUNTIF(CN$11:CN$60, "&lt;"&amp;CN51)+1+COUNTIF(CN$11:CN51, CN51)-1+CS$9)</f>
        <v/>
      </c>
      <c r="CU51" s="18" t="str">
        <f t="shared" si="109"/>
        <v/>
      </c>
      <c r="CV51" s="10" t="str">
        <f t="shared" si="110"/>
        <v/>
      </c>
      <c r="CW51" s="2" t="str">
        <f t="shared" si="111"/>
        <v/>
      </c>
      <c r="CX51" s="2" t="str">
        <f t="shared" si="112"/>
        <v/>
      </c>
      <c r="CY51" s="15" t="str">
        <f t="shared" si="113"/>
        <v/>
      </c>
      <c r="DA51" s="10" t="str">
        <f>IF(CV51="", "", COUNTIF(CV$11:CV$60, "&lt;"&amp;CV51)+1+COUNTIF(CV$11:CV51, CV51)-1+DA$9)</f>
        <v/>
      </c>
      <c r="DB51" s="2" t="str">
        <f>IF(CW51="", "", COUNTIF(CW$11:CW$60, "&lt;"&amp;CW51)+1+COUNTIF(CW$11:CW51, CW51)-1+DB$9)</f>
        <v/>
      </c>
      <c r="DC51" s="2" t="str">
        <f>IF(CX51="", "", COUNTIF(CX$11:CX$60, "&lt;"&amp;CX51)+1+COUNTIF(CX$11:CX51, CX51)-1+DC$9)</f>
        <v/>
      </c>
      <c r="DD51" s="15" t="str">
        <f>IF(CY51="", "", COUNTIF(CY$11:CY$60, "&lt;"&amp;CY51)+1+COUNTIF(CY$11:CY51, CY51)-1+DD$9)</f>
        <v/>
      </c>
      <c r="DF51" s="10" t="str">
        <f t="shared" si="114"/>
        <v/>
      </c>
      <c r="DG51" s="2" t="str">
        <f t="shared" si="118"/>
        <v/>
      </c>
      <c r="DH51" s="2" t="str">
        <f t="shared" si="118"/>
        <v/>
      </c>
      <c r="DI51" s="2" t="str">
        <f t="shared" si="118"/>
        <v/>
      </c>
      <c r="DJ51" s="2" t="str">
        <f t="shared" si="118"/>
        <v/>
      </c>
      <c r="DK51" s="2" t="str">
        <f t="shared" si="118"/>
        <v/>
      </c>
      <c r="DL51" s="2" t="str">
        <f t="shared" si="118"/>
        <v/>
      </c>
      <c r="DM51" s="2" t="str">
        <f t="shared" si="118"/>
        <v/>
      </c>
      <c r="DN51" s="2" t="str">
        <f t="shared" si="118"/>
        <v/>
      </c>
      <c r="DO51" s="2" t="str">
        <f t="shared" si="118"/>
        <v/>
      </c>
      <c r="DP51" s="2" t="str">
        <f t="shared" si="118"/>
        <v/>
      </c>
      <c r="DQ51" s="2" t="str">
        <f t="shared" si="118"/>
        <v/>
      </c>
      <c r="DR51" s="2" t="str">
        <f t="shared" si="117"/>
        <v/>
      </c>
      <c r="DS51" s="2" t="str">
        <f t="shared" si="117"/>
        <v/>
      </c>
      <c r="DT51" s="2" t="str">
        <f t="shared" si="117"/>
        <v/>
      </c>
      <c r="DU51" s="2" t="str">
        <f t="shared" si="117"/>
        <v/>
      </c>
      <c r="DV51" s="2" t="str">
        <f t="shared" si="117"/>
        <v/>
      </c>
      <c r="DW51" s="2" t="str">
        <f t="shared" si="117"/>
        <v/>
      </c>
      <c r="DX51" s="2" t="str">
        <f t="shared" si="117"/>
        <v/>
      </c>
      <c r="DY51" s="2" t="str">
        <f t="shared" si="117"/>
        <v/>
      </c>
      <c r="DZ51" s="2" t="str">
        <f t="shared" si="117"/>
        <v/>
      </c>
      <c r="EA51" s="2" t="str">
        <f t="shared" si="117"/>
        <v/>
      </c>
      <c r="EB51" s="2" t="str">
        <f t="shared" si="117"/>
        <v/>
      </c>
      <c r="EC51" s="2" t="str">
        <f t="shared" si="117"/>
        <v/>
      </c>
      <c r="ED51" s="2" t="str">
        <f t="shared" si="117"/>
        <v/>
      </c>
      <c r="EE51" s="2" t="str">
        <f t="shared" si="117"/>
        <v/>
      </c>
      <c r="EF51" s="2" t="str">
        <f t="shared" si="117"/>
        <v/>
      </c>
      <c r="EG51" s="2" t="str">
        <f t="shared" si="117"/>
        <v/>
      </c>
      <c r="EH51" s="2" t="str">
        <f t="shared" si="119"/>
        <v/>
      </c>
      <c r="EI51" s="2" t="str">
        <f t="shared" si="119"/>
        <v/>
      </c>
      <c r="EJ51" s="2" t="str">
        <f t="shared" si="119"/>
        <v/>
      </c>
      <c r="EK51" s="2" t="str">
        <f t="shared" si="119"/>
        <v/>
      </c>
      <c r="EL51" s="2" t="str">
        <f t="shared" si="119"/>
        <v/>
      </c>
      <c r="EM51" s="2" t="str">
        <f t="shared" si="119"/>
        <v/>
      </c>
      <c r="EN51" s="2" t="str">
        <f t="shared" si="119"/>
        <v/>
      </c>
      <c r="EO51" s="2" t="str">
        <f t="shared" si="119"/>
        <v/>
      </c>
      <c r="EP51" s="2" t="str">
        <f t="shared" si="119"/>
        <v/>
      </c>
      <c r="EQ51" s="2" t="str">
        <f t="shared" si="119"/>
        <v/>
      </c>
      <c r="ER51" s="2" t="str">
        <f t="shared" si="119"/>
        <v/>
      </c>
      <c r="ES51" s="15" t="str">
        <f t="shared" si="119"/>
        <v/>
      </c>
      <c r="EU51" s="10" t="str">
        <f t="shared" si="43"/>
        <v/>
      </c>
      <c r="EV51" s="2" t="str">
        <f t="shared" si="44"/>
        <v/>
      </c>
      <c r="EW51" s="2" t="str">
        <f t="shared" si="45"/>
        <v/>
      </c>
      <c r="EX51" s="2" t="str">
        <f t="shared" si="46"/>
        <v/>
      </c>
      <c r="EY51" s="2" t="str">
        <f t="shared" si="47"/>
        <v/>
      </c>
      <c r="EZ51" s="2" t="str">
        <f t="shared" si="48"/>
        <v/>
      </c>
      <c r="FA51" s="2" t="str">
        <f t="shared" si="49"/>
        <v/>
      </c>
      <c r="FB51" s="2" t="str">
        <f t="shared" si="50"/>
        <v/>
      </c>
      <c r="FC51" s="2" t="str">
        <f t="shared" si="51"/>
        <v/>
      </c>
      <c r="FD51" s="2" t="str">
        <f t="shared" si="52"/>
        <v/>
      </c>
      <c r="FE51" s="2" t="str">
        <f t="shared" si="53"/>
        <v/>
      </c>
      <c r="FF51" s="2" t="str">
        <f t="shared" si="54"/>
        <v/>
      </c>
      <c r="FG51" s="2" t="str">
        <f t="shared" si="55"/>
        <v/>
      </c>
      <c r="FH51" s="2" t="str">
        <f t="shared" si="56"/>
        <v/>
      </c>
      <c r="FI51" s="2" t="str">
        <f t="shared" si="57"/>
        <v/>
      </c>
      <c r="FJ51" s="2" t="str">
        <f t="shared" si="58"/>
        <v/>
      </c>
      <c r="FK51" s="2" t="str">
        <f t="shared" si="59"/>
        <v/>
      </c>
      <c r="FL51" s="2" t="str">
        <f t="shared" si="60"/>
        <v/>
      </c>
      <c r="FM51" s="2" t="str">
        <f t="shared" si="61"/>
        <v/>
      </c>
      <c r="FN51" s="2" t="str">
        <f t="shared" si="62"/>
        <v/>
      </c>
      <c r="FO51" s="2" t="str">
        <f t="shared" si="63"/>
        <v/>
      </c>
      <c r="FP51" s="2" t="str">
        <f t="shared" si="64"/>
        <v/>
      </c>
      <c r="FQ51" s="2" t="str">
        <f t="shared" si="65"/>
        <v/>
      </c>
      <c r="FR51" s="2" t="str">
        <f t="shared" si="66"/>
        <v/>
      </c>
      <c r="FS51" s="2" t="str">
        <f t="shared" si="67"/>
        <v/>
      </c>
      <c r="FT51" s="2" t="str">
        <f t="shared" si="68"/>
        <v/>
      </c>
      <c r="FU51" s="2" t="str">
        <f t="shared" si="69"/>
        <v/>
      </c>
      <c r="FV51" s="15" t="str">
        <f t="shared" si="70"/>
        <v/>
      </c>
    </row>
    <row r="52" spans="1:178" ht="15" customHeight="1" x14ac:dyDescent="0.25">
      <c r="A52" s="28"/>
      <c r="B52" s="66"/>
      <c r="C52" s="67"/>
      <c r="D52" s="68"/>
      <c r="E52" s="69"/>
      <c r="F52" s="70"/>
      <c r="G52" s="71"/>
      <c r="H52" s="71"/>
      <c r="I52" s="72"/>
      <c r="J52" s="71"/>
      <c r="K52" s="71"/>
      <c r="L52" s="71"/>
      <c r="M52" s="71"/>
      <c r="N52" s="71"/>
      <c r="O52" s="71"/>
      <c r="P52" s="72"/>
      <c r="Q52" s="28"/>
      <c r="R52" s="38" t="str">
        <f t="shared" si="71"/>
        <v/>
      </c>
      <c r="S52" s="28"/>
      <c r="T52" s="42" t="str">
        <f t="shared" si="72"/>
        <v/>
      </c>
      <c r="U52" s="28"/>
      <c r="X52" s="18" t="str">
        <f t="shared" si="73"/>
        <v/>
      </c>
      <c r="Y52" s="18" t="str">
        <f t="shared" si="74"/>
        <v/>
      </c>
      <c r="AA52" s="18" t="str">
        <f t="shared" si="75"/>
        <v/>
      </c>
      <c r="AB52" s="18" t="str">
        <f t="shared" si="76"/>
        <v/>
      </c>
      <c r="AC52" s="18" t="str">
        <f t="shared" si="77"/>
        <v/>
      </c>
      <c r="AE52" s="18" t="str">
        <f t="shared" si="78"/>
        <v/>
      </c>
      <c r="AG52" s="18" t="str">
        <f t="shared" si="79"/>
        <v/>
      </c>
      <c r="AH52" s="10" t="str">
        <f t="shared" si="80"/>
        <v/>
      </c>
      <c r="AI52" s="2" t="str">
        <f t="shared" si="81"/>
        <v/>
      </c>
      <c r="AJ52" s="2" t="str">
        <f t="shared" si="82"/>
        <v/>
      </c>
      <c r="AK52" s="15" t="str">
        <f t="shared" si="83"/>
        <v/>
      </c>
      <c r="AM52" s="10" t="str">
        <f>IF(AH52="", "", COUNTIF(AH$11:AH$60, "&lt;"&amp;AH52)+1+COUNTIF(AH$11:AH52, AH52)-1+AM$9)</f>
        <v/>
      </c>
      <c r="AN52" s="2" t="str">
        <f>IF(AI52="", "", COUNTIF(AI$11:AI$60, "&lt;"&amp;AI52)+1+COUNTIF(AI$11:AI52, AI52)-1+AN$9)</f>
        <v/>
      </c>
      <c r="AO52" s="2" t="str">
        <f>IF(AJ52="", "", COUNTIF(AJ$11:AJ$60, "&lt;"&amp;AJ52)+1+COUNTIF(AJ$11:AJ52, AJ52)-1+AO$9)</f>
        <v/>
      </c>
      <c r="AP52" s="15" t="str">
        <f>IF(AK52="", "", COUNTIF(AK$11:AK$60, "&lt;"&amp;AK52)+1+COUNTIF(AK$11:AK52, AK52)-1+AP$9)</f>
        <v/>
      </c>
      <c r="AR52" s="18" t="str">
        <f t="shared" si="84"/>
        <v/>
      </c>
      <c r="AS52" s="10" t="str">
        <f t="shared" si="85"/>
        <v/>
      </c>
      <c r="AT52" s="2" t="str">
        <f t="shared" si="86"/>
        <v/>
      </c>
      <c r="AU52" s="2" t="str">
        <f t="shared" si="87"/>
        <v/>
      </c>
      <c r="AV52" s="15" t="str">
        <f t="shared" si="88"/>
        <v/>
      </c>
      <c r="AX52" s="10" t="str">
        <f>IF(AS52="", "", COUNTIF(AS$11:AS$60, "&lt;"&amp;AS52)+1+COUNTIF(AS$11:AS52, AS52)-1+AX$9)</f>
        <v/>
      </c>
      <c r="AY52" s="2" t="str">
        <f>IF(AT52="", "", COUNTIF(AT$11:AT$60, "&lt;"&amp;AT52)+1+COUNTIF(AT$11:AT52, AT52)-1+AY$9)</f>
        <v/>
      </c>
      <c r="AZ52" s="2" t="str">
        <f>IF(AU52="", "", COUNTIF(AU$11:AU$60, "&lt;"&amp;AU52)+1+COUNTIF(AU$11:AU52, AU52)-1+AZ$9)</f>
        <v/>
      </c>
      <c r="BA52" s="15" t="str">
        <f>IF(AV52="", "", COUNTIF(AV$11:AV$60, "&lt;"&amp;AV52)+1+COUNTIF(AV$11:AV52, AV52)-1+BA$9)</f>
        <v/>
      </c>
      <c r="BC52" s="18" t="str">
        <f t="shared" si="89"/>
        <v/>
      </c>
      <c r="BD52" s="10" t="str">
        <f t="shared" si="90"/>
        <v/>
      </c>
      <c r="BE52" s="2" t="str">
        <f t="shared" si="91"/>
        <v/>
      </c>
      <c r="BF52" s="2" t="str">
        <f t="shared" si="92"/>
        <v/>
      </c>
      <c r="BG52" s="15" t="str">
        <f t="shared" si="93"/>
        <v/>
      </c>
      <c r="BI52" s="10" t="str">
        <f>IF(BD52="", "", COUNTIF(BD$11:BD$60, "&lt;"&amp;BD52)+1+COUNTIF(BD$11:BD52, BD52)-1+BI$9)</f>
        <v/>
      </c>
      <c r="BJ52" s="2" t="str">
        <f>IF(BE52="", "", COUNTIF(BE$11:BE$60, "&lt;"&amp;BE52)+1+COUNTIF(BE$11:BE52, BE52)-1+BJ$9)</f>
        <v/>
      </c>
      <c r="BK52" s="2" t="str">
        <f>IF(BF52="", "", COUNTIF(BF$11:BF$60, "&lt;"&amp;BF52)+1+COUNTIF(BF$11:BF52, BF52)-1+BK$9)</f>
        <v/>
      </c>
      <c r="BL52" s="15" t="str">
        <f>IF(BG52="", "", COUNTIF(BG$11:BG$60, "&lt;"&amp;BG52)+1+COUNTIF(BG$11:BG52, BG52)-1+BL$9)</f>
        <v/>
      </c>
      <c r="BN52" s="18" t="str">
        <f t="shared" si="94"/>
        <v/>
      </c>
      <c r="BO52" s="10" t="str">
        <f t="shared" si="95"/>
        <v/>
      </c>
      <c r="BP52" s="2" t="str">
        <f t="shared" si="96"/>
        <v/>
      </c>
      <c r="BQ52" s="2" t="str">
        <f t="shared" si="97"/>
        <v/>
      </c>
      <c r="BR52" s="15" t="str">
        <f t="shared" si="98"/>
        <v/>
      </c>
      <c r="BT52" s="10" t="str">
        <f>IF(BO52="", "", COUNTIF(BO$11:BO$60, "&lt;"&amp;BO52)+1+COUNTIF(BO$11:BO52, BO52)-1+BT$9)</f>
        <v/>
      </c>
      <c r="BU52" s="2" t="str">
        <f>IF(BP52="", "", COUNTIF(BP$11:BP$60, "&lt;"&amp;BP52)+1+COUNTIF(BP$11:BP52, BP52)-1+BU$9)</f>
        <v/>
      </c>
      <c r="BV52" s="2" t="str">
        <f>IF(BQ52="", "", COUNTIF(BQ$11:BQ$60, "&lt;"&amp;BQ52)+1+COUNTIF(BQ$11:BQ52, BQ52)-1+BV$9)</f>
        <v/>
      </c>
      <c r="BW52" s="15" t="str">
        <f>IF(BR52="", "", COUNTIF(BR$11:BR$60, "&lt;"&amp;BR52)+1+COUNTIF(BR$11:BR52, BR52)-1+BW$9)</f>
        <v/>
      </c>
      <c r="BY52" s="18" t="str">
        <f t="shared" si="99"/>
        <v/>
      </c>
      <c r="BZ52" s="10" t="str">
        <f t="shared" si="100"/>
        <v/>
      </c>
      <c r="CA52" s="2" t="str">
        <f t="shared" si="101"/>
        <v/>
      </c>
      <c r="CB52" s="2" t="str">
        <f t="shared" si="102"/>
        <v/>
      </c>
      <c r="CC52" s="15" t="str">
        <f t="shared" si="103"/>
        <v/>
      </c>
      <c r="CE52" s="10" t="str">
        <f>IF(BZ52="", "", COUNTIF(BZ$11:BZ$60, "&lt;"&amp;BZ52)+1+COUNTIF(BZ$11:BZ52, BZ52)-1+CE$9)</f>
        <v/>
      </c>
      <c r="CF52" s="2" t="str">
        <f>IF(CA52="", "", COUNTIF(CA$11:CA$60, "&lt;"&amp;CA52)+1+COUNTIF(CA$11:CA52, CA52)-1+CF$9)</f>
        <v/>
      </c>
      <c r="CG52" s="2" t="str">
        <f>IF(CB52="", "", COUNTIF(CB$11:CB$60, "&lt;"&amp;CB52)+1+COUNTIF(CB$11:CB52, CB52)-1+CG$9)</f>
        <v/>
      </c>
      <c r="CH52" s="15" t="str">
        <f>IF(CC52="", "", COUNTIF(CC$11:CC$60, "&lt;"&amp;CC52)+1+COUNTIF(CC$11:CC52, CC52)-1+CH$9)</f>
        <v/>
      </c>
      <c r="CJ52" s="18" t="str">
        <f t="shared" si="104"/>
        <v/>
      </c>
      <c r="CK52" s="10" t="str">
        <f t="shared" si="105"/>
        <v/>
      </c>
      <c r="CL52" s="2" t="str">
        <f t="shared" si="106"/>
        <v/>
      </c>
      <c r="CM52" s="2" t="str">
        <f t="shared" si="107"/>
        <v/>
      </c>
      <c r="CN52" s="15" t="str">
        <f t="shared" si="108"/>
        <v/>
      </c>
      <c r="CP52" s="10" t="str">
        <f>IF(CK52="", "", COUNTIF(CK$11:CK$60, "&lt;"&amp;CK52)+1+COUNTIF(CK$11:CK52, CK52)-1+CP$9)</f>
        <v/>
      </c>
      <c r="CQ52" s="2" t="str">
        <f>IF(CL52="", "", COUNTIF(CL$11:CL$60, "&lt;"&amp;CL52)+1+COUNTIF(CL$11:CL52, CL52)-1+CQ$9)</f>
        <v/>
      </c>
      <c r="CR52" s="2" t="str">
        <f>IF(CM52="", "", COUNTIF(CM$11:CM$60, "&lt;"&amp;CM52)+1+COUNTIF(CM$11:CM52, CM52)-1+CR$9)</f>
        <v/>
      </c>
      <c r="CS52" s="15" t="str">
        <f>IF(CN52="", "", COUNTIF(CN$11:CN$60, "&lt;"&amp;CN52)+1+COUNTIF(CN$11:CN52, CN52)-1+CS$9)</f>
        <v/>
      </c>
      <c r="CU52" s="18" t="str">
        <f t="shared" si="109"/>
        <v/>
      </c>
      <c r="CV52" s="10" t="str">
        <f t="shared" si="110"/>
        <v/>
      </c>
      <c r="CW52" s="2" t="str">
        <f t="shared" si="111"/>
        <v/>
      </c>
      <c r="CX52" s="2" t="str">
        <f t="shared" si="112"/>
        <v/>
      </c>
      <c r="CY52" s="15" t="str">
        <f t="shared" si="113"/>
        <v/>
      </c>
      <c r="DA52" s="10" t="str">
        <f>IF(CV52="", "", COUNTIF(CV$11:CV$60, "&lt;"&amp;CV52)+1+COUNTIF(CV$11:CV52, CV52)-1+DA$9)</f>
        <v/>
      </c>
      <c r="DB52" s="2" t="str">
        <f>IF(CW52="", "", COUNTIF(CW$11:CW$60, "&lt;"&amp;CW52)+1+COUNTIF(CW$11:CW52, CW52)-1+DB$9)</f>
        <v/>
      </c>
      <c r="DC52" s="2" t="str">
        <f>IF(CX52="", "", COUNTIF(CX$11:CX$60, "&lt;"&amp;CX52)+1+COUNTIF(CX$11:CX52, CX52)-1+DC$9)</f>
        <v/>
      </c>
      <c r="DD52" s="15" t="str">
        <f>IF(CY52="", "", COUNTIF(CY$11:CY$60, "&lt;"&amp;CY52)+1+COUNTIF(CY$11:CY52, CY52)-1+DD$9)</f>
        <v/>
      </c>
      <c r="DF52" s="10" t="str">
        <f t="shared" si="114"/>
        <v/>
      </c>
      <c r="DG52" s="2" t="str">
        <f t="shared" si="118"/>
        <v/>
      </c>
      <c r="DH52" s="2" t="str">
        <f t="shared" si="118"/>
        <v/>
      </c>
      <c r="DI52" s="2" t="str">
        <f t="shared" si="118"/>
        <v/>
      </c>
      <c r="DJ52" s="2" t="str">
        <f t="shared" si="118"/>
        <v/>
      </c>
      <c r="DK52" s="2" t="str">
        <f t="shared" si="118"/>
        <v/>
      </c>
      <c r="DL52" s="2" t="str">
        <f t="shared" si="118"/>
        <v/>
      </c>
      <c r="DM52" s="2" t="str">
        <f t="shared" si="118"/>
        <v/>
      </c>
      <c r="DN52" s="2" t="str">
        <f t="shared" si="118"/>
        <v/>
      </c>
      <c r="DO52" s="2" t="str">
        <f t="shared" si="118"/>
        <v/>
      </c>
      <c r="DP52" s="2" t="str">
        <f t="shared" si="118"/>
        <v/>
      </c>
      <c r="DQ52" s="2" t="str">
        <f t="shared" si="118"/>
        <v/>
      </c>
      <c r="DR52" s="2" t="str">
        <f t="shared" si="117"/>
        <v/>
      </c>
      <c r="DS52" s="2" t="str">
        <f t="shared" si="117"/>
        <v/>
      </c>
      <c r="DT52" s="2" t="str">
        <f t="shared" si="117"/>
        <v/>
      </c>
      <c r="DU52" s="2" t="str">
        <f t="shared" si="117"/>
        <v/>
      </c>
      <c r="DV52" s="2" t="str">
        <f t="shared" si="117"/>
        <v/>
      </c>
      <c r="DW52" s="2" t="str">
        <f t="shared" si="117"/>
        <v/>
      </c>
      <c r="DX52" s="2" t="str">
        <f t="shared" si="117"/>
        <v/>
      </c>
      <c r="DY52" s="2" t="str">
        <f t="shared" si="117"/>
        <v/>
      </c>
      <c r="DZ52" s="2" t="str">
        <f t="shared" si="117"/>
        <v/>
      </c>
      <c r="EA52" s="2" t="str">
        <f t="shared" si="117"/>
        <v/>
      </c>
      <c r="EB52" s="2" t="str">
        <f t="shared" si="117"/>
        <v/>
      </c>
      <c r="EC52" s="2" t="str">
        <f t="shared" si="117"/>
        <v/>
      </c>
      <c r="ED52" s="2" t="str">
        <f t="shared" si="117"/>
        <v/>
      </c>
      <c r="EE52" s="2" t="str">
        <f t="shared" si="117"/>
        <v/>
      </c>
      <c r="EF52" s="2" t="str">
        <f t="shared" si="117"/>
        <v/>
      </c>
      <c r="EG52" s="2" t="str">
        <f t="shared" si="117"/>
        <v/>
      </c>
      <c r="EH52" s="2" t="str">
        <f t="shared" si="119"/>
        <v/>
      </c>
      <c r="EI52" s="2" t="str">
        <f t="shared" si="119"/>
        <v/>
      </c>
      <c r="EJ52" s="2" t="str">
        <f t="shared" si="119"/>
        <v/>
      </c>
      <c r="EK52" s="2" t="str">
        <f t="shared" si="119"/>
        <v/>
      </c>
      <c r="EL52" s="2" t="str">
        <f t="shared" si="119"/>
        <v/>
      </c>
      <c r="EM52" s="2" t="str">
        <f t="shared" si="119"/>
        <v/>
      </c>
      <c r="EN52" s="2" t="str">
        <f t="shared" si="119"/>
        <v/>
      </c>
      <c r="EO52" s="2" t="str">
        <f t="shared" si="119"/>
        <v/>
      </c>
      <c r="EP52" s="2" t="str">
        <f t="shared" si="119"/>
        <v/>
      </c>
      <c r="EQ52" s="2" t="str">
        <f t="shared" si="119"/>
        <v/>
      </c>
      <c r="ER52" s="2" t="str">
        <f t="shared" si="119"/>
        <v/>
      </c>
      <c r="ES52" s="15" t="str">
        <f t="shared" si="119"/>
        <v/>
      </c>
      <c r="EU52" s="10" t="str">
        <f t="shared" si="43"/>
        <v/>
      </c>
      <c r="EV52" s="2" t="str">
        <f t="shared" si="44"/>
        <v/>
      </c>
      <c r="EW52" s="2" t="str">
        <f t="shared" si="45"/>
        <v/>
      </c>
      <c r="EX52" s="2" t="str">
        <f t="shared" si="46"/>
        <v/>
      </c>
      <c r="EY52" s="2" t="str">
        <f t="shared" si="47"/>
        <v/>
      </c>
      <c r="EZ52" s="2" t="str">
        <f t="shared" si="48"/>
        <v/>
      </c>
      <c r="FA52" s="2" t="str">
        <f t="shared" si="49"/>
        <v/>
      </c>
      <c r="FB52" s="2" t="str">
        <f t="shared" si="50"/>
        <v/>
      </c>
      <c r="FC52" s="2" t="str">
        <f t="shared" si="51"/>
        <v/>
      </c>
      <c r="FD52" s="2" t="str">
        <f t="shared" si="52"/>
        <v/>
      </c>
      <c r="FE52" s="2" t="str">
        <f t="shared" si="53"/>
        <v/>
      </c>
      <c r="FF52" s="2" t="str">
        <f t="shared" si="54"/>
        <v/>
      </c>
      <c r="FG52" s="2" t="str">
        <f t="shared" si="55"/>
        <v/>
      </c>
      <c r="FH52" s="2" t="str">
        <f t="shared" si="56"/>
        <v/>
      </c>
      <c r="FI52" s="2" t="str">
        <f t="shared" si="57"/>
        <v/>
      </c>
      <c r="FJ52" s="2" t="str">
        <f t="shared" si="58"/>
        <v/>
      </c>
      <c r="FK52" s="2" t="str">
        <f t="shared" si="59"/>
        <v/>
      </c>
      <c r="FL52" s="2" t="str">
        <f t="shared" si="60"/>
        <v/>
      </c>
      <c r="FM52" s="2" t="str">
        <f t="shared" si="61"/>
        <v/>
      </c>
      <c r="FN52" s="2" t="str">
        <f t="shared" si="62"/>
        <v/>
      </c>
      <c r="FO52" s="2" t="str">
        <f t="shared" si="63"/>
        <v/>
      </c>
      <c r="FP52" s="2" t="str">
        <f t="shared" si="64"/>
        <v/>
      </c>
      <c r="FQ52" s="2" t="str">
        <f t="shared" si="65"/>
        <v/>
      </c>
      <c r="FR52" s="2" t="str">
        <f t="shared" si="66"/>
        <v/>
      </c>
      <c r="FS52" s="2" t="str">
        <f t="shared" si="67"/>
        <v/>
      </c>
      <c r="FT52" s="2" t="str">
        <f t="shared" si="68"/>
        <v/>
      </c>
      <c r="FU52" s="2" t="str">
        <f t="shared" si="69"/>
        <v/>
      </c>
      <c r="FV52" s="15" t="str">
        <f t="shared" si="70"/>
        <v/>
      </c>
    </row>
    <row r="53" spans="1:178" ht="15" customHeight="1" x14ac:dyDescent="0.25">
      <c r="A53" s="28"/>
      <c r="B53" s="66"/>
      <c r="C53" s="67"/>
      <c r="D53" s="68"/>
      <c r="E53" s="69"/>
      <c r="F53" s="70"/>
      <c r="G53" s="71"/>
      <c r="H53" s="71"/>
      <c r="I53" s="72"/>
      <c r="J53" s="71"/>
      <c r="K53" s="71"/>
      <c r="L53" s="71"/>
      <c r="M53" s="71"/>
      <c r="N53" s="71"/>
      <c r="O53" s="71"/>
      <c r="P53" s="72"/>
      <c r="Q53" s="28"/>
      <c r="R53" s="38" t="str">
        <f t="shared" si="71"/>
        <v/>
      </c>
      <c r="S53" s="28"/>
      <c r="T53" s="42" t="str">
        <f t="shared" si="72"/>
        <v/>
      </c>
      <c r="U53" s="28"/>
      <c r="X53" s="18" t="str">
        <f t="shared" si="73"/>
        <v/>
      </c>
      <c r="Y53" s="18" t="str">
        <f t="shared" si="74"/>
        <v/>
      </c>
      <c r="AA53" s="18" t="str">
        <f t="shared" si="75"/>
        <v/>
      </c>
      <c r="AB53" s="18" t="str">
        <f t="shared" si="76"/>
        <v/>
      </c>
      <c r="AC53" s="18" t="str">
        <f t="shared" si="77"/>
        <v/>
      </c>
      <c r="AE53" s="18" t="str">
        <f t="shared" si="78"/>
        <v/>
      </c>
      <c r="AG53" s="18" t="str">
        <f t="shared" si="79"/>
        <v/>
      </c>
      <c r="AH53" s="10" t="str">
        <f t="shared" si="80"/>
        <v/>
      </c>
      <c r="AI53" s="2" t="str">
        <f t="shared" si="81"/>
        <v/>
      </c>
      <c r="AJ53" s="2" t="str">
        <f t="shared" si="82"/>
        <v/>
      </c>
      <c r="AK53" s="15" t="str">
        <f t="shared" si="83"/>
        <v/>
      </c>
      <c r="AM53" s="10" t="str">
        <f>IF(AH53="", "", COUNTIF(AH$11:AH$60, "&lt;"&amp;AH53)+1+COUNTIF(AH$11:AH53, AH53)-1+AM$9)</f>
        <v/>
      </c>
      <c r="AN53" s="2" t="str">
        <f>IF(AI53="", "", COUNTIF(AI$11:AI$60, "&lt;"&amp;AI53)+1+COUNTIF(AI$11:AI53, AI53)-1+AN$9)</f>
        <v/>
      </c>
      <c r="AO53" s="2" t="str">
        <f>IF(AJ53="", "", COUNTIF(AJ$11:AJ$60, "&lt;"&amp;AJ53)+1+COUNTIF(AJ$11:AJ53, AJ53)-1+AO$9)</f>
        <v/>
      </c>
      <c r="AP53" s="15" t="str">
        <f>IF(AK53="", "", COUNTIF(AK$11:AK$60, "&lt;"&amp;AK53)+1+COUNTIF(AK$11:AK53, AK53)-1+AP$9)</f>
        <v/>
      </c>
      <c r="AR53" s="18" t="str">
        <f t="shared" si="84"/>
        <v/>
      </c>
      <c r="AS53" s="10" t="str">
        <f t="shared" si="85"/>
        <v/>
      </c>
      <c r="AT53" s="2" t="str">
        <f t="shared" si="86"/>
        <v/>
      </c>
      <c r="AU53" s="2" t="str">
        <f t="shared" si="87"/>
        <v/>
      </c>
      <c r="AV53" s="15" t="str">
        <f t="shared" si="88"/>
        <v/>
      </c>
      <c r="AX53" s="10" t="str">
        <f>IF(AS53="", "", COUNTIF(AS$11:AS$60, "&lt;"&amp;AS53)+1+COUNTIF(AS$11:AS53, AS53)-1+AX$9)</f>
        <v/>
      </c>
      <c r="AY53" s="2" t="str">
        <f>IF(AT53="", "", COUNTIF(AT$11:AT$60, "&lt;"&amp;AT53)+1+COUNTIF(AT$11:AT53, AT53)-1+AY$9)</f>
        <v/>
      </c>
      <c r="AZ53" s="2" t="str">
        <f>IF(AU53="", "", COUNTIF(AU$11:AU$60, "&lt;"&amp;AU53)+1+COUNTIF(AU$11:AU53, AU53)-1+AZ$9)</f>
        <v/>
      </c>
      <c r="BA53" s="15" t="str">
        <f>IF(AV53="", "", COUNTIF(AV$11:AV$60, "&lt;"&amp;AV53)+1+COUNTIF(AV$11:AV53, AV53)-1+BA$9)</f>
        <v/>
      </c>
      <c r="BC53" s="18" t="str">
        <f t="shared" si="89"/>
        <v/>
      </c>
      <c r="BD53" s="10" t="str">
        <f t="shared" si="90"/>
        <v/>
      </c>
      <c r="BE53" s="2" t="str">
        <f t="shared" si="91"/>
        <v/>
      </c>
      <c r="BF53" s="2" t="str">
        <f t="shared" si="92"/>
        <v/>
      </c>
      <c r="BG53" s="15" t="str">
        <f t="shared" si="93"/>
        <v/>
      </c>
      <c r="BI53" s="10" t="str">
        <f>IF(BD53="", "", COUNTIF(BD$11:BD$60, "&lt;"&amp;BD53)+1+COUNTIF(BD$11:BD53, BD53)-1+BI$9)</f>
        <v/>
      </c>
      <c r="BJ53" s="2" t="str">
        <f>IF(BE53="", "", COUNTIF(BE$11:BE$60, "&lt;"&amp;BE53)+1+COUNTIF(BE$11:BE53, BE53)-1+BJ$9)</f>
        <v/>
      </c>
      <c r="BK53" s="2" t="str">
        <f>IF(BF53="", "", COUNTIF(BF$11:BF$60, "&lt;"&amp;BF53)+1+COUNTIF(BF$11:BF53, BF53)-1+BK$9)</f>
        <v/>
      </c>
      <c r="BL53" s="15" t="str">
        <f>IF(BG53="", "", COUNTIF(BG$11:BG$60, "&lt;"&amp;BG53)+1+COUNTIF(BG$11:BG53, BG53)-1+BL$9)</f>
        <v/>
      </c>
      <c r="BN53" s="18" t="str">
        <f t="shared" si="94"/>
        <v/>
      </c>
      <c r="BO53" s="10" t="str">
        <f t="shared" si="95"/>
        <v/>
      </c>
      <c r="BP53" s="2" t="str">
        <f t="shared" si="96"/>
        <v/>
      </c>
      <c r="BQ53" s="2" t="str">
        <f t="shared" si="97"/>
        <v/>
      </c>
      <c r="BR53" s="15" t="str">
        <f t="shared" si="98"/>
        <v/>
      </c>
      <c r="BT53" s="10" t="str">
        <f>IF(BO53="", "", COUNTIF(BO$11:BO$60, "&lt;"&amp;BO53)+1+COUNTIF(BO$11:BO53, BO53)-1+BT$9)</f>
        <v/>
      </c>
      <c r="BU53" s="2" t="str">
        <f>IF(BP53="", "", COUNTIF(BP$11:BP$60, "&lt;"&amp;BP53)+1+COUNTIF(BP$11:BP53, BP53)-1+BU$9)</f>
        <v/>
      </c>
      <c r="BV53" s="2" t="str">
        <f>IF(BQ53="", "", COUNTIF(BQ$11:BQ$60, "&lt;"&amp;BQ53)+1+COUNTIF(BQ$11:BQ53, BQ53)-1+BV$9)</f>
        <v/>
      </c>
      <c r="BW53" s="15" t="str">
        <f>IF(BR53="", "", COUNTIF(BR$11:BR$60, "&lt;"&amp;BR53)+1+COUNTIF(BR$11:BR53, BR53)-1+BW$9)</f>
        <v/>
      </c>
      <c r="BY53" s="18" t="str">
        <f t="shared" si="99"/>
        <v/>
      </c>
      <c r="BZ53" s="10" t="str">
        <f t="shared" si="100"/>
        <v/>
      </c>
      <c r="CA53" s="2" t="str">
        <f t="shared" si="101"/>
        <v/>
      </c>
      <c r="CB53" s="2" t="str">
        <f t="shared" si="102"/>
        <v/>
      </c>
      <c r="CC53" s="15" t="str">
        <f t="shared" si="103"/>
        <v/>
      </c>
      <c r="CE53" s="10" t="str">
        <f>IF(BZ53="", "", COUNTIF(BZ$11:BZ$60, "&lt;"&amp;BZ53)+1+COUNTIF(BZ$11:BZ53, BZ53)-1+CE$9)</f>
        <v/>
      </c>
      <c r="CF53" s="2" t="str">
        <f>IF(CA53="", "", COUNTIF(CA$11:CA$60, "&lt;"&amp;CA53)+1+COUNTIF(CA$11:CA53, CA53)-1+CF$9)</f>
        <v/>
      </c>
      <c r="CG53" s="2" t="str">
        <f>IF(CB53="", "", COUNTIF(CB$11:CB$60, "&lt;"&amp;CB53)+1+COUNTIF(CB$11:CB53, CB53)-1+CG$9)</f>
        <v/>
      </c>
      <c r="CH53" s="15" t="str">
        <f>IF(CC53="", "", COUNTIF(CC$11:CC$60, "&lt;"&amp;CC53)+1+COUNTIF(CC$11:CC53, CC53)-1+CH$9)</f>
        <v/>
      </c>
      <c r="CJ53" s="18" t="str">
        <f t="shared" si="104"/>
        <v/>
      </c>
      <c r="CK53" s="10" t="str">
        <f t="shared" si="105"/>
        <v/>
      </c>
      <c r="CL53" s="2" t="str">
        <f t="shared" si="106"/>
        <v/>
      </c>
      <c r="CM53" s="2" t="str">
        <f t="shared" si="107"/>
        <v/>
      </c>
      <c r="CN53" s="15" t="str">
        <f t="shared" si="108"/>
        <v/>
      </c>
      <c r="CP53" s="10" t="str">
        <f>IF(CK53="", "", COUNTIF(CK$11:CK$60, "&lt;"&amp;CK53)+1+COUNTIF(CK$11:CK53, CK53)-1+CP$9)</f>
        <v/>
      </c>
      <c r="CQ53" s="2" t="str">
        <f>IF(CL53="", "", COUNTIF(CL$11:CL$60, "&lt;"&amp;CL53)+1+COUNTIF(CL$11:CL53, CL53)-1+CQ$9)</f>
        <v/>
      </c>
      <c r="CR53" s="2" t="str">
        <f>IF(CM53="", "", COUNTIF(CM$11:CM$60, "&lt;"&amp;CM53)+1+COUNTIF(CM$11:CM53, CM53)-1+CR$9)</f>
        <v/>
      </c>
      <c r="CS53" s="15" t="str">
        <f>IF(CN53="", "", COUNTIF(CN$11:CN$60, "&lt;"&amp;CN53)+1+COUNTIF(CN$11:CN53, CN53)-1+CS$9)</f>
        <v/>
      </c>
      <c r="CU53" s="18" t="str">
        <f t="shared" si="109"/>
        <v/>
      </c>
      <c r="CV53" s="10" t="str">
        <f t="shared" si="110"/>
        <v/>
      </c>
      <c r="CW53" s="2" t="str">
        <f t="shared" si="111"/>
        <v/>
      </c>
      <c r="CX53" s="2" t="str">
        <f t="shared" si="112"/>
        <v/>
      </c>
      <c r="CY53" s="15" t="str">
        <f t="shared" si="113"/>
        <v/>
      </c>
      <c r="DA53" s="10" t="str">
        <f>IF(CV53="", "", COUNTIF(CV$11:CV$60, "&lt;"&amp;CV53)+1+COUNTIF(CV$11:CV53, CV53)-1+DA$9)</f>
        <v/>
      </c>
      <c r="DB53" s="2" t="str">
        <f>IF(CW53="", "", COUNTIF(CW$11:CW$60, "&lt;"&amp;CW53)+1+COUNTIF(CW$11:CW53, CW53)-1+DB$9)</f>
        <v/>
      </c>
      <c r="DC53" s="2" t="str">
        <f>IF(CX53="", "", COUNTIF(CX$11:CX$60, "&lt;"&amp;CX53)+1+COUNTIF(CX$11:CX53, CX53)-1+DC$9)</f>
        <v/>
      </c>
      <c r="DD53" s="15" t="str">
        <f>IF(CY53="", "", COUNTIF(CY$11:CY$60, "&lt;"&amp;CY53)+1+COUNTIF(CY$11:CY53, CY53)-1+DD$9)</f>
        <v/>
      </c>
      <c r="DF53" s="10" t="str">
        <f t="shared" si="114"/>
        <v/>
      </c>
      <c r="DG53" s="2" t="str">
        <f t="shared" si="118"/>
        <v/>
      </c>
      <c r="DH53" s="2" t="str">
        <f t="shared" si="118"/>
        <v/>
      </c>
      <c r="DI53" s="2" t="str">
        <f t="shared" si="118"/>
        <v/>
      </c>
      <c r="DJ53" s="2" t="str">
        <f t="shared" si="118"/>
        <v/>
      </c>
      <c r="DK53" s="2" t="str">
        <f t="shared" si="118"/>
        <v/>
      </c>
      <c r="DL53" s="2" t="str">
        <f t="shared" si="118"/>
        <v/>
      </c>
      <c r="DM53" s="2" t="str">
        <f t="shared" si="118"/>
        <v/>
      </c>
      <c r="DN53" s="2" t="str">
        <f t="shared" si="118"/>
        <v/>
      </c>
      <c r="DO53" s="2" t="str">
        <f t="shared" si="118"/>
        <v/>
      </c>
      <c r="DP53" s="2" t="str">
        <f t="shared" si="118"/>
        <v/>
      </c>
      <c r="DQ53" s="2" t="str">
        <f t="shared" si="118"/>
        <v/>
      </c>
      <c r="DR53" s="2" t="str">
        <f t="shared" si="117"/>
        <v/>
      </c>
      <c r="DS53" s="2" t="str">
        <f t="shared" si="117"/>
        <v/>
      </c>
      <c r="DT53" s="2" t="str">
        <f t="shared" si="117"/>
        <v/>
      </c>
      <c r="DU53" s="2" t="str">
        <f t="shared" si="117"/>
        <v/>
      </c>
      <c r="DV53" s="2" t="str">
        <f t="shared" si="117"/>
        <v/>
      </c>
      <c r="DW53" s="2" t="str">
        <f t="shared" si="117"/>
        <v/>
      </c>
      <c r="DX53" s="2" t="str">
        <f t="shared" si="117"/>
        <v/>
      </c>
      <c r="DY53" s="2" t="str">
        <f t="shared" si="117"/>
        <v/>
      </c>
      <c r="DZ53" s="2" t="str">
        <f t="shared" si="117"/>
        <v/>
      </c>
      <c r="EA53" s="2" t="str">
        <f t="shared" si="117"/>
        <v/>
      </c>
      <c r="EB53" s="2" t="str">
        <f t="shared" si="117"/>
        <v/>
      </c>
      <c r="EC53" s="2" t="str">
        <f t="shared" si="117"/>
        <v/>
      </c>
      <c r="ED53" s="2" t="str">
        <f t="shared" si="117"/>
        <v/>
      </c>
      <c r="EE53" s="2" t="str">
        <f t="shared" si="117"/>
        <v/>
      </c>
      <c r="EF53" s="2" t="str">
        <f t="shared" si="117"/>
        <v/>
      </c>
      <c r="EG53" s="2" t="str">
        <f t="shared" si="117"/>
        <v/>
      </c>
      <c r="EH53" s="2" t="str">
        <f t="shared" si="119"/>
        <v/>
      </c>
      <c r="EI53" s="2" t="str">
        <f t="shared" si="119"/>
        <v/>
      </c>
      <c r="EJ53" s="2" t="str">
        <f t="shared" si="119"/>
        <v/>
      </c>
      <c r="EK53" s="2" t="str">
        <f t="shared" si="119"/>
        <v/>
      </c>
      <c r="EL53" s="2" t="str">
        <f t="shared" si="119"/>
        <v/>
      </c>
      <c r="EM53" s="2" t="str">
        <f t="shared" si="119"/>
        <v/>
      </c>
      <c r="EN53" s="2" t="str">
        <f t="shared" si="119"/>
        <v/>
      </c>
      <c r="EO53" s="2" t="str">
        <f t="shared" si="119"/>
        <v/>
      </c>
      <c r="EP53" s="2" t="str">
        <f t="shared" si="119"/>
        <v/>
      </c>
      <c r="EQ53" s="2" t="str">
        <f t="shared" si="119"/>
        <v/>
      </c>
      <c r="ER53" s="2" t="str">
        <f t="shared" si="119"/>
        <v/>
      </c>
      <c r="ES53" s="15" t="str">
        <f t="shared" si="119"/>
        <v/>
      </c>
      <c r="EU53" s="10" t="str">
        <f t="shared" si="43"/>
        <v/>
      </c>
      <c r="EV53" s="2" t="str">
        <f t="shared" si="44"/>
        <v/>
      </c>
      <c r="EW53" s="2" t="str">
        <f t="shared" si="45"/>
        <v/>
      </c>
      <c r="EX53" s="2" t="str">
        <f t="shared" si="46"/>
        <v/>
      </c>
      <c r="EY53" s="2" t="str">
        <f t="shared" si="47"/>
        <v/>
      </c>
      <c r="EZ53" s="2" t="str">
        <f t="shared" si="48"/>
        <v/>
      </c>
      <c r="FA53" s="2" t="str">
        <f t="shared" si="49"/>
        <v/>
      </c>
      <c r="FB53" s="2" t="str">
        <f t="shared" si="50"/>
        <v/>
      </c>
      <c r="FC53" s="2" t="str">
        <f t="shared" si="51"/>
        <v/>
      </c>
      <c r="FD53" s="2" t="str">
        <f t="shared" si="52"/>
        <v/>
      </c>
      <c r="FE53" s="2" t="str">
        <f t="shared" si="53"/>
        <v/>
      </c>
      <c r="FF53" s="2" t="str">
        <f t="shared" si="54"/>
        <v/>
      </c>
      <c r="FG53" s="2" t="str">
        <f t="shared" si="55"/>
        <v/>
      </c>
      <c r="FH53" s="2" t="str">
        <f t="shared" si="56"/>
        <v/>
      </c>
      <c r="FI53" s="2" t="str">
        <f t="shared" si="57"/>
        <v/>
      </c>
      <c r="FJ53" s="2" t="str">
        <f t="shared" si="58"/>
        <v/>
      </c>
      <c r="FK53" s="2" t="str">
        <f t="shared" si="59"/>
        <v/>
      </c>
      <c r="FL53" s="2" t="str">
        <f t="shared" si="60"/>
        <v/>
      </c>
      <c r="FM53" s="2" t="str">
        <f t="shared" si="61"/>
        <v/>
      </c>
      <c r="FN53" s="2" t="str">
        <f t="shared" si="62"/>
        <v/>
      </c>
      <c r="FO53" s="2" t="str">
        <f t="shared" si="63"/>
        <v/>
      </c>
      <c r="FP53" s="2" t="str">
        <f t="shared" si="64"/>
        <v/>
      </c>
      <c r="FQ53" s="2" t="str">
        <f t="shared" si="65"/>
        <v/>
      </c>
      <c r="FR53" s="2" t="str">
        <f t="shared" si="66"/>
        <v/>
      </c>
      <c r="FS53" s="2" t="str">
        <f t="shared" si="67"/>
        <v/>
      </c>
      <c r="FT53" s="2" t="str">
        <f t="shared" si="68"/>
        <v/>
      </c>
      <c r="FU53" s="2" t="str">
        <f t="shared" si="69"/>
        <v/>
      </c>
      <c r="FV53" s="15" t="str">
        <f t="shared" si="70"/>
        <v/>
      </c>
    </row>
    <row r="54" spans="1:178" ht="15" customHeight="1" x14ac:dyDescent="0.25">
      <c r="A54" s="28"/>
      <c r="B54" s="66"/>
      <c r="C54" s="67"/>
      <c r="D54" s="68"/>
      <c r="E54" s="69"/>
      <c r="F54" s="70"/>
      <c r="G54" s="71"/>
      <c r="H54" s="71"/>
      <c r="I54" s="72"/>
      <c r="J54" s="71"/>
      <c r="K54" s="71"/>
      <c r="L54" s="71"/>
      <c r="M54" s="71"/>
      <c r="N54" s="71"/>
      <c r="O54" s="71"/>
      <c r="P54" s="72"/>
      <c r="Q54" s="28"/>
      <c r="R54" s="38" t="str">
        <f t="shared" si="71"/>
        <v/>
      </c>
      <c r="S54" s="28"/>
      <c r="T54" s="42" t="str">
        <f t="shared" si="72"/>
        <v/>
      </c>
      <c r="U54" s="28"/>
      <c r="X54" s="18" t="str">
        <f t="shared" si="73"/>
        <v/>
      </c>
      <c r="Y54" s="18" t="str">
        <f t="shared" si="74"/>
        <v/>
      </c>
      <c r="AA54" s="18" t="str">
        <f t="shared" si="75"/>
        <v/>
      </c>
      <c r="AB54" s="18" t="str">
        <f t="shared" si="76"/>
        <v/>
      </c>
      <c r="AC54" s="18" t="str">
        <f t="shared" si="77"/>
        <v/>
      </c>
      <c r="AE54" s="18" t="str">
        <f t="shared" si="78"/>
        <v/>
      </c>
      <c r="AG54" s="18" t="str">
        <f t="shared" si="79"/>
        <v/>
      </c>
      <c r="AH54" s="10" t="str">
        <f t="shared" si="80"/>
        <v/>
      </c>
      <c r="AI54" s="2" t="str">
        <f t="shared" si="81"/>
        <v/>
      </c>
      <c r="AJ54" s="2" t="str">
        <f t="shared" si="82"/>
        <v/>
      </c>
      <c r="AK54" s="15" t="str">
        <f t="shared" si="83"/>
        <v/>
      </c>
      <c r="AM54" s="10" t="str">
        <f>IF(AH54="", "", COUNTIF(AH$11:AH$60, "&lt;"&amp;AH54)+1+COUNTIF(AH$11:AH54, AH54)-1+AM$9)</f>
        <v/>
      </c>
      <c r="AN54" s="2" t="str">
        <f>IF(AI54="", "", COUNTIF(AI$11:AI$60, "&lt;"&amp;AI54)+1+COUNTIF(AI$11:AI54, AI54)-1+AN$9)</f>
        <v/>
      </c>
      <c r="AO54" s="2" t="str">
        <f>IF(AJ54="", "", COUNTIF(AJ$11:AJ$60, "&lt;"&amp;AJ54)+1+COUNTIF(AJ$11:AJ54, AJ54)-1+AO$9)</f>
        <v/>
      </c>
      <c r="AP54" s="15" t="str">
        <f>IF(AK54="", "", COUNTIF(AK$11:AK$60, "&lt;"&amp;AK54)+1+COUNTIF(AK$11:AK54, AK54)-1+AP$9)</f>
        <v/>
      </c>
      <c r="AR54" s="18" t="str">
        <f t="shared" si="84"/>
        <v/>
      </c>
      <c r="AS54" s="10" t="str">
        <f t="shared" si="85"/>
        <v/>
      </c>
      <c r="AT54" s="2" t="str">
        <f t="shared" si="86"/>
        <v/>
      </c>
      <c r="AU54" s="2" t="str">
        <f t="shared" si="87"/>
        <v/>
      </c>
      <c r="AV54" s="15" t="str">
        <f t="shared" si="88"/>
        <v/>
      </c>
      <c r="AX54" s="10" t="str">
        <f>IF(AS54="", "", COUNTIF(AS$11:AS$60, "&lt;"&amp;AS54)+1+COUNTIF(AS$11:AS54, AS54)-1+AX$9)</f>
        <v/>
      </c>
      <c r="AY54" s="2" t="str">
        <f>IF(AT54="", "", COUNTIF(AT$11:AT$60, "&lt;"&amp;AT54)+1+COUNTIF(AT$11:AT54, AT54)-1+AY$9)</f>
        <v/>
      </c>
      <c r="AZ54" s="2" t="str">
        <f>IF(AU54="", "", COUNTIF(AU$11:AU$60, "&lt;"&amp;AU54)+1+COUNTIF(AU$11:AU54, AU54)-1+AZ$9)</f>
        <v/>
      </c>
      <c r="BA54" s="15" t="str">
        <f>IF(AV54="", "", COUNTIF(AV$11:AV$60, "&lt;"&amp;AV54)+1+COUNTIF(AV$11:AV54, AV54)-1+BA$9)</f>
        <v/>
      </c>
      <c r="BC54" s="18" t="str">
        <f t="shared" si="89"/>
        <v/>
      </c>
      <c r="BD54" s="10" t="str">
        <f t="shared" si="90"/>
        <v/>
      </c>
      <c r="BE54" s="2" t="str">
        <f t="shared" si="91"/>
        <v/>
      </c>
      <c r="BF54" s="2" t="str">
        <f t="shared" si="92"/>
        <v/>
      </c>
      <c r="BG54" s="15" t="str">
        <f t="shared" si="93"/>
        <v/>
      </c>
      <c r="BI54" s="10" t="str">
        <f>IF(BD54="", "", COUNTIF(BD$11:BD$60, "&lt;"&amp;BD54)+1+COUNTIF(BD$11:BD54, BD54)-1+BI$9)</f>
        <v/>
      </c>
      <c r="BJ54" s="2" t="str">
        <f>IF(BE54="", "", COUNTIF(BE$11:BE$60, "&lt;"&amp;BE54)+1+COUNTIF(BE$11:BE54, BE54)-1+BJ$9)</f>
        <v/>
      </c>
      <c r="BK54" s="2" t="str">
        <f>IF(BF54="", "", COUNTIF(BF$11:BF$60, "&lt;"&amp;BF54)+1+COUNTIF(BF$11:BF54, BF54)-1+BK$9)</f>
        <v/>
      </c>
      <c r="BL54" s="15" t="str">
        <f>IF(BG54="", "", COUNTIF(BG$11:BG$60, "&lt;"&amp;BG54)+1+COUNTIF(BG$11:BG54, BG54)-1+BL$9)</f>
        <v/>
      </c>
      <c r="BN54" s="18" t="str">
        <f t="shared" si="94"/>
        <v/>
      </c>
      <c r="BO54" s="10" t="str">
        <f t="shared" si="95"/>
        <v/>
      </c>
      <c r="BP54" s="2" t="str">
        <f t="shared" si="96"/>
        <v/>
      </c>
      <c r="BQ54" s="2" t="str">
        <f t="shared" si="97"/>
        <v/>
      </c>
      <c r="BR54" s="15" t="str">
        <f t="shared" si="98"/>
        <v/>
      </c>
      <c r="BT54" s="10" t="str">
        <f>IF(BO54="", "", COUNTIF(BO$11:BO$60, "&lt;"&amp;BO54)+1+COUNTIF(BO$11:BO54, BO54)-1+BT$9)</f>
        <v/>
      </c>
      <c r="BU54" s="2" t="str">
        <f>IF(BP54="", "", COUNTIF(BP$11:BP$60, "&lt;"&amp;BP54)+1+COUNTIF(BP$11:BP54, BP54)-1+BU$9)</f>
        <v/>
      </c>
      <c r="BV54" s="2" t="str">
        <f>IF(BQ54="", "", COUNTIF(BQ$11:BQ$60, "&lt;"&amp;BQ54)+1+COUNTIF(BQ$11:BQ54, BQ54)-1+BV$9)</f>
        <v/>
      </c>
      <c r="BW54" s="15" t="str">
        <f>IF(BR54="", "", COUNTIF(BR$11:BR$60, "&lt;"&amp;BR54)+1+COUNTIF(BR$11:BR54, BR54)-1+BW$9)</f>
        <v/>
      </c>
      <c r="BY54" s="18" t="str">
        <f t="shared" si="99"/>
        <v/>
      </c>
      <c r="BZ54" s="10" t="str">
        <f t="shared" si="100"/>
        <v/>
      </c>
      <c r="CA54" s="2" t="str">
        <f t="shared" si="101"/>
        <v/>
      </c>
      <c r="CB54" s="2" t="str">
        <f t="shared" si="102"/>
        <v/>
      </c>
      <c r="CC54" s="15" t="str">
        <f t="shared" si="103"/>
        <v/>
      </c>
      <c r="CE54" s="10" t="str">
        <f>IF(BZ54="", "", COUNTIF(BZ$11:BZ$60, "&lt;"&amp;BZ54)+1+COUNTIF(BZ$11:BZ54, BZ54)-1+CE$9)</f>
        <v/>
      </c>
      <c r="CF54" s="2" t="str">
        <f>IF(CA54="", "", COUNTIF(CA$11:CA$60, "&lt;"&amp;CA54)+1+COUNTIF(CA$11:CA54, CA54)-1+CF$9)</f>
        <v/>
      </c>
      <c r="CG54" s="2" t="str">
        <f>IF(CB54="", "", COUNTIF(CB$11:CB$60, "&lt;"&amp;CB54)+1+COUNTIF(CB$11:CB54, CB54)-1+CG$9)</f>
        <v/>
      </c>
      <c r="CH54" s="15" t="str">
        <f>IF(CC54="", "", COUNTIF(CC$11:CC$60, "&lt;"&amp;CC54)+1+COUNTIF(CC$11:CC54, CC54)-1+CH$9)</f>
        <v/>
      </c>
      <c r="CJ54" s="18" t="str">
        <f t="shared" si="104"/>
        <v/>
      </c>
      <c r="CK54" s="10" t="str">
        <f t="shared" si="105"/>
        <v/>
      </c>
      <c r="CL54" s="2" t="str">
        <f t="shared" si="106"/>
        <v/>
      </c>
      <c r="CM54" s="2" t="str">
        <f t="shared" si="107"/>
        <v/>
      </c>
      <c r="CN54" s="15" t="str">
        <f t="shared" si="108"/>
        <v/>
      </c>
      <c r="CP54" s="10" t="str">
        <f>IF(CK54="", "", COUNTIF(CK$11:CK$60, "&lt;"&amp;CK54)+1+COUNTIF(CK$11:CK54, CK54)-1+CP$9)</f>
        <v/>
      </c>
      <c r="CQ54" s="2" t="str">
        <f>IF(CL54="", "", COUNTIF(CL$11:CL$60, "&lt;"&amp;CL54)+1+COUNTIF(CL$11:CL54, CL54)-1+CQ$9)</f>
        <v/>
      </c>
      <c r="CR54" s="2" t="str">
        <f>IF(CM54="", "", COUNTIF(CM$11:CM$60, "&lt;"&amp;CM54)+1+COUNTIF(CM$11:CM54, CM54)-1+CR$9)</f>
        <v/>
      </c>
      <c r="CS54" s="15" t="str">
        <f>IF(CN54="", "", COUNTIF(CN$11:CN$60, "&lt;"&amp;CN54)+1+COUNTIF(CN$11:CN54, CN54)-1+CS$9)</f>
        <v/>
      </c>
      <c r="CU54" s="18" t="str">
        <f t="shared" si="109"/>
        <v/>
      </c>
      <c r="CV54" s="10" t="str">
        <f t="shared" si="110"/>
        <v/>
      </c>
      <c r="CW54" s="2" t="str">
        <f t="shared" si="111"/>
        <v/>
      </c>
      <c r="CX54" s="2" t="str">
        <f t="shared" si="112"/>
        <v/>
      </c>
      <c r="CY54" s="15" t="str">
        <f t="shared" si="113"/>
        <v/>
      </c>
      <c r="DA54" s="10" t="str">
        <f>IF(CV54="", "", COUNTIF(CV$11:CV$60, "&lt;"&amp;CV54)+1+COUNTIF(CV$11:CV54, CV54)-1+DA$9)</f>
        <v/>
      </c>
      <c r="DB54" s="2" t="str">
        <f>IF(CW54="", "", COUNTIF(CW$11:CW$60, "&lt;"&amp;CW54)+1+COUNTIF(CW$11:CW54, CW54)-1+DB$9)</f>
        <v/>
      </c>
      <c r="DC54" s="2" t="str">
        <f>IF(CX54="", "", COUNTIF(CX$11:CX$60, "&lt;"&amp;CX54)+1+COUNTIF(CX$11:CX54, CX54)-1+DC$9)</f>
        <v/>
      </c>
      <c r="DD54" s="15" t="str">
        <f>IF(CY54="", "", COUNTIF(CY$11:CY$60, "&lt;"&amp;CY54)+1+COUNTIF(CY$11:CY54, CY54)-1+DD$9)</f>
        <v/>
      </c>
      <c r="DF54" s="10" t="str">
        <f t="shared" si="114"/>
        <v/>
      </c>
      <c r="DG54" s="2" t="str">
        <f t="shared" si="118"/>
        <v/>
      </c>
      <c r="DH54" s="2" t="str">
        <f t="shared" si="118"/>
        <v/>
      </c>
      <c r="DI54" s="2" t="str">
        <f t="shared" si="118"/>
        <v/>
      </c>
      <c r="DJ54" s="2" t="str">
        <f t="shared" si="118"/>
        <v/>
      </c>
      <c r="DK54" s="2" t="str">
        <f t="shared" si="118"/>
        <v/>
      </c>
      <c r="DL54" s="2" t="str">
        <f t="shared" si="118"/>
        <v/>
      </c>
      <c r="DM54" s="2" t="str">
        <f t="shared" si="118"/>
        <v/>
      </c>
      <c r="DN54" s="2" t="str">
        <f t="shared" si="118"/>
        <v/>
      </c>
      <c r="DO54" s="2" t="str">
        <f t="shared" si="118"/>
        <v/>
      </c>
      <c r="DP54" s="2" t="str">
        <f t="shared" si="118"/>
        <v/>
      </c>
      <c r="DQ54" s="2" t="str">
        <f t="shared" si="118"/>
        <v/>
      </c>
      <c r="DR54" s="2" t="str">
        <f t="shared" si="117"/>
        <v/>
      </c>
      <c r="DS54" s="2" t="str">
        <f t="shared" si="117"/>
        <v/>
      </c>
      <c r="DT54" s="2" t="str">
        <f t="shared" si="117"/>
        <v/>
      </c>
      <c r="DU54" s="2" t="str">
        <f t="shared" si="117"/>
        <v/>
      </c>
      <c r="DV54" s="2" t="str">
        <f t="shared" si="117"/>
        <v/>
      </c>
      <c r="DW54" s="2" t="str">
        <f t="shared" si="117"/>
        <v/>
      </c>
      <c r="DX54" s="2" t="str">
        <f t="shared" si="117"/>
        <v/>
      </c>
      <c r="DY54" s="2" t="str">
        <f t="shared" si="117"/>
        <v/>
      </c>
      <c r="DZ54" s="2" t="str">
        <f t="shared" si="117"/>
        <v/>
      </c>
      <c r="EA54" s="2" t="str">
        <f t="shared" si="117"/>
        <v/>
      </c>
      <c r="EB54" s="2" t="str">
        <f t="shared" si="117"/>
        <v/>
      </c>
      <c r="EC54" s="2" t="str">
        <f t="shared" si="117"/>
        <v/>
      </c>
      <c r="ED54" s="2" t="str">
        <f t="shared" si="117"/>
        <v/>
      </c>
      <c r="EE54" s="2" t="str">
        <f t="shared" si="117"/>
        <v/>
      </c>
      <c r="EF54" s="2" t="str">
        <f t="shared" si="117"/>
        <v/>
      </c>
      <c r="EG54" s="2" t="str">
        <f t="shared" si="117"/>
        <v/>
      </c>
      <c r="EH54" s="2" t="str">
        <f t="shared" si="119"/>
        <v/>
      </c>
      <c r="EI54" s="2" t="str">
        <f t="shared" si="119"/>
        <v/>
      </c>
      <c r="EJ54" s="2" t="str">
        <f t="shared" si="119"/>
        <v/>
      </c>
      <c r="EK54" s="2" t="str">
        <f t="shared" si="119"/>
        <v/>
      </c>
      <c r="EL54" s="2" t="str">
        <f t="shared" si="119"/>
        <v/>
      </c>
      <c r="EM54" s="2" t="str">
        <f t="shared" si="119"/>
        <v/>
      </c>
      <c r="EN54" s="2" t="str">
        <f t="shared" si="119"/>
        <v/>
      </c>
      <c r="EO54" s="2" t="str">
        <f t="shared" si="119"/>
        <v/>
      </c>
      <c r="EP54" s="2" t="str">
        <f t="shared" si="119"/>
        <v/>
      </c>
      <c r="EQ54" s="2" t="str">
        <f t="shared" si="119"/>
        <v/>
      </c>
      <c r="ER54" s="2" t="str">
        <f t="shared" si="119"/>
        <v/>
      </c>
      <c r="ES54" s="15" t="str">
        <f t="shared" si="119"/>
        <v/>
      </c>
      <c r="EU54" s="10" t="str">
        <f t="shared" si="43"/>
        <v/>
      </c>
      <c r="EV54" s="2" t="str">
        <f t="shared" si="44"/>
        <v/>
      </c>
      <c r="EW54" s="2" t="str">
        <f t="shared" si="45"/>
        <v/>
      </c>
      <c r="EX54" s="2" t="str">
        <f t="shared" si="46"/>
        <v/>
      </c>
      <c r="EY54" s="2" t="str">
        <f t="shared" si="47"/>
        <v/>
      </c>
      <c r="EZ54" s="2" t="str">
        <f t="shared" si="48"/>
        <v/>
      </c>
      <c r="FA54" s="2" t="str">
        <f t="shared" si="49"/>
        <v/>
      </c>
      <c r="FB54" s="2" t="str">
        <f t="shared" si="50"/>
        <v/>
      </c>
      <c r="FC54" s="2" t="str">
        <f t="shared" si="51"/>
        <v/>
      </c>
      <c r="FD54" s="2" t="str">
        <f t="shared" si="52"/>
        <v/>
      </c>
      <c r="FE54" s="2" t="str">
        <f t="shared" si="53"/>
        <v/>
      </c>
      <c r="FF54" s="2" t="str">
        <f t="shared" si="54"/>
        <v/>
      </c>
      <c r="FG54" s="2" t="str">
        <f t="shared" si="55"/>
        <v/>
      </c>
      <c r="FH54" s="2" t="str">
        <f t="shared" si="56"/>
        <v/>
      </c>
      <c r="FI54" s="2" t="str">
        <f t="shared" si="57"/>
        <v/>
      </c>
      <c r="FJ54" s="2" t="str">
        <f t="shared" si="58"/>
        <v/>
      </c>
      <c r="FK54" s="2" t="str">
        <f t="shared" si="59"/>
        <v/>
      </c>
      <c r="FL54" s="2" t="str">
        <f t="shared" si="60"/>
        <v/>
      </c>
      <c r="FM54" s="2" t="str">
        <f t="shared" si="61"/>
        <v/>
      </c>
      <c r="FN54" s="2" t="str">
        <f t="shared" si="62"/>
        <v/>
      </c>
      <c r="FO54" s="2" t="str">
        <f t="shared" si="63"/>
        <v/>
      </c>
      <c r="FP54" s="2" t="str">
        <f t="shared" si="64"/>
        <v/>
      </c>
      <c r="FQ54" s="2" t="str">
        <f t="shared" si="65"/>
        <v/>
      </c>
      <c r="FR54" s="2" t="str">
        <f t="shared" si="66"/>
        <v/>
      </c>
      <c r="FS54" s="2" t="str">
        <f t="shared" si="67"/>
        <v/>
      </c>
      <c r="FT54" s="2" t="str">
        <f t="shared" si="68"/>
        <v/>
      </c>
      <c r="FU54" s="2" t="str">
        <f t="shared" si="69"/>
        <v/>
      </c>
      <c r="FV54" s="15" t="str">
        <f t="shared" si="70"/>
        <v/>
      </c>
    </row>
    <row r="55" spans="1:178" ht="15" customHeight="1" x14ac:dyDescent="0.25">
      <c r="A55" s="28"/>
      <c r="B55" s="66"/>
      <c r="C55" s="67"/>
      <c r="D55" s="68"/>
      <c r="E55" s="69"/>
      <c r="F55" s="70"/>
      <c r="G55" s="71"/>
      <c r="H55" s="71"/>
      <c r="I55" s="72"/>
      <c r="J55" s="71"/>
      <c r="K55" s="71"/>
      <c r="L55" s="71"/>
      <c r="M55" s="71"/>
      <c r="N55" s="71"/>
      <c r="O55" s="71"/>
      <c r="P55" s="72"/>
      <c r="Q55" s="28"/>
      <c r="R55" s="38" t="str">
        <f t="shared" si="71"/>
        <v/>
      </c>
      <c r="S55" s="28"/>
      <c r="T55" s="42" t="str">
        <f t="shared" si="72"/>
        <v/>
      </c>
      <c r="U55" s="28"/>
      <c r="X55" s="18" t="str">
        <f t="shared" si="73"/>
        <v/>
      </c>
      <c r="Y55" s="18" t="str">
        <f t="shared" si="74"/>
        <v/>
      </c>
      <c r="AA55" s="18" t="str">
        <f t="shared" si="75"/>
        <v/>
      </c>
      <c r="AB55" s="18" t="str">
        <f t="shared" si="76"/>
        <v/>
      </c>
      <c r="AC55" s="18" t="str">
        <f t="shared" si="77"/>
        <v/>
      </c>
      <c r="AE55" s="18" t="str">
        <f t="shared" si="78"/>
        <v/>
      </c>
      <c r="AG55" s="18" t="str">
        <f t="shared" si="79"/>
        <v/>
      </c>
      <c r="AH55" s="10" t="str">
        <f t="shared" si="80"/>
        <v/>
      </c>
      <c r="AI55" s="2" t="str">
        <f t="shared" si="81"/>
        <v/>
      </c>
      <c r="AJ55" s="2" t="str">
        <f t="shared" si="82"/>
        <v/>
      </c>
      <c r="AK55" s="15" t="str">
        <f t="shared" si="83"/>
        <v/>
      </c>
      <c r="AM55" s="10" t="str">
        <f>IF(AH55="", "", COUNTIF(AH$11:AH$60, "&lt;"&amp;AH55)+1+COUNTIF(AH$11:AH55, AH55)-1+AM$9)</f>
        <v/>
      </c>
      <c r="AN55" s="2" t="str">
        <f>IF(AI55="", "", COUNTIF(AI$11:AI$60, "&lt;"&amp;AI55)+1+COUNTIF(AI$11:AI55, AI55)-1+AN$9)</f>
        <v/>
      </c>
      <c r="AO55" s="2" t="str">
        <f>IF(AJ55="", "", COUNTIF(AJ$11:AJ$60, "&lt;"&amp;AJ55)+1+COUNTIF(AJ$11:AJ55, AJ55)-1+AO$9)</f>
        <v/>
      </c>
      <c r="AP55" s="15" t="str">
        <f>IF(AK55="", "", COUNTIF(AK$11:AK$60, "&lt;"&amp;AK55)+1+COUNTIF(AK$11:AK55, AK55)-1+AP$9)</f>
        <v/>
      </c>
      <c r="AR55" s="18" t="str">
        <f t="shared" si="84"/>
        <v/>
      </c>
      <c r="AS55" s="10" t="str">
        <f t="shared" si="85"/>
        <v/>
      </c>
      <c r="AT55" s="2" t="str">
        <f t="shared" si="86"/>
        <v/>
      </c>
      <c r="AU55" s="2" t="str">
        <f t="shared" si="87"/>
        <v/>
      </c>
      <c r="AV55" s="15" t="str">
        <f t="shared" si="88"/>
        <v/>
      </c>
      <c r="AX55" s="10" t="str">
        <f>IF(AS55="", "", COUNTIF(AS$11:AS$60, "&lt;"&amp;AS55)+1+COUNTIF(AS$11:AS55, AS55)-1+AX$9)</f>
        <v/>
      </c>
      <c r="AY55" s="2" t="str">
        <f>IF(AT55="", "", COUNTIF(AT$11:AT$60, "&lt;"&amp;AT55)+1+COUNTIF(AT$11:AT55, AT55)-1+AY$9)</f>
        <v/>
      </c>
      <c r="AZ55" s="2" t="str">
        <f>IF(AU55="", "", COUNTIF(AU$11:AU$60, "&lt;"&amp;AU55)+1+COUNTIF(AU$11:AU55, AU55)-1+AZ$9)</f>
        <v/>
      </c>
      <c r="BA55" s="15" t="str">
        <f>IF(AV55="", "", COUNTIF(AV$11:AV$60, "&lt;"&amp;AV55)+1+COUNTIF(AV$11:AV55, AV55)-1+BA$9)</f>
        <v/>
      </c>
      <c r="BC55" s="18" t="str">
        <f t="shared" si="89"/>
        <v/>
      </c>
      <c r="BD55" s="10" t="str">
        <f t="shared" si="90"/>
        <v/>
      </c>
      <c r="BE55" s="2" t="str">
        <f t="shared" si="91"/>
        <v/>
      </c>
      <c r="BF55" s="2" t="str">
        <f t="shared" si="92"/>
        <v/>
      </c>
      <c r="BG55" s="15" t="str">
        <f t="shared" si="93"/>
        <v/>
      </c>
      <c r="BI55" s="10" t="str">
        <f>IF(BD55="", "", COUNTIF(BD$11:BD$60, "&lt;"&amp;BD55)+1+COUNTIF(BD$11:BD55, BD55)-1+BI$9)</f>
        <v/>
      </c>
      <c r="BJ55" s="2" t="str">
        <f>IF(BE55="", "", COUNTIF(BE$11:BE$60, "&lt;"&amp;BE55)+1+COUNTIF(BE$11:BE55, BE55)-1+BJ$9)</f>
        <v/>
      </c>
      <c r="BK55" s="2" t="str">
        <f>IF(BF55="", "", COUNTIF(BF$11:BF$60, "&lt;"&amp;BF55)+1+COUNTIF(BF$11:BF55, BF55)-1+BK$9)</f>
        <v/>
      </c>
      <c r="BL55" s="15" t="str">
        <f>IF(BG55="", "", COUNTIF(BG$11:BG$60, "&lt;"&amp;BG55)+1+COUNTIF(BG$11:BG55, BG55)-1+BL$9)</f>
        <v/>
      </c>
      <c r="BN55" s="18" t="str">
        <f t="shared" si="94"/>
        <v/>
      </c>
      <c r="BO55" s="10" t="str">
        <f t="shared" si="95"/>
        <v/>
      </c>
      <c r="BP55" s="2" t="str">
        <f t="shared" si="96"/>
        <v/>
      </c>
      <c r="BQ55" s="2" t="str">
        <f t="shared" si="97"/>
        <v/>
      </c>
      <c r="BR55" s="15" t="str">
        <f t="shared" si="98"/>
        <v/>
      </c>
      <c r="BT55" s="10" t="str">
        <f>IF(BO55="", "", COUNTIF(BO$11:BO$60, "&lt;"&amp;BO55)+1+COUNTIF(BO$11:BO55, BO55)-1+BT$9)</f>
        <v/>
      </c>
      <c r="BU55" s="2" t="str">
        <f>IF(BP55="", "", COUNTIF(BP$11:BP$60, "&lt;"&amp;BP55)+1+COUNTIF(BP$11:BP55, BP55)-1+BU$9)</f>
        <v/>
      </c>
      <c r="BV55" s="2" t="str">
        <f>IF(BQ55="", "", COUNTIF(BQ$11:BQ$60, "&lt;"&amp;BQ55)+1+COUNTIF(BQ$11:BQ55, BQ55)-1+BV$9)</f>
        <v/>
      </c>
      <c r="BW55" s="15" t="str">
        <f>IF(BR55="", "", COUNTIF(BR$11:BR$60, "&lt;"&amp;BR55)+1+COUNTIF(BR$11:BR55, BR55)-1+BW$9)</f>
        <v/>
      </c>
      <c r="BY55" s="18" t="str">
        <f t="shared" si="99"/>
        <v/>
      </c>
      <c r="BZ55" s="10" t="str">
        <f t="shared" si="100"/>
        <v/>
      </c>
      <c r="CA55" s="2" t="str">
        <f t="shared" si="101"/>
        <v/>
      </c>
      <c r="CB55" s="2" t="str">
        <f t="shared" si="102"/>
        <v/>
      </c>
      <c r="CC55" s="15" t="str">
        <f t="shared" si="103"/>
        <v/>
      </c>
      <c r="CE55" s="10" t="str">
        <f>IF(BZ55="", "", COUNTIF(BZ$11:BZ$60, "&lt;"&amp;BZ55)+1+COUNTIF(BZ$11:BZ55, BZ55)-1+CE$9)</f>
        <v/>
      </c>
      <c r="CF55" s="2" t="str">
        <f>IF(CA55="", "", COUNTIF(CA$11:CA$60, "&lt;"&amp;CA55)+1+COUNTIF(CA$11:CA55, CA55)-1+CF$9)</f>
        <v/>
      </c>
      <c r="CG55" s="2" t="str">
        <f>IF(CB55="", "", COUNTIF(CB$11:CB$60, "&lt;"&amp;CB55)+1+COUNTIF(CB$11:CB55, CB55)-1+CG$9)</f>
        <v/>
      </c>
      <c r="CH55" s="15" t="str">
        <f>IF(CC55="", "", COUNTIF(CC$11:CC$60, "&lt;"&amp;CC55)+1+COUNTIF(CC$11:CC55, CC55)-1+CH$9)</f>
        <v/>
      </c>
      <c r="CJ55" s="18" t="str">
        <f t="shared" si="104"/>
        <v/>
      </c>
      <c r="CK55" s="10" t="str">
        <f t="shared" si="105"/>
        <v/>
      </c>
      <c r="CL55" s="2" t="str">
        <f t="shared" si="106"/>
        <v/>
      </c>
      <c r="CM55" s="2" t="str">
        <f t="shared" si="107"/>
        <v/>
      </c>
      <c r="CN55" s="15" t="str">
        <f t="shared" si="108"/>
        <v/>
      </c>
      <c r="CP55" s="10" t="str">
        <f>IF(CK55="", "", COUNTIF(CK$11:CK$60, "&lt;"&amp;CK55)+1+COUNTIF(CK$11:CK55, CK55)-1+CP$9)</f>
        <v/>
      </c>
      <c r="CQ55" s="2" t="str">
        <f>IF(CL55="", "", COUNTIF(CL$11:CL$60, "&lt;"&amp;CL55)+1+COUNTIF(CL$11:CL55, CL55)-1+CQ$9)</f>
        <v/>
      </c>
      <c r="CR55" s="2" t="str">
        <f>IF(CM55="", "", COUNTIF(CM$11:CM$60, "&lt;"&amp;CM55)+1+COUNTIF(CM$11:CM55, CM55)-1+CR$9)</f>
        <v/>
      </c>
      <c r="CS55" s="15" t="str">
        <f>IF(CN55="", "", COUNTIF(CN$11:CN$60, "&lt;"&amp;CN55)+1+COUNTIF(CN$11:CN55, CN55)-1+CS$9)</f>
        <v/>
      </c>
      <c r="CU55" s="18" t="str">
        <f t="shared" si="109"/>
        <v/>
      </c>
      <c r="CV55" s="10" t="str">
        <f t="shared" si="110"/>
        <v/>
      </c>
      <c r="CW55" s="2" t="str">
        <f t="shared" si="111"/>
        <v/>
      </c>
      <c r="CX55" s="2" t="str">
        <f t="shared" si="112"/>
        <v/>
      </c>
      <c r="CY55" s="15" t="str">
        <f t="shared" si="113"/>
        <v/>
      </c>
      <c r="DA55" s="10" t="str">
        <f>IF(CV55="", "", COUNTIF(CV$11:CV$60, "&lt;"&amp;CV55)+1+COUNTIF(CV$11:CV55, CV55)-1+DA$9)</f>
        <v/>
      </c>
      <c r="DB55" s="2" t="str">
        <f>IF(CW55="", "", COUNTIF(CW$11:CW$60, "&lt;"&amp;CW55)+1+COUNTIF(CW$11:CW55, CW55)-1+DB$9)</f>
        <v/>
      </c>
      <c r="DC55" s="2" t="str">
        <f>IF(CX55="", "", COUNTIF(CX$11:CX$60, "&lt;"&amp;CX55)+1+COUNTIF(CX$11:CX55, CX55)-1+DC$9)</f>
        <v/>
      </c>
      <c r="DD55" s="15" t="str">
        <f>IF(CY55="", "", COUNTIF(CY$11:CY$60, "&lt;"&amp;CY55)+1+COUNTIF(CY$11:CY55, CY55)-1+DD$9)</f>
        <v/>
      </c>
      <c r="DF55" s="10" t="str">
        <f t="shared" si="114"/>
        <v/>
      </c>
      <c r="DG55" s="2" t="str">
        <f t="shared" si="118"/>
        <v/>
      </c>
      <c r="DH55" s="2" t="str">
        <f t="shared" si="118"/>
        <v/>
      </c>
      <c r="DI55" s="2" t="str">
        <f t="shared" si="118"/>
        <v/>
      </c>
      <c r="DJ55" s="2" t="str">
        <f t="shared" si="118"/>
        <v/>
      </c>
      <c r="DK55" s="2" t="str">
        <f t="shared" si="118"/>
        <v/>
      </c>
      <c r="DL55" s="2" t="str">
        <f t="shared" si="118"/>
        <v/>
      </c>
      <c r="DM55" s="2" t="str">
        <f t="shared" si="118"/>
        <v/>
      </c>
      <c r="DN55" s="2" t="str">
        <f t="shared" si="118"/>
        <v/>
      </c>
      <c r="DO55" s="2" t="str">
        <f t="shared" si="118"/>
        <v/>
      </c>
      <c r="DP55" s="2" t="str">
        <f t="shared" si="118"/>
        <v/>
      </c>
      <c r="DQ55" s="2" t="str">
        <f t="shared" si="118"/>
        <v/>
      </c>
      <c r="DR55" s="2" t="str">
        <f t="shared" si="117"/>
        <v/>
      </c>
      <c r="DS55" s="2" t="str">
        <f t="shared" si="117"/>
        <v/>
      </c>
      <c r="DT55" s="2" t="str">
        <f t="shared" si="117"/>
        <v/>
      </c>
      <c r="DU55" s="2" t="str">
        <f t="shared" si="117"/>
        <v/>
      </c>
      <c r="DV55" s="2" t="str">
        <f t="shared" si="117"/>
        <v/>
      </c>
      <c r="DW55" s="2" t="str">
        <f t="shared" si="117"/>
        <v/>
      </c>
      <c r="DX55" s="2" t="str">
        <f t="shared" si="117"/>
        <v/>
      </c>
      <c r="DY55" s="2" t="str">
        <f t="shared" si="117"/>
        <v/>
      </c>
      <c r="DZ55" s="2" t="str">
        <f t="shared" si="117"/>
        <v/>
      </c>
      <c r="EA55" s="2" t="str">
        <f t="shared" si="117"/>
        <v/>
      </c>
      <c r="EB55" s="2" t="str">
        <f t="shared" si="117"/>
        <v/>
      </c>
      <c r="EC55" s="2" t="str">
        <f t="shared" si="117"/>
        <v/>
      </c>
      <c r="ED55" s="2" t="str">
        <f t="shared" si="117"/>
        <v/>
      </c>
      <c r="EE55" s="2" t="str">
        <f t="shared" si="117"/>
        <v/>
      </c>
      <c r="EF55" s="2" t="str">
        <f t="shared" si="117"/>
        <v/>
      </c>
      <c r="EG55" s="2" t="str">
        <f t="shared" si="117"/>
        <v/>
      </c>
      <c r="EH55" s="2" t="str">
        <f t="shared" si="119"/>
        <v/>
      </c>
      <c r="EI55" s="2" t="str">
        <f t="shared" si="119"/>
        <v/>
      </c>
      <c r="EJ55" s="2" t="str">
        <f t="shared" si="119"/>
        <v/>
      </c>
      <c r="EK55" s="2" t="str">
        <f t="shared" si="119"/>
        <v/>
      </c>
      <c r="EL55" s="2" t="str">
        <f t="shared" si="119"/>
        <v/>
      </c>
      <c r="EM55" s="2" t="str">
        <f t="shared" si="119"/>
        <v/>
      </c>
      <c r="EN55" s="2" t="str">
        <f t="shared" si="119"/>
        <v/>
      </c>
      <c r="EO55" s="2" t="str">
        <f t="shared" si="119"/>
        <v/>
      </c>
      <c r="EP55" s="2" t="str">
        <f t="shared" si="119"/>
        <v/>
      </c>
      <c r="EQ55" s="2" t="str">
        <f t="shared" si="119"/>
        <v/>
      </c>
      <c r="ER55" s="2" t="str">
        <f t="shared" si="119"/>
        <v/>
      </c>
      <c r="ES55" s="15" t="str">
        <f t="shared" si="119"/>
        <v/>
      </c>
      <c r="EU55" s="10" t="str">
        <f t="shared" si="43"/>
        <v/>
      </c>
      <c r="EV55" s="2" t="str">
        <f t="shared" si="44"/>
        <v/>
      </c>
      <c r="EW55" s="2" t="str">
        <f t="shared" si="45"/>
        <v/>
      </c>
      <c r="EX55" s="2" t="str">
        <f t="shared" si="46"/>
        <v/>
      </c>
      <c r="EY55" s="2" t="str">
        <f t="shared" si="47"/>
        <v/>
      </c>
      <c r="EZ55" s="2" t="str">
        <f t="shared" si="48"/>
        <v/>
      </c>
      <c r="FA55" s="2" t="str">
        <f t="shared" si="49"/>
        <v/>
      </c>
      <c r="FB55" s="2" t="str">
        <f t="shared" si="50"/>
        <v/>
      </c>
      <c r="FC55" s="2" t="str">
        <f t="shared" si="51"/>
        <v/>
      </c>
      <c r="FD55" s="2" t="str">
        <f t="shared" si="52"/>
        <v/>
      </c>
      <c r="FE55" s="2" t="str">
        <f t="shared" si="53"/>
        <v/>
      </c>
      <c r="FF55" s="2" t="str">
        <f t="shared" si="54"/>
        <v/>
      </c>
      <c r="FG55" s="2" t="str">
        <f t="shared" si="55"/>
        <v/>
      </c>
      <c r="FH55" s="2" t="str">
        <f t="shared" si="56"/>
        <v/>
      </c>
      <c r="FI55" s="2" t="str">
        <f t="shared" si="57"/>
        <v/>
      </c>
      <c r="FJ55" s="2" t="str">
        <f t="shared" si="58"/>
        <v/>
      </c>
      <c r="FK55" s="2" t="str">
        <f t="shared" si="59"/>
        <v/>
      </c>
      <c r="FL55" s="2" t="str">
        <f t="shared" si="60"/>
        <v/>
      </c>
      <c r="FM55" s="2" t="str">
        <f t="shared" si="61"/>
        <v/>
      </c>
      <c r="FN55" s="2" t="str">
        <f t="shared" si="62"/>
        <v/>
      </c>
      <c r="FO55" s="2" t="str">
        <f t="shared" si="63"/>
        <v/>
      </c>
      <c r="FP55" s="2" t="str">
        <f t="shared" si="64"/>
        <v/>
      </c>
      <c r="FQ55" s="2" t="str">
        <f t="shared" si="65"/>
        <v/>
      </c>
      <c r="FR55" s="2" t="str">
        <f t="shared" si="66"/>
        <v/>
      </c>
      <c r="FS55" s="2" t="str">
        <f t="shared" si="67"/>
        <v/>
      </c>
      <c r="FT55" s="2" t="str">
        <f t="shared" si="68"/>
        <v/>
      </c>
      <c r="FU55" s="2" t="str">
        <f t="shared" si="69"/>
        <v/>
      </c>
      <c r="FV55" s="15" t="str">
        <f t="shared" si="70"/>
        <v/>
      </c>
    </row>
    <row r="56" spans="1:178" ht="15" customHeight="1" x14ac:dyDescent="0.25">
      <c r="A56" s="28"/>
      <c r="B56" s="66"/>
      <c r="C56" s="67"/>
      <c r="D56" s="68"/>
      <c r="E56" s="69"/>
      <c r="F56" s="70"/>
      <c r="G56" s="71"/>
      <c r="H56" s="71"/>
      <c r="I56" s="72"/>
      <c r="J56" s="71"/>
      <c r="K56" s="71"/>
      <c r="L56" s="71"/>
      <c r="M56" s="71"/>
      <c r="N56" s="71"/>
      <c r="O56" s="71"/>
      <c r="P56" s="72"/>
      <c r="Q56" s="28"/>
      <c r="R56" s="38" t="str">
        <f t="shared" si="71"/>
        <v/>
      </c>
      <c r="S56" s="28"/>
      <c r="T56" s="42" t="str">
        <f t="shared" si="72"/>
        <v/>
      </c>
      <c r="U56" s="28"/>
      <c r="X56" s="18" t="str">
        <f t="shared" si="73"/>
        <v/>
      </c>
      <c r="Y56" s="18" t="str">
        <f t="shared" si="74"/>
        <v/>
      </c>
      <c r="AA56" s="18" t="str">
        <f t="shared" si="75"/>
        <v/>
      </c>
      <c r="AB56" s="18" t="str">
        <f t="shared" si="76"/>
        <v/>
      </c>
      <c r="AC56" s="18" t="str">
        <f t="shared" si="77"/>
        <v/>
      </c>
      <c r="AE56" s="18" t="str">
        <f t="shared" si="78"/>
        <v/>
      </c>
      <c r="AG56" s="18" t="str">
        <f t="shared" si="79"/>
        <v/>
      </c>
      <c r="AH56" s="10" t="str">
        <f t="shared" si="80"/>
        <v/>
      </c>
      <c r="AI56" s="2" t="str">
        <f t="shared" si="81"/>
        <v/>
      </c>
      <c r="AJ56" s="2" t="str">
        <f t="shared" si="82"/>
        <v/>
      </c>
      <c r="AK56" s="15" t="str">
        <f t="shared" si="83"/>
        <v/>
      </c>
      <c r="AM56" s="10" t="str">
        <f>IF(AH56="", "", COUNTIF(AH$11:AH$60, "&lt;"&amp;AH56)+1+COUNTIF(AH$11:AH56, AH56)-1+AM$9)</f>
        <v/>
      </c>
      <c r="AN56" s="2" t="str">
        <f>IF(AI56="", "", COUNTIF(AI$11:AI$60, "&lt;"&amp;AI56)+1+COUNTIF(AI$11:AI56, AI56)-1+AN$9)</f>
        <v/>
      </c>
      <c r="AO56" s="2" t="str">
        <f>IF(AJ56="", "", COUNTIF(AJ$11:AJ$60, "&lt;"&amp;AJ56)+1+COUNTIF(AJ$11:AJ56, AJ56)-1+AO$9)</f>
        <v/>
      </c>
      <c r="AP56" s="15" t="str">
        <f>IF(AK56="", "", COUNTIF(AK$11:AK$60, "&lt;"&amp;AK56)+1+COUNTIF(AK$11:AK56, AK56)-1+AP$9)</f>
        <v/>
      </c>
      <c r="AR56" s="18" t="str">
        <f t="shared" si="84"/>
        <v/>
      </c>
      <c r="AS56" s="10" t="str">
        <f t="shared" si="85"/>
        <v/>
      </c>
      <c r="AT56" s="2" t="str">
        <f t="shared" si="86"/>
        <v/>
      </c>
      <c r="AU56" s="2" t="str">
        <f t="shared" si="87"/>
        <v/>
      </c>
      <c r="AV56" s="15" t="str">
        <f t="shared" si="88"/>
        <v/>
      </c>
      <c r="AX56" s="10" t="str">
        <f>IF(AS56="", "", COUNTIF(AS$11:AS$60, "&lt;"&amp;AS56)+1+COUNTIF(AS$11:AS56, AS56)-1+AX$9)</f>
        <v/>
      </c>
      <c r="AY56" s="2" t="str">
        <f>IF(AT56="", "", COUNTIF(AT$11:AT$60, "&lt;"&amp;AT56)+1+COUNTIF(AT$11:AT56, AT56)-1+AY$9)</f>
        <v/>
      </c>
      <c r="AZ56" s="2" t="str">
        <f>IF(AU56="", "", COUNTIF(AU$11:AU$60, "&lt;"&amp;AU56)+1+COUNTIF(AU$11:AU56, AU56)-1+AZ$9)</f>
        <v/>
      </c>
      <c r="BA56" s="15" t="str">
        <f>IF(AV56="", "", COUNTIF(AV$11:AV$60, "&lt;"&amp;AV56)+1+COUNTIF(AV$11:AV56, AV56)-1+BA$9)</f>
        <v/>
      </c>
      <c r="BC56" s="18" t="str">
        <f t="shared" si="89"/>
        <v/>
      </c>
      <c r="BD56" s="10" t="str">
        <f t="shared" si="90"/>
        <v/>
      </c>
      <c r="BE56" s="2" t="str">
        <f t="shared" si="91"/>
        <v/>
      </c>
      <c r="BF56" s="2" t="str">
        <f t="shared" si="92"/>
        <v/>
      </c>
      <c r="BG56" s="15" t="str">
        <f t="shared" si="93"/>
        <v/>
      </c>
      <c r="BI56" s="10" t="str">
        <f>IF(BD56="", "", COUNTIF(BD$11:BD$60, "&lt;"&amp;BD56)+1+COUNTIF(BD$11:BD56, BD56)-1+BI$9)</f>
        <v/>
      </c>
      <c r="BJ56" s="2" t="str">
        <f>IF(BE56="", "", COUNTIF(BE$11:BE$60, "&lt;"&amp;BE56)+1+COUNTIF(BE$11:BE56, BE56)-1+BJ$9)</f>
        <v/>
      </c>
      <c r="BK56" s="2" t="str">
        <f>IF(BF56="", "", COUNTIF(BF$11:BF$60, "&lt;"&amp;BF56)+1+COUNTIF(BF$11:BF56, BF56)-1+BK$9)</f>
        <v/>
      </c>
      <c r="BL56" s="15" t="str">
        <f>IF(BG56="", "", COUNTIF(BG$11:BG$60, "&lt;"&amp;BG56)+1+COUNTIF(BG$11:BG56, BG56)-1+BL$9)</f>
        <v/>
      </c>
      <c r="BN56" s="18" t="str">
        <f t="shared" si="94"/>
        <v/>
      </c>
      <c r="BO56" s="10" t="str">
        <f t="shared" si="95"/>
        <v/>
      </c>
      <c r="BP56" s="2" t="str">
        <f t="shared" si="96"/>
        <v/>
      </c>
      <c r="BQ56" s="2" t="str">
        <f t="shared" si="97"/>
        <v/>
      </c>
      <c r="BR56" s="15" t="str">
        <f t="shared" si="98"/>
        <v/>
      </c>
      <c r="BT56" s="10" t="str">
        <f>IF(BO56="", "", COUNTIF(BO$11:BO$60, "&lt;"&amp;BO56)+1+COUNTIF(BO$11:BO56, BO56)-1+BT$9)</f>
        <v/>
      </c>
      <c r="BU56" s="2" t="str">
        <f>IF(BP56="", "", COUNTIF(BP$11:BP$60, "&lt;"&amp;BP56)+1+COUNTIF(BP$11:BP56, BP56)-1+BU$9)</f>
        <v/>
      </c>
      <c r="BV56" s="2" t="str">
        <f>IF(BQ56="", "", COUNTIF(BQ$11:BQ$60, "&lt;"&amp;BQ56)+1+COUNTIF(BQ$11:BQ56, BQ56)-1+BV$9)</f>
        <v/>
      </c>
      <c r="BW56" s="15" t="str">
        <f>IF(BR56="", "", COUNTIF(BR$11:BR$60, "&lt;"&amp;BR56)+1+COUNTIF(BR$11:BR56, BR56)-1+BW$9)</f>
        <v/>
      </c>
      <c r="BY56" s="18" t="str">
        <f t="shared" si="99"/>
        <v/>
      </c>
      <c r="BZ56" s="10" t="str">
        <f t="shared" si="100"/>
        <v/>
      </c>
      <c r="CA56" s="2" t="str">
        <f t="shared" si="101"/>
        <v/>
      </c>
      <c r="CB56" s="2" t="str">
        <f t="shared" si="102"/>
        <v/>
      </c>
      <c r="CC56" s="15" t="str">
        <f t="shared" si="103"/>
        <v/>
      </c>
      <c r="CE56" s="10" t="str">
        <f>IF(BZ56="", "", COUNTIF(BZ$11:BZ$60, "&lt;"&amp;BZ56)+1+COUNTIF(BZ$11:BZ56, BZ56)-1+CE$9)</f>
        <v/>
      </c>
      <c r="CF56" s="2" t="str">
        <f>IF(CA56="", "", COUNTIF(CA$11:CA$60, "&lt;"&amp;CA56)+1+COUNTIF(CA$11:CA56, CA56)-1+CF$9)</f>
        <v/>
      </c>
      <c r="CG56" s="2" t="str">
        <f>IF(CB56="", "", COUNTIF(CB$11:CB$60, "&lt;"&amp;CB56)+1+COUNTIF(CB$11:CB56, CB56)-1+CG$9)</f>
        <v/>
      </c>
      <c r="CH56" s="15" t="str">
        <f>IF(CC56="", "", COUNTIF(CC$11:CC$60, "&lt;"&amp;CC56)+1+COUNTIF(CC$11:CC56, CC56)-1+CH$9)</f>
        <v/>
      </c>
      <c r="CJ56" s="18" t="str">
        <f t="shared" si="104"/>
        <v/>
      </c>
      <c r="CK56" s="10" t="str">
        <f t="shared" si="105"/>
        <v/>
      </c>
      <c r="CL56" s="2" t="str">
        <f t="shared" si="106"/>
        <v/>
      </c>
      <c r="CM56" s="2" t="str">
        <f t="shared" si="107"/>
        <v/>
      </c>
      <c r="CN56" s="15" t="str">
        <f t="shared" si="108"/>
        <v/>
      </c>
      <c r="CP56" s="10" t="str">
        <f>IF(CK56="", "", COUNTIF(CK$11:CK$60, "&lt;"&amp;CK56)+1+COUNTIF(CK$11:CK56, CK56)-1+CP$9)</f>
        <v/>
      </c>
      <c r="CQ56" s="2" t="str">
        <f>IF(CL56="", "", COUNTIF(CL$11:CL$60, "&lt;"&amp;CL56)+1+COUNTIF(CL$11:CL56, CL56)-1+CQ$9)</f>
        <v/>
      </c>
      <c r="CR56" s="2" t="str">
        <f>IF(CM56="", "", COUNTIF(CM$11:CM$60, "&lt;"&amp;CM56)+1+COUNTIF(CM$11:CM56, CM56)-1+CR$9)</f>
        <v/>
      </c>
      <c r="CS56" s="15" t="str">
        <f>IF(CN56="", "", COUNTIF(CN$11:CN$60, "&lt;"&amp;CN56)+1+COUNTIF(CN$11:CN56, CN56)-1+CS$9)</f>
        <v/>
      </c>
      <c r="CU56" s="18" t="str">
        <f t="shared" si="109"/>
        <v/>
      </c>
      <c r="CV56" s="10" t="str">
        <f t="shared" si="110"/>
        <v/>
      </c>
      <c r="CW56" s="2" t="str">
        <f t="shared" si="111"/>
        <v/>
      </c>
      <c r="CX56" s="2" t="str">
        <f t="shared" si="112"/>
        <v/>
      </c>
      <c r="CY56" s="15" t="str">
        <f t="shared" si="113"/>
        <v/>
      </c>
      <c r="DA56" s="10" t="str">
        <f>IF(CV56="", "", COUNTIF(CV$11:CV$60, "&lt;"&amp;CV56)+1+COUNTIF(CV$11:CV56, CV56)-1+DA$9)</f>
        <v/>
      </c>
      <c r="DB56" s="2" t="str">
        <f>IF(CW56="", "", COUNTIF(CW$11:CW$60, "&lt;"&amp;CW56)+1+COUNTIF(CW$11:CW56, CW56)-1+DB$9)</f>
        <v/>
      </c>
      <c r="DC56" s="2" t="str">
        <f>IF(CX56="", "", COUNTIF(CX$11:CX$60, "&lt;"&amp;CX56)+1+COUNTIF(CX$11:CX56, CX56)-1+DC$9)</f>
        <v/>
      </c>
      <c r="DD56" s="15" t="str">
        <f>IF(CY56="", "", COUNTIF(CY$11:CY$60, "&lt;"&amp;CY56)+1+COUNTIF(CY$11:CY56, CY56)-1+DD$9)</f>
        <v/>
      </c>
      <c r="DF56" s="10" t="str">
        <f t="shared" si="114"/>
        <v/>
      </c>
      <c r="DG56" s="2" t="str">
        <f t="shared" si="118"/>
        <v/>
      </c>
      <c r="DH56" s="2" t="str">
        <f t="shared" si="118"/>
        <v/>
      </c>
      <c r="DI56" s="2" t="str">
        <f t="shared" si="118"/>
        <v/>
      </c>
      <c r="DJ56" s="2" t="str">
        <f t="shared" si="118"/>
        <v/>
      </c>
      <c r="DK56" s="2" t="str">
        <f t="shared" si="118"/>
        <v/>
      </c>
      <c r="DL56" s="2" t="str">
        <f t="shared" si="118"/>
        <v/>
      </c>
      <c r="DM56" s="2" t="str">
        <f t="shared" si="118"/>
        <v/>
      </c>
      <c r="DN56" s="2" t="str">
        <f t="shared" si="118"/>
        <v/>
      </c>
      <c r="DO56" s="2" t="str">
        <f t="shared" si="118"/>
        <v/>
      </c>
      <c r="DP56" s="2" t="str">
        <f t="shared" si="118"/>
        <v/>
      </c>
      <c r="DQ56" s="2" t="str">
        <f t="shared" si="118"/>
        <v/>
      </c>
      <c r="DR56" s="2" t="str">
        <f t="shared" si="118"/>
        <v/>
      </c>
      <c r="DS56" s="2" t="str">
        <f t="shared" si="118"/>
        <v/>
      </c>
      <c r="DT56" s="2" t="str">
        <f t="shared" si="118"/>
        <v/>
      </c>
      <c r="DU56" s="2" t="str">
        <f t="shared" si="118"/>
        <v/>
      </c>
      <c r="DV56" s="2" t="str">
        <f t="shared" si="118"/>
        <v/>
      </c>
      <c r="DW56" s="2" t="str">
        <f t="shared" ref="DW56:EL60" si="120">IF(COUNTIF($AM56:$AP56, DW$10)+COUNTIF($AX56:$BA56, DW$10)+COUNTIF($BI56:$BL56, DW$10)+COUNTIF($BT56:$BW56, DW$10)+COUNTIF($CE56:$CH56, DW$10)+COUNTIF($CP56:$CS56, DW$10)+COUNTIF($DA56:$DD56, DW$10)&gt;0, DW$10, "")</f>
        <v/>
      </c>
      <c r="DX56" s="2" t="str">
        <f t="shared" si="120"/>
        <v/>
      </c>
      <c r="DY56" s="2" t="str">
        <f t="shared" si="120"/>
        <v/>
      </c>
      <c r="DZ56" s="2" t="str">
        <f t="shared" si="120"/>
        <v/>
      </c>
      <c r="EA56" s="2" t="str">
        <f t="shared" si="120"/>
        <v/>
      </c>
      <c r="EB56" s="2" t="str">
        <f t="shared" si="120"/>
        <v/>
      </c>
      <c r="EC56" s="2" t="str">
        <f t="shared" si="120"/>
        <v/>
      </c>
      <c r="ED56" s="2" t="str">
        <f t="shared" si="120"/>
        <v/>
      </c>
      <c r="EE56" s="2" t="str">
        <f t="shared" si="120"/>
        <v/>
      </c>
      <c r="EF56" s="2" t="str">
        <f t="shared" si="120"/>
        <v/>
      </c>
      <c r="EG56" s="2" t="str">
        <f t="shared" si="120"/>
        <v/>
      </c>
      <c r="EH56" s="2" t="str">
        <f t="shared" si="119"/>
        <v/>
      </c>
      <c r="EI56" s="2" t="str">
        <f t="shared" si="119"/>
        <v/>
      </c>
      <c r="EJ56" s="2" t="str">
        <f t="shared" si="119"/>
        <v/>
      </c>
      <c r="EK56" s="2" t="str">
        <f t="shared" si="119"/>
        <v/>
      </c>
      <c r="EL56" s="2" t="str">
        <f t="shared" si="119"/>
        <v/>
      </c>
      <c r="EM56" s="2" t="str">
        <f t="shared" si="119"/>
        <v/>
      </c>
      <c r="EN56" s="2" t="str">
        <f t="shared" si="119"/>
        <v/>
      </c>
      <c r="EO56" s="2" t="str">
        <f t="shared" si="119"/>
        <v/>
      </c>
      <c r="EP56" s="2" t="str">
        <f t="shared" si="119"/>
        <v/>
      </c>
      <c r="EQ56" s="2" t="str">
        <f t="shared" si="119"/>
        <v/>
      </c>
      <c r="ER56" s="2" t="str">
        <f t="shared" si="119"/>
        <v/>
      </c>
      <c r="ES56" s="15" t="str">
        <f t="shared" si="119"/>
        <v/>
      </c>
      <c r="EU56" s="10" t="str">
        <f t="shared" si="43"/>
        <v/>
      </c>
      <c r="EV56" s="2" t="str">
        <f t="shared" si="44"/>
        <v/>
      </c>
      <c r="EW56" s="2" t="str">
        <f t="shared" si="45"/>
        <v/>
      </c>
      <c r="EX56" s="2" t="str">
        <f t="shared" si="46"/>
        <v/>
      </c>
      <c r="EY56" s="2" t="str">
        <f t="shared" si="47"/>
        <v/>
      </c>
      <c r="EZ56" s="2" t="str">
        <f t="shared" si="48"/>
        <v/>
      </c>
      <c r="FA56" s="2" t="str">
        <f t="shared" si="49"/>
        <v/>
      </c>
      <c r="FB56" s="2" t="str">
        <f t="shared" si="50"/>
        <v/>
      </c>
      <c r="FC56" s="2" t="str">
        <f t="shared" si="51"/>
        <v/>
      </c>
      <c r="FD56" s="2" t="str">
        <f t="shared" si="52"/>
        <v/>
      </c>
      <c r="FE56" s="2" t="str">
        <f t="shared" si="53"/>
        <v/>
      </c>
      <c r="FF56" s="2" t="str">
        <f t="shared" si="54"/>
        <v/>
      </c>
      <c r="FG56" s="2" t="str">
        <f t="shared" si="55"/>
        <v/>
      </c>
      <c r="FH56" s="2" t="str">
        <f t="shared" si="56"/>
        <v/>
      </c>
      <c r="FI56" s="2" t="str">
        <f t="shared" si="57"/>
        <v/>
      </c>
      <c r="FJ56" s="2" t="str">
        <f t="shared" si="58"/>
        <v/>
      </c>
      <c r="FK56" s="2" t="str">
        <f t="shared" si="59"/>
        <v/>
      </c>
      <c r="FL56" s="2" t="str">
        <f t="shared" si="60"/>
        <v/>
      </c>
      <c r="FM56" s="2" t="str">
        <f t="shared" si="61"/>
        <v/>
      </c>
      <c r="FN56" s="2" t="str">
        <f t="shared" si="62"/>
        <v/>
      </c>
      <c r="FO56" s="2" t="str">
        <f t="shared" si="63"/>
        <v/>
      </c>
      <c r="FP56" s="2" t="str">
        <f t="shared" si="64"/>
        <v/>
      </c>
      <c r="FQ56" s="2" t="str">
        <f t="shared" si="65"/>
        <v/>
      </c>
      <c r="FR56" s="2" t="str">
        <f t="shared" si="66"/>
        <v/>
      </c>
      <c r="FS56" s="2" t="str">
        <f t="shared" si="67"/>
        <v/>
      </c>
      <c r="FT56" s="2" t="str">
        <f t="shared" si="68"/>
        <v/>
      </c>
      <c r="FU56" s="2" t="str">
        <f t="shared" si="69"/>
        <v/>
      </c>
      <c r="FV56" s="15" t="str">
        <f t="shared" si="70"/>
        <v/>
      </c>
    </row>
    <row r="57" spans="1:178" ht="15" customHeight="1" x14ac:dyDescent="0.25">
      <c r="A57" s="28"/>
      <c r="B57" s="66"/>
      <c r="C57" s="67"/>
      <c r="D57" s="68"/>
      <c r="E57" s="69"/>
      <c r="F57" s="70"/>
      <c r="G57" s="71"/>
      <c r="H57" s="71"/>
      <c r="I57" s="72"/>
      <c r="J57" s="71"/>
      <c r="K57" s="71"/>
      <c r="L57" s="71"/>
      <c r="M57" s="71"/>
      <c r="N57" s="71"/>
      <c r="O57" s="71"/>
      <c r="P57" s="72"/>
      <c r="Q57" s="28"/>
      <c r="R57" s="38" t="str">
        <f t="shared" si="71"/>
        <v/>
      </c>
      <c r="S57" s="28"/>
      <c r="T57" s="42" t="str">
        <f t="shared" si="72"/>
        <v/>
      </c>
      <c r="U57" s="28"/>
      <c r="X57" s="18" t="str">
        <f t="shared" si="73"/>
        <v/>
      </c>
      <c r="Y57" s="18" t="str">
        <f t="shared" si="74"/>
        <v/>
      </c>
      <c r="AA57" s="18" t="str">
        <f t="shared" si="75"/>
        <v/>
      </c>
      <c r="AB57" s="18" t="str">
        <f t="shared" si="76"/>
        <v/>
      </c>
      <c r="AC57" s="18" t="str">
        <f t="shared" si="77"/>
        <v/>
      </c>
      <c r="AE57" s="18" t="str">
        <f t="shared" si="78"/>
        <v/>
      </c>
      <c r="AG57" s="18" t="str">
        <f t="shared" si="79"/>
        <v/>
      </c>
      <c r="AH57" s="10" t="str">
        <f t="shared" si="80"/>
        <v/>
      </c>
      <c r="AI57" s="2" t="str">
        <f t="shared" si="81"/>
        <v/>
      </c>
      <c r="AJ57" s="2" t="str">
        <f t="shared" si="82"/>
        <v/>
      </c>
      <c r="AK57" s="15" t="str">
        <f t="shared" si="83"/>
        <v/>
      </c>
      <c r="AM57" s="10" t="str">
        <f>IF(AH57="", "", COUNTIF(AH$11:AH$60, "&lt;"&amp;AH57)+1+COUNTIF(AH$11:AH57, AH57)-1+AM$9)</f>
        <v/>
      </c>
      <c r="AN57" s="2" t="str">
        <f>IF(AI57="", "", COUNTIF(AI$11:AI$60, "&lt;"&amp;AI57)+1+COUNTIF(AI$11:AI57, AI57)-1+AN$9)</f>
        <v/>
      </c>
      <c r="AO57" s="2" t="str">
        <f>IF(AJ57="", "", COUNTIF(AJ$11:AJ$60, "&lt;"&amp;AJ57)+1+COUNTIF(AJ$11:AJ57, AJ57)-1+AO$9)</f>
        <v/>
      </c>
      <c r="AP57" s="15" t="str">
        <f>IF(AK57="", "", COUNTIF(AK$11:AK$60, "&lt;"&amp;AK57)+1+COUNTIF(AK$11:AK57, AK57)-1+AP$9)</f>
        <v/>
      </c>
      <c r="AR57" s="18" t="str">
        <f t="shared" si="84"/>
        <v/>
      </c>
      <c r="AS57" s="10" t="str">
        <f t="shared" si="85"/>
        <v/>
      </c>
      <c r="AT57" s="2" t="str">
        <f t="shared" si="86"/>
        <v/>
      </c>
      <c r="AU57" s="2" t="str">
        <f t="shared" si="87"/>
        <v/>
      </c>
      <c r="AV57" s="15" t="str">
        <f t="shared" si="88"/>
        <v/>
      </c>
      <c r="AX57" s="10" t="str">
        <f>IF(AS57="", "", COUNTIF(AS$11:AS$60, "&lt;"&amp;AS57)+1+COUNTIF(AS$11:AS57, AS57)-1+AX$9)</f>
        <v/>
      </c>
      <c r="AY57" s="2" t="str">
        <f>IF(AT57="", "", COUNTIF(AT$11:AT$60, "&lt;"&amp;AT57)+1+COUNTIF(AT$11:AT57, AT57)-1+AY$9)</f>
        <v/>
      </c>
      <c r="AZ57" s="2" t="str">
        <f>IF(AU57="", "", COUNTIF(AU$11:AU$60, "&lt;"&amp;AU57)+1+COUNTIF(AU$11:AU57, AU57)-1+AZ$9)</f>
        <v/>
      </c>
      <c r="BA57" s="15" t="str">
        <f>IF(AV57="", "", COUNTIF(AV$11:AV$60, "&lt;"&amp;AV57)+1+COUNTIF(AV$11:AV57, AV57)-1+BA$9)</f>
        <v/>
      </c>
      <c r="BC57" s="18" t="str">
        <f t="shared" si="89"/>
        <v/>
      </c>
      <c r="BD57" s="10" t="str">
        <f t="shared" si="90"/>
        <v/>
      </c>
      <c r="BE57" s="2" t="str">
        <f t="shared" si="91"/>
        <v/>
      </c>
      <c r="BF57" s="2" t="str">
        <f t="shared" si="92"/>
        <v/>
      </c>
      <c r="BG57" s="15" t="str">
        <f t="shared" si="93"/>
        <v/>
      </c>
      <c r="BI57" s="10" t="str">
        <f>IF(BD57="", "", COUNTIF(BD$11:BD$60, "&lt;"&amp;BD57)+1+COUNTIF(BD$11:BD57, BD57)-1+BI$9)</f>
        <v/>
      </c>
      <c r="BJ57" s="2" t="str">
        <f>IF(BE57="", "", COUNTIF(BE$11:BE$60, "&lt;"&amp;BE57)+1+COUNTIF(BE$11:BE57, BE57)-1+BJ$9)</f>
        <v/>
      </c>
      <c r="BK57" s="2" t="str">
        <f>IF(BF57="", "", COUNTIF(BF$11:BF$60, "&lt;"&amp;BF57)+1+COUNTIF(BF$11:BF57, BF57)-1+BK$9)</f>
        <v/>
      </c>
      <c r="BL57" s="15" t="str">
        <f>IF(BG57="", "", COUNTIF(BG$11:BG$60, "&lt;"&amp;BG57)+1+COUNTIF(BG$11:BG57, BG57)-1+BL$9)</f>
        <v/>
      </c>
      <c r="BN57" s="18" t="str">
        <f t="shared" si="94"/>
        <v/>
      </c>
      <c r="BO57" s="10" t="str">
        <f t="shared" si="95"/>
        <v/>
      </c>
      <c r="BP57" s="2" t="str">
        <f t="shared" si="96"/>
        <v/>
      </c>
      <c r="BQ57" s="2" t="str">
        <f t="shared" si="97"/>
        <v/>
      </c>
      <c r="BR57" s="15" t="str">
        <f t="shared" si="98"/>
        <v/>
      </c>
      <c r="BT57" s="10" t="str">
        <f>IF(BO57="", "", COUNTIF(BO$11:BO$60, "&lt;"&amp;BO57)+1+COUNTIF(BO$11:BO57, BO57)-1+BT$9)</f>
        <v/>
      </c>
      <c r="BU57" s="2" t="str">
        <f>IF(BP57="", "", COUNTIF(BP$11:BP$60, "&lt;"&amp;BP57)+1+COUNTIF(BP$11:BP57, BP57)-1+BU$9)</f>
        <v/>
      </c>
      <c r="BV57" s="2" t="str">
        <f>IF(BQ57="", "", COUNTIF(BQ$11:BQ$60, "&lt;"&amp;BQ57)+1+COUNTIF(BQ$11:BQ57, BQ57)-1+BV$9)</f>
        <v/>
      </c>
      <c r="BW57" s="15" t="str">
        <f>IF(BR57="", "", COUNTIF(BR$11:BR$60, "&lt;"&amp;BR57)+1+COUNTIF(BR$11:BR57, BR57)-1+BW$9)</f>
        <v/>
      </c>
      <c r="BY57" s="18" t="str">
        <f t="shared" si="99"/>
        <v/>
      </c>
      <c r="BZ57" s="10" t="str">
        <f t="shared" si="100"/>
        <v/>
      </c>
      <c r="CA57" s="2" t="str">
        <f t="shared" si="101"/>
        <v/>
      </c>
      <c r="CB57" s="2" t="str">
        <f t="shared" si="102"/>
        <v/>
      </c>
      <c r="CC57" s="15" t="str">
        <f t="shared" si="103"/>
        <v/>
      </c>
      <c r="CE57" s="10" t="str">
        <f>IF(BZ57="", "", COUNTIF(BZ$11:BZ$60, "&lt;"&amp;BZ57)+1+COUNTIF(BZ$11:BZ57, BZ57)-1+CE$9)</f>
        <v/>
      </c>
      <c r="CF57" s="2" t="str">
        <f>IF(CA57="", "", COUNTIF(CA$11:CA$60, "&lt;"&amp;CA57)+1+COUNTIF(CA$11:CA57, CA57)-1+CF$9)</f>
        <v/>
      </c>
      <c r="CG57" s="2" t="str">
        <f>IF(CB57="", "", COUNTIF(CB$11:CB$60, "&lt;"&amp;CB57)+1+COUNTIF(CB$11:CB57, CB57)-1+CG$9)</f>
        <v/>
      </c>
      <c r="CH57" s="15" t="str">
        <f>IF(CC57="", "", COUNTIF(CC$11:CC$60, "&lt;"&amp;CC57)+1+COUNTIF(CC$11:CC57, CC57)-1+CH$9)</f>
        <v/>
      </c>
      <c r="CJ57" s="18" t="str">
        <f t="shared" si="104"/>
        <v/>
      </c>
      <c r="CK57" s="10" t="str">
        <f t="shared" si="105"/>
        <v/>
      </c>
      <c r="CL57" s="2" t="str">
        <f t="shared" si="106"/>
        <v/>
      </c>
      <c r="CM57" s="2" t="str">
        <f t="shared" si="107"/>
        <v/>
      </c>
      <c r="CN57" s="15" t="str">
        <f t="shared" si="108"/>
        <v/>
      </c>
      <c r="CP57" s="10" t="str">
        <f>IF(CK57="", "", COUNTIF(CK$11:CK$60, "&lt;"&amp;CK57)+1+COUNTIF(CK$11:CK57, CK57)-1+CP$9)</f>
        <v/>
      </c>
      <c r="CQ57" s="2" t="str">
        <f>IF(CL57="", "", COUNTIF(CL$11:CL$60, "&lt;"&amp;CL57)+1+COUNTIF(CL$11:CL57, CL57)-1+CQ$9)</f>
        <v/>
      </c>
      <c r="CR57" s="2" t="str">
        <f>IF(CM57="", "", COUNTIF(CM$11:CM$60, "&lt;"&amp;CM57)+1+COUNTIF(CM$11:CM57, CM57)-1+CR$9)</f>
        <v/>
      </c>
      <c r="CS57" s="15" t="str">
        <f>IF(CN57="", "", COUNTIF(CN$11:CN$60, "&lt;"&amp;CN57)+1+COUNTIF(CN$11:CN57, CN57)-1+CS$9)</f>
        <v/>
      </c>
      <c r="CU57" s="18" t="str">
        <f t="shared" si="109"/>
        <v/>
      </c>
      <c r="CV57" s="10" t="str">
        <f t="shared" si="110"/>
        <v/>
      </c>
      <c r="CW57" s="2" t="str">
        <f t="shared" si="111"/>
        <v/>
      </c>
      <c r="CX57" s="2" t="str">
        <f t="shared" si="112"/>
        <v/>
      </c>
      <c r="CY57" s="15" t="str">
        <f t="shared" si="113"/>
        <v/>
      </c>
      <c r="DA57" s="10" t="str">
        <f>IF(CV57="", "", COUNTIF(CV$11:CV$60, "&lt;"&amp;CV57)+1+COUNTIF(CV$11:CV57, CV57)-1+DA$9)</f>
        <v/>
      </c>
      <c r="DB57" s="2" t="str">
        <f>IF(CW57="", "", COUNTIF(CW$11:CW$60, "&lt;"&amp;CW57)+1+COUNTIF(CW$11:CW57, CW57)-1+DB$9)</f>
        <v/>
      </c>
      <c r="DC57" s="2" t="str">
        <f>IF(CX57="", "", COUNTIF(CX$11:CX$60, "&lt;"&amp;CX57)+1+COUNTIF(CX$11:CX57, CX57)-1+DC$9)</f>
        <v/>
      </c>
      <c r="DD57" s="15" t="str">
        <f>IF(CY57="", "", COUNTIF(CY$11:CY$60, "&lt;"&amp;CY57)+1+COUNTIF(CY$11:CY57, CY57)-1+DD$9)</f>
        <v/>
      </c>
      <c r="DF57" s="10" t="str">
        <f t="shared" si="114"/>
        <v/>
      </c>
      <c r="DG57" s="2" t="str">
        <f t="shared" ref="DG57:DV60" si="121">IF(COUNTIF($AM57:$AP57, DG$10)+COUNTIF($AX57:$BA57, DG$10)+COUNTIF($BI57:$BL57, DG$10)+COUNTIF($BT57:$BW57, DG$10)+COUNTIF($CE57:$CH57, DG$10)+COUNTIF($CP57:$CS57, DG$10)+COUNTIF($DA57:$DD57, DG$10)&gt;0, DG$10, "")</f>
        <v/>
      </c>
      <c r="DH57" s="2" t="str">
        <f t="shared" si="121"/>
        <v/>
      </c>
      <c r="DI57" s="2" t="str">
        <f t="shared" si="121"/>
        <v/>
      </c>
      <c r="DJ57" s="2" t="str">
        <f t="shared" si="121"/>
        <v/>
      </c>
      <c r="DK57" s="2" t="str">
        <f t="shared" si="121"/>
        <v/>
      </c>
      <c r="DL57" s="2" t="str">
        <f t="shared" si="121"/>
        <v/>
      </c>
      <c r="DM57" s="2" t="str">
        <f t="shared" si="121"/>
        <v/>
      </c>
      <c r="DN57" s="2" t="str">
        <f t="shared" si="121"/>
        <v/>
      </c>
      <c r="DO57" s="2" t="str">
        <f t="shared" si="121"/>
        <v/>
      </c>
      <c r="DP57" s="2" t="str">
        <f t="shared" si="121"/>
        <v/>
      </c>
      <c r="DQ57" s="2" t="str">
        <f t="shared" si="121"/>
        <v/>
      </c>
      <c r="DR57" s="2" t="str">
        <f t="shared" si="121"/>
        <v/>
      </c>
      <c r="DS57" s="2" t="str">
        <f t="shared" si="121"/>
        <v/>
      </c>
      <c r="DT57" s="2" t="str">
        <f t="shared" si="121"/>
        <v/>
      </c>
      <c r="DU57" s="2" t="str">
        <f t="shared" si="121"/>
        <v/>
      </c>
      <c r="DV57" s="2" t="str">
        <f t="shared" si="121"/>
        <v/>
      </c>
      <c r="DW57" s="2" t="str">
        <f t="shared" si="120"/>
        <v/>
      </c>
      <c r="DX57" s="2" t="str">
        <f t="shared" si="120"/>
        <v/>
      </c>
      <c r="DY57" s="2" t="str">
        <f t="shared" si="120"/>
        <v/>
      </c>
      <c r="DZ57" s="2" t="str">
        <f t="shared" si="120"/>
        <v/>
      </c>
      <c r="EA57" s="2" t="str">
        <f t="shared" si="120"/>
        <v/>
      </c>
      <c r="EB57" s="2" t="str">
        <f t="shared" si="120"/>
        <v/>
      </c>
      <c r="EC57" s="2" t="str">
        <f t="shared" si="120"/>
        <v/>
      </c>
      <c r="ED57" s="2" t="str">
        <f t="shared" si="120"/>
        <v/>
      </c>
      <c r="EE57" s="2" t="str">
        <f t="shared" si="120"/>
        <v/>
      </c>
      <c r="EF57" s="2" t="str">
        <f t="shared" si="120"/>
        <v/>
      </c>
      <c r="EG57" s="2" t="str">
        <f t="shared" si="120"/>
        <v/>
      </c>
      <c r="EH57" s="2" t="str">
        <f t="shared" si="119"/>
        <v/>
      </c>
      <c r="EI57" s="2" t="str">
        <f t="shared" si="119"/>
        <v/>
      </c>
      <c r="EJ57" s="2" t="str">
        <f t="shared" si="119"/>
        <v/>
      </c>
      <c r="EK57" s="2" t="str">
        <f t="shared" si="119"/>
        <v/>
      </c>
      <c r="EL57" s="2" t="str">
        <f t="shared" si="119"/>
        <v/>
      </c>
      <c r="EM57" s="2" t="str">
        <f t="shared" si="119"/>
        <v/>
      </c>
      <c r="EN57" s="2" t="str">
        <f t="shared" si="119"/>
        <v/>
      </c>
      <c r="EO57" s="2" t="str">
        <f t="shared" si="119"/>
        <v/>
      </c>
      <c r="EP57" s="2" t="str">
        <f t="shared" si="119"/>
        <v/>
      </c>
      <c r="EQ57" s="2" t="str">
        <f t="shared" si="119"/>
        <v/>
      </c>
      <c r="ER57" s="2" t="str">
        <f t="shared" si="119"/>
        <v/>
      </c>
      <c r="ES57" s="15" t="str">
        <f t="shared" si="119"/>
        <v/>
      </c>
      <c r="EU57" s="10" t="str">
        <f t="shared" si="43"/>
        <v/>
      </c>
      <c r="EV57" s="2" t="str">
        <f t="shared" si="44"/>
        <v/>
      </c>
      <c r="EW57" s="2" t="str">
        <f t="shared" si="45"/>
        <v/>
      </c>
      <c r="EX57" s="2" t="str">
        <f t="shared" si="46"/>
        <v/>
      </c>
      <c r="EY57" s="2" t="str">
        <f t="shared" si="47"/>
        <v/>
      </c>
      <c r="EZ57" s="2" t="str">
        <f t="shared" si="48"/>
        <v/>
      </c>
      <c r="FA57" s="2" t="str">
        <f t="shared" si="49"/>
        <v/>
      </c>
      <c r="FB57" s="2" t="str">
        <f t="shared" si="50"/>
        <v/>
      </c>
      <c r="FC57" s="2" t="str">
        <f t="shared" si="51"/>
        <v/>
      </c>
      <c r="FD57" s="2" t="str">
        <f t="shared" si="52"/>
        <v/>
      </c>
      <c r="FE57" s="2" t="str">
        <f t="shared" si="53"/>
        <v/>
      </c>
      <c r="FF57" s="2" t="str">
        <f t="shared" si="54"/>
        <v/>
      </c>
      <c r="FG57" s="2" t="str">
        <f t="shared" si="55"/>
        <v/>
      </c>
      <c r="FH57" s="2" t="str">
        <f t="shared" si="56"/>
        <v/>
      </c>
      <c r="FI57" s="2" t="str">
        <f t="shared" si="57"/>
        <v/>
      </c>
      <c r="FJ57" s="2" t="str">
        <f t="shared" si="58"/>
        <v/>
      </c>
      <c r="FK57" s="2" t="str">
        <f t="shared" si="59"/>
        <v/>
      </c>
      <c r="FL57" s="2" t="str">
        <f t="shared" si="60"/>
        <v/>
      </c>
      <c r="FM57" s="2" t="str">
        <f t="shared" si="61"/>
        <v/>
      </c>
      <c r="FN57" s="2" t="str">
        <f t="shared" si="62"/>
        <v/>
      </c>
      <c r="FO57" s="2" t="str">
        <f t="shared" si="63"/>
        <v/>
      </c>
      <c r="FP57" s="2" t="str">
        <f t="shared" si="64"/>
        <v/>
      </c>
      <c r="FQ57" s="2" t="str">
        <f t="shared" si="65"/>
        <v/>
      </c>
      <c r="FR57" s="2" t="str">
        <f t="shared" si="66"/>
        <v/>
      </c>
      <c r="FS57" s="2" t="str">
        <f t="shared" si="67"/>
        <v/>
      </c>
      <c r="FT57" s="2" t="str">
        <f t="shared" si="68"/>
        <v/>
      </c>
      <c r="FU57" s="2" t="str">
        <f t="shared" si="69"/>
        <v/>
      </c>
      <c r="FV57" s="15" t="str">
        <f t="shared" si="70"/>
        <v/>
      </c>
    </row>
    <row r="58" spans="1:178" ht="15" customHeight="1" x14ac:dyDescent="0.25">
      <c r="A58" s="28"/>
      <c r="B58" s="66"/>
      <c r="C58" s="67"/>
      <c r="D58" s="68"/>
      <c r="E58" s="69"/>
      <c r="F58" s="70"/>
      <c r="G58" s="71"/>
      <c r="H58" s="71"/>
      <c r="I58" s="72"/>
      <c r="J58" s="71"/>
      <c r="K58" s="71"/>
      <c r="L58" s="71"/>
      <c r="M58" s="71"/>
      <c r="N58" s="71"/>
      <c r="O58" s="71"/>
      <c r="P58" s="72"/>
      <c r="Q58" s="28"/>
      <c r="R58" s="38" t="str">
        <f t="shared" si="71"/>
        <v/>
      </c>
      <c r="S58" s="28"/>
      <c r="T58" s="42" t="str">
        <f t="shared" si="72"/>
        <v/>
      </c>
      <c r="U58" s="28"/>
      <c r="X58" s="18" t="str">
        <f t="shared" si="73"/>
        <v/>
      </c>
      <c r="Y58" s="18" t="str">
        <f t="shared" si="74"/>
        <v/>
      </c>
      <c r="AA58" s="18" t="str">
        <f t="shared" si="75"/>
        <v/>
      </c>
      <c r="AB58" s="18" t="str">
        <f t="shared" si="76"/>
        <v/>
      </c>
      <c r="AC58" s="18" t="str">
        <f t="shared" si="77"/>
        <v/>
      </c>
      <c r="AE58" s="18" t="str">
        <f t="shared" si="78"/>
        <v/>
      </c>
      <c r="AG58" s="18" t="str">
        <f t="shared" si="79"/>
        <v/>
      </c>
      <c r="AH58" s="10" t="str">
        <f t="shared" si="80"/>
        <v/>
      </c>
      <c r="AI58" s="2" t="str">
        <f t="shared" si="81"/>
        <v/>
      </c>
      <c r="AJ58" s="2" t="str">
        <f t="shared" si="82"/>
        <v/>
      </c>
      <c r="AK58" s="15" t="str">
        <f t="shared" si="83"/>
        <v/>
      </c>
      <c r="AM58" s="10" t="str">
        <f>IF(AH58="", "", COUNTIF(AH$11:AH$60, "&lt;"&amp;AH58)+1+COUNTIF(AH$11:AH58, AH58)-1+AM$9)</f>
        <v/>
      </c>
      <c r="AN58" s="2" t="str">
        <f>IF(AI58="", "", COUNTIF(AI$11:AI$60, "&lt;"&amp;AI58)+1+COUNTIF(AI$11:AI58, AI58)-1+AN$9)</f>
        <v/>
      </c>
      <c r="AO58" s="2" t="str">
        <f>IF(AJ58="", "", COUNTIF(AJ$11:AJ$60, "&lt;"&amp;AJ58)+1+COUNTIF(AJ$11:AJ58, AJ58)-1+AO$9)</f>
        <v/>
      </c>
      <c r="AP58" s="15" t="str">
        <f>IF(AK58="", "", COUNTIF(AK$11:AK$60, "&lt;"&amp;AK58)+1+COUNTIF(AK$11:AK58, AK58)-1+AP$9)</f>
        <v/>
      </c>
      <c r="AR58" s="18" t="str">
        <f t="shared" si="84"/>
        <v/>
      </c>
      <c r="AS58" s="10" t="str">
        <f t="shared" si="85"/>
        <v/>
      </c>
      <c r="AT58" s="2" t="str">
        <f t="shared" si="86"/>
        <v/>
      </c>
      <c r="AU58" s="2" t="str">
        <f t="shared" si="87"/>
        <v/>
      </c>
      <c r="AV58" s="15" t="str">
        <f t="shared" si="88"/>
        <v/>
      </c>
      <c r="AX58" s="10" t="str">
        <f>IF(AS58="", "", COUNTIF(AS$11:AS$60, "&lt;"&amp;AS58)+1+COUNTIF(AS$11:AS58, AS58)-1+AX$9)</f>
        <v/>
      </c>
      <c r="AY58" s="2" t="str">
        <f>IF(AT58="", "", COUNTIF(AT$11:AT$60, "&lt;"&amp;AT58)+1+COUNTIF(AT$11:AT58, AT58)-1+AY$9)</f>
        <v/>
      </c>
      <c r="AZ58" s="2" t="str">
        <f>IF(AU58="", "", COUNTIF(AU$11:AU$60, "&lt;"&amp;AU58)+1+COUNTIF(AU$11:AU58, AU58)-1+AZ$9)</f>
        <v/>
      </c>
      <c r="BA58" s="15" t="str">
        <f>IF(AV58="", "", COUNTIF(AV$11:AV$60, "&lt;"&amp;AV58)+1+COUNTIF(AV$11:AV58, AV58)-1+BA$9)</f>
        <v/>
      </c>
      <c r="BC58" s="18" t="str">
        <f t="shared" si="89"/>
        <v/>
      </c>
      <c r="BD58" s="10" t="str">
        <f t="shared" si="90"/>
        <v/>
      </c>
      <c r="BE58" s="2" t="str">
        <f t="shared" si="91"/>
        <v/>
      </c>
      <c r="BF58" s="2" t="str">
        <f t="shared" si="92"/>
        <v/>
      </c>
      <c r="BG58" s="15" t="str">
        <f t="shared" si="93"/>
        <v/>
      </c>
      <c r="BI58" s="10" t="str">
        <f>IF(BD58="", "", COUNTIF(BD$11:BD$60, "&lt;"&amp;BD58)+1+COUNTIF(BD$11:BD58, BD58)-1+BI$9)</f>
        <v/>
      </c>
      <c r="BJ58" s="2" t="str">
        <f>IF(BE58="", "", COUNTIF(BE$11:BE$60, "&lt;"&amp;BE58)+1+COUNTIF(BE$11:BE58, BE58)-1+BJ$9)</f>
        <v/>
      </c>
      <c r="BK58" s="2" t="str">
        <f>IF(BF58="", "", COUNTIF(BF$11:BF$60, "&lt;"&amp;BF58)+1+COUNTIF(BF$11:BF58, BF58)-1+BK$9)</f>
        <v/>
      </c>
      <c r="BL58" s="15" t="str">
        <f>IF(BG58="", "", COUNTIF(BG$11:BG$60, "&lt;"&amp;BG58)+1+COUNTIF(BG$11:BG58, BG58)-1+BL$9)</f>
        <v/>
      </c>
      <c r="BN58" s="18" t="str">
        <f t="shared" si="94"/>
        <v/>
      </c>
      <c r="BO58" s="10" t="str">
        <f t="shared" si="95"/>
        <v/>
      </c>
      <c r="BP58" s="2" t="str">
        <f t="shared" si="96"/>
        <v/>
      </c>
      <c r="BQ58" s="2" t="str">
        <f t="shared" si="97"/>
        <v/>
      </c>
      <c r="BR58" s="15" t="str">
        <f t="shared" si="98"/>
        <v/>
      </c>
      <c r="BT58" s="10" t="str">
        <f>IF(BO58="", "", COUNTIF(BO$11:BO$60, "&lt;"&amp;BO58)+1+COUNTIF(BO$11:BO58, BO58)-1+BT$9)</f>
        <v/>
      </c>
      <c r="BU58" s="2" t="str">
        <f>IF(BP58="", "", COUNTIF(BP$11:BP$60, "&lt;"&amp;BP58)+1+COUNTIF(BP$11:BP58, BP58)-1+BU$9)</f>
        <v/>
      </c>
      <c r="BV58" s="2" t="str">
        <f>IF(BQ58="", "", COUNTIF(BQ$11:BQ$60, "&lt;"&amp;BQ58)+1+COUNTIF(BQ$11:BQ58, BQ58)-1+BV$9)</f>
        <v/>
      </c>
      <c r="BW58" s="15" t="str">
        <f>IF(BR58="", "", COUNTIF(BR$11:BR$60, "&lt;"&amp;BR58)+1+COUNTIF(BR$11:BR58, BR58)-1+BW$9)</f>
        <v/>
      </c>
      <c r="BY58" s="18" t="str">
        <f t="shared" si="99"/>
        <v/>
      </c>
      <c r="BZ58" s="10" t="str">
        <f t="shared" si="100"/>
        <v/>
      </c>
      <c r="CA58" s="2" t="str">
        <f t="shared" si="101"/>
        <v/>
      </c>
      <c r="CB58" s="2" t="str">
        <f t="shared" si="102"/>
        <v/>
      </c>
      <c r="CC58" s="15" t="str">
        <f t="shared" si="103"/>
        <v/>
      </c>
      <c r="CE58" s="10" t="str">
        <f>IF(BZ58="", "", COUNTIF(BZ$11:BZ$60, "&lt;"&amp;BZ58)+1+COUNTIF(BZ$11:BZ58, BZ58)-1+CE$9)</f>
        <v/>
      </c>
      <c r="CF58" s="2" t="str">
        <f>IF(CA58="", "", COUNTIF(CA$11:CA$60, "&lt;"&amp;CA58)+1+COUNTIF(CA$11:CA58, CA58)-1+CF$9)</f>
        <v/>
      </c>
      <c r="CG58" s="2" t="str">
        <f>IF(CB58="", "", COUNTIF(CB$11:CB$60, "&lt;"&amp;CB58)+1+COUNTIF(CB$11:CB58, CB58)-1+CG$9)</f>
        <v/>
      </c>
      <c r="CH58" s="15" t="str">
        <f>IF(CC58="", "", COUNTIF(CC$11:CC$60, "&lt;"&amp;CC58)+1+COUNTIF(CC$11:CC58, CC58)-1+CH$9)</f>
        <v/>
      </c>
      <c r="CJ58" s="18" t="str">
        <f t="shared" si="104"/>
        <v/>
      </c>
      <c r="CK58" s="10" t="str">
        <f t="shared" si="105"/>
        <v/>
      </c>
      <c r="CL58" s="2" t="str">
        <f t="shared" si="106"/>
        <v/>
      </c>
      <c r="CM58" s="2" t="str">
        <f t="shared" si="107"/>
        <v/>
      </c>
      <c r="CN58" s="15" t="str">
        <f t="shared" si="108"/>
        <v/>
      </c>
      <c r="CP58" s="10" t="str">
        <f>IF(CK58="", "", COUNTIF(CK$11:CK$60, "&lt;"&amp;CK58)+1+COUNTIF(CK$11:CK58, CK58)-1+CP$9)</f>
        <v/>
      </c>
      <c r="CQ58" s="2" t="str">
        <f>IF(CL58="", "", COUNTIF(CL$11:CL$60, "&lt;"&amp;CL58)+1+COUNTIF(CL$11:CL58, CL58)-1+CQ$9)</f>
        <v/>
      </c>
      <c r="CR58" s="2" t="str">
        <f>IF(CM58="", "", COUNTIF(CM$11:CM$60, "&lt;"&amp;CM58)+1+COUNTIF(CM$11:CM58, CM58)-1+CR$9)</f>
        <v/>
      </c>
      <c r="CS58" s="15" t="str">
        <f>IF(CN58="", "", COUNTIF(CN$11:CN$60, "&lt;"&amp;CN58)+1+COUNTIF(CN$11:CN58, CN58)-1+CS$9)</f>
        <v/>
      </c>
      <c r="CU58" s="18" t="str">
        <f t="shared" si="109"/>
        <v/>
      </c>
      <c r="CV58" s="10" t="str">
        <f t="shared" si="110"/>
        <v/>
      </c>
      <c r="CW58" s="2" t="str">
        <f t="shared" si="111"/>
        <v/>
      </c>
      <c r="CX58" s="2" t="str">
        <f t="shared" si="112"/>
        <v/>
      </c>
      <c r="CY58" s="15" t="str">
        <f t="shared" si="113"/>
        <v/>
      </c>
      <c r="DA58" s="10" t="str">
        <f>IF(CV58="", "", COUNTIF(CV$11:CV$60, "&lt;"&amp;CV58)+1+COUNTIF(CV$11:CV58, CV58)-1+DA$9)</f>
        <v/>
      </c>
      <c r="DB58" s="2" t="str">
        <f>IF(CW58="", "", COUNTIF(CW$11:CW$60, "&lt;"&amp;CW58)+1+COUNTIF(CW$11:CW58, CW58)-1+DB$9)</f>
        <v/>
      </c>
      <c r="DC58" s="2" t="str">
        <f>IF(CX58="", "", COUNTIF(CX$11:CX$60, "&lt;"&amp;CX58)+1+COUNTIF(CX$11:CX58, CX58)-1+DC$9)</f>
        <v/>
      </c>
      <c r="DD58" s="15" t="str">
        <f>IF(CY58="", "", COUNTIF(CY$11:CY$60, "&lt;"&amp;CY58)+1+COUNTIF(CY$11:CY58, CY58)-1+DD$9)</f>
        <v/>
      </c>
      <c r="DF58" s="10" t="str">
        <f t="shared" si="114"/>
        <v/>
      </c>
      <c r="DG58" s="2" t="str">
        <f t="shared" si="121"/>
        <v/>
      </c>
      <c r="DH58" s="2" t="str">
        <f t="shared" si="121"/>
        <v/>
      </c>
      <c r="DI58" s="2" t="str">
        <f t="shared" si="121"/>
        <v/>
      </c>
      <c r="DJ58" s="2" t="str">
        <f t="shared" si="121"/>
        <v/>
      </c>
      <c r="DK58" s="2" t="str">
        <f t="shared" si="121"/>
        <v/>
      </c>
      <c r="DL58" s="2" t="str">
        <f t="shared" si="121"/>
        <v/>
      </c>
      <c r="DM58" s="2" t="str">
        <f t="shared" si="121"/>
        <v/>
      </c>
      <c r="DN58" s="2" t="str">
        <f t="shared" si="121"/>
        <v/>
      </c>
      <c r="DO58" s="2" t="str">
        <f t="shared" si="121"/>
        <v/>
      </c>
      <c r="DP58" s="2" t="str">
        <f t="shared" si="121"/>
        <v/>
      </c>
      <c r="DQ58" s="2" t="str">
        <f t="shared" si="121"/>
        <v/>
      </c>
      <c r="DR58" s="2" t="str">
        <f t="shared" si="121"/>
        <v/>
      </c>
      <c r="DS58" s="2" t="str">
        <f t="shared" si="121"/>
        <v/>
      </c>
      <c r="DT58" s="2" t="str">
        <f t="shared" si="121"/>
        <v/>
      </c>
      <c r="DU58" s="2" t="str">
        <f t="shared" si="121"/>
        <v/>
      </c>
      <c r="DV58" s="2" t="str">
        <f t="shared" si="121"/>
        <v/>
      </c>
      <c r="DW58" s="2" t="str">
        <f t="shared" si="120"/>
        <v/>
      </c>
      <c r="DX58" s="2" t="str">
        <f t="shared" si="120"/>
        <v/>
      </c>
      <c r="DY58" s="2" t="str">
        <f t="shared" si="120"/>
        <v/>
      </c>
      <c r="DZ58" s="2" t="str">
        <f t="shared" si="120"/>
        <v/>
      </c>
      <c r="EA58" s="2" t="str">
        <f t="shared" si="120"/>
        <v/>
      </c>
      <c r="EB58" s="2" t="str">
        <f t="shared" si="120"/>
        <v/>
      </c>
      <c r="EC58" s="2" t="str">
        <f t="shared" si="120"/>
        <v/>
      </c>
      <c r="ED58" s="2" t="str">
        <f t="shared" si="120"/>
        <v/>
      </c>
      <c r="EE58" s="2" t="str">
        <f t="shared" si="120"/>
        <v/>
      </c>
      <c r="EF58" s="2" t="str">
        <f t="shared" si="120"/>
        <v/>
      </c>
      <c r="EG58" s="2" t="str">
        <f t="shared" si="120"/>
        <v/>
      </c>
      <c r="EH58" s="2" t="str">
        <f t="shared" si="120"/>
        <v/>
      </c>
      <c r="EI58" s="2" t="str">
        <f t="shared" si="120"/>
        <v/>
      </c>
      <c r="EJ58" s="2" t="str">
        <f t="shared" si="120"/>
        <v/>
      </c>
      <c r="EK58" s="2" t="str">
        <f t="shared" si="120"/>
        <v/>
      </c>
      <c r="EL58" s="2" t="str">
        <f t="shared" si="120"/>
        <v/>
      </c>
      <c r="EM58" s="2" t="str">
        <f t="shared" ref="EM58:ES60" si="122">IF(COUNTIF($AM58:$AP58, EM$10)+COUNTIF($AX58:$BA58, EM$10)+COUNTIF($BI58:$BL58, EM$10)+COUNTIF($BT58:$BW58, EM$10)+COUNTIF($CE58:$CH58, EM$10)+COUNTIF($CP58:$CS58, EM$10)+COUNTIF($DA58:$DD58, EM$10)&gt;0, EM$10, "")</f>
        <v/>
      </c>
      <c r="EN58" s="2" t="str">
        <f t="shared" si="122"/>
        <v/>
      </c>
      <c r="EO58" s="2" t="str">
        <f t="shared" si="122"/>
        <v/>
      </c>
      <c r="EP58" s="2" t="str">
        <f t="shared" si="122"/>
        <v/>
      </c>
      <c r="EQ58" s="2" t="str">
        <f t="shared" si="122"/>
        <v/>
      </c>
      <c r="ER58" s="2" t="str">
        <f t="shared" si="122"/>
        <v/>
      </c>
      <c r="ES58" s="15" t="str">
        <f t="shared" si="122"/>
        <v/>
      </c>
      <c r="EU58" s="10" t="str">
        <f t="shared" si="43"/>
        <v/>
      </c>
      <c r="EV58" s="2" t="str">
        <f t="shared" si="44"/>
        <v/>
      </c>
      <c r="EW58" s="2" t="str">
        <f t="shared" si="45"/>
        <v/>
      </c>
      <c r="EX58" s="2" t="str">
        <f t="shared" si="46"/>
        <v/>
      </c>
      <c r="EY58" s="2" t="str">
        <f t="shared" si="47"/>
        <v/>
      </c>
      <c r="EZ58" s="2" t="str">
        <f t="shared" si="48"/>
        <v/>
      </c>
      <c r="FA58" s="2" t="str">
        <f t="shared" si="49"/>
        <v/>
      </c>
      <c r="FB58" s="2" t="str">
        <f t="shared" si="50"/>
        <v/>
      </c>
      <c r="FC58" s="2" t="str">
        <f t="shared" si="51"/>
        <v/>
      </c>
      <c r="FD58" s="2" t="str">
        <f t="shared" si="52"/>
        <v/>
      </c>
      <c r="FE58" s="2" t="str">
        <f t="shared" si="53"/>
        <v/>
      </c>
      <c r="FF58" s="2" t="str">
        <f t="shared" si="54"/>
        <v/>
      </c>
      <c r="FG58" s="2" t="str">
        <f t="shared" si="55"/>
        <v/>
      </c>
      <c r="FH58" s="2" t="str">
        <f t="shared" si="56"/>
        <v/>
      </c>
      <c r="FI58" s="2" t="str">
        <f t="shared" si="57"/>
        <v/>
      </c>
      <c r="FJ58" s="2" t="str">
        <f t="shared" si="58"/>
        <v/>
      </c>
      <c r="FK58" s="2" t="str">
        <f t="shared" si="59"/>
        <v/>
      </c>
      <c r="FL58" s="2" t="str">
        <f t="shared" si="60"/>
        <v/>
      </c>
      <c r="FM58" s="2" t="str">
        <f t="shared" si="61"/>
        <v/>
      </c>
      <c r="FN58" s="2" t="str">
        <f t="shared" si="62"/>
        <v/>
      </c>
      <c r="FO58" s="2" t="str">
        <f t="shared" si="63"/>
        <v/>
      </c>
      <c r="FP58" s="2" t="str">
        <f t="shared" si="64"/>
        <v/>
      </c>
      <c r="FQ58" s="2" t="str">
        <f t="shared" si="65"/>
        <v/>
      </c>
      <c r="FR58" s="2" t="str">
        <f t="shared" si="66"/>
        <v/>
      </c>
      <c r="FS58" s="2" t="str">
        <f t="shared" si="67"/>
        <v/>
      </c>
      <c r="FT58" s="2" t="str">
        <f t="shared" si="68"/>
        <v/>
      </c>
      <c r="FU58" s="2" t="str">
        <f t="shared" si="69"/>
        <v/>
      </c>
      <c r="FV58" s="15" t="str">
        <f t="shared" si="70"/>
        <v/>
      </c>
    </row>
    <row r="59" spans="1:178" ht="15" customHeight="1" x14ac:dyDescent="0.25">
      <c r="A59" s="28"/>
      <c r="B59" s="66"/>
      <c r="C59" s="67"/>
      <c r="D59" s="68"/>
      <c r="E59" s="69"/>
      <c r="F59" s="70"/>
      <c r="G59" s="71"/>
      <c r="H59" s="71"/>
      <c r="I59" s="72"/>
      <c r="J59" s="71"/>
      <c r="K59" s="71"/>
      <c r="L59" s="71"/>
      <c r="M59" s="71"/>
      <c r="N59" s="71"/>
      <c r="O59" s="71"/>
      <c r="P59" s="72"/>
      <c r="Q59" s="28"/>
      <c r="R59" s="38" t="str">
        <f t="shared" si="71"/>
        <v/>
      </c>
      <c r="S59" s="28"/>
      <c r="T59" s="42" t="str">
        <f t="shared" si="72"/>
        <v/>
      </c>
      <c r="U59" s="28"/>
      <c r="X59" s="18" t="str">
        <f t="shared" si="73"/>
        <v/>
      </c>
      <c r="Y59" s="18" t="str">
        <f t="shared" si="74"/>
        <v/>
      </c>
      <c r="AA59" s="18" t="str">
        <f t="shared" si="75"/>
        <v/>
      </c>
      <c r="AB59" s="18" t="str">
        <f t="shared" si="76"/>
        <v/>
      </c>
      <c r="AC59" s="18" t="str">
        <f t="shared" si="77"/>
        <v/>
      </c>
      <c r="AE59" s="18" t="str">
        <f t="shared" si="78"/>
        <v/>
      </c>
      <c r="AG59" s="18" t="str">
        <f t="shared" si="79"/>
        <v/>
      </c>
      <c r="AH59" s="10" t="str">
        <f t="shared" si="80"/>
        <v/>
      </c>
      <c r="AI59" s="2" t="str">
        <f t="shared" si="81"/>
        <v/>
      </c>
      <c r="AJ59" s="2" t="str">
        <f t="shared" si="82"/>
        <v/>
      </c>
      <c r="AK59" s="15" t="str">
        <f t="shared" si="83"/>
        <v/>
      </c>
      <c r="AM59" s="10" t="str">
        <f>IF(AH59="", "", COUNTIF(AH$11:AH$60, "&lt;"&amp;AH59)+1+COUNTIF(AH$11:AH59, AH59)-1+AM$9)</f>
        <v/>
      </c>
      <c r="AN59" s="2" t="str">
        <f>IF(AI59="", "", COUNTIF(AI$11:AI$60, "&lt;"&amp;AI59)+1+COUNTIF(AI$11:AI59, AI59)-1+AN$9)</f>
        <v/>
      </c>
      <c r="AO59" s="2" t="str">
        <f>IF(AJ59="", "", COUNTIF(AJ$11:AJ$60, "&lt;"&amp;AJ59)+1+COUNTIF(AJ$11:AJ59, AJ59)-1+AO$9)</f>
        <v/>
      </c>
      <c r="AP59" s="15" t="str">
        <f>IF(AK59="", "", COUNTIF(AK$11:AK$60, "&lt;"&amp;AK59)+1+COUNTIF(AK$11:AK59, AK59)-1+AP$9)</f>
        <v/>
      </c>
      <c r="AR59" s="18" t="str">
        <f t="shared" si="84"/>
        <v/>
      </c>
      <c r="AS59" s="10" t="str">
        <f t="shared" si="85"/>
        <v/>
      </c>
      <c r="AT59" s="2" t="str">
        <f t="shared" si="86"/>
        <v/>
      </c>
      <c r="AU59" s="2" t="str">
        <f t="shared" si="87"/>
        <v/>
      </c>
      <c r="AV59" s="15" t="str">
        <f t="shared" si="88"/>
        <v/>
      </c>
      <c r="AX59" s="10" t="str">
        <f>IF(AS59="", "", COUNTIF(AS$11:AS$60, "&lt;"&amp;AS59)+1+COUNTIF(AS$11:AS59, AS59)-1+AX$9)</f>
        <v/>
      </c>
      <c r="AY59" s="2" t="str">
        <f>IF(AT59="", "", COUNTIF(AT$11:AT$60, "&lt;"&amp;AT59)+1+COUNTIF(AT$11:AT59, AT59)-1+AY$9)</f>
        <v/>
      </c>
      <c r="AZ59" s="2" t="str">
        <f>IF(AU59="", "", COUNTIF(AU$11:AU$60, "&lt;"&amp;AU59)+1+COUNTIF(AU$11:AU59, AU59)-1+AZ$9)</f>
        <v/>
      </c>
      <c r="BA59" s="15" t="str">
        <f>IF(AV59="", "", COUNTIF(AV$11:AV$60, "&lt;"&amp;AV59)+1+COUNTIF(AV$11:AV59, AV59)-1+BA$9)</f>
        <v/>
      </c>
      <c r="BC59" s="18" t="str">
        <f t="shared" si="89"/>
        <v/>
      </c>
      <c r="BD59" s="10" t="str">
        <f t="shared" si="90"/>
        <v/>
      </c>
      <c r="BE59" s="2" t="str">
        <f t="shared" si="91"/>
        <v/>
      </c>
      <c r="BF59" s="2" t="str">
        <f t="shared" si="92"/>
        <v/>
      </c>
      <c r="BG59" s="15" t="str">
        <f t="shared" si="93"/>
        <v/>
      </c>
      <c r="BI59" s="10" t="str">
        <f>IF(BD59="", "", COUNTIF(BD$11:BD$60, "&lt;"&amp;BD59)+1+COUNTIF(BD$11:BD59, BD59)-1+BI$9)</f>
        <v/>
      </c>
      <c r="BJ59" s="2" t="str">
        <f>IF(BE59="", "", COUNTIF(BE$11:BE$60, "&lt;"&amp;BE59)+1+COUNTIF(BE$11:BE59, BE59)-1+BJ$9)</f>
        <v/>
      </c>
      <c r="BK59" s="2" t="str">
        <f>IF(BF59="", "", COUNTIF(BF$11:BF$60, "&lt;"&amp;BF59)+1+COUNTIF(BF$11:BF59, BF59)-1+BK$9)</f>
        <v/>
      </c>
      <c r="BL59" s="15" t="str">
        <f>IF(BG59="", "", COUNTIF(BG$11:BG$60, "&lt;"&amp;BG59)+1+COUNTIF(BG$11:BG59, BG59)-1+BL$9)</f>
        <v/>
      </c>
      <c r="BN59" s="18" t="str">
        <f t="shared" si="94"/>
        <v/>
      </c>
      <c r="BO59" s="10" t="str">
        <f t="shared" si="95"/>
        <v/>
      </c>
      <c r="BP59" s="2" t="str">
        <f t="shared" si="96"/>
        <v/>
      </c>
      <c r="BQ59" s="2" t="str">
        <f t="shared" si="97"/>
        <v/>
      </c>
      <c r="BR59" s="15" t="str">
        <f t="shared" si="98"/>
        <v/>
      </c>
      <c r="BT59" s="10" t="str">
        <f>IF(BO59="", "", COUNTIF(BO$11:BO$60, "&lt;"&amp;BO59)+1+COUNTIF(BO$11:BO59, BO59)-1+BT$9)</f>
        <v/>
      </c>
      <c r="BU59" s="2" t="str">
        <f>IF(BP59="", "", COUNTIF(BP$11:BP$60, "&lt;"&amp;BP59)+1+COUNTIF(BP$11:BP59, BP59)-1+BU$9)</f>
        <v/>
      </c>
      <c r="BV59" s="2" t="str">
        <f>IF(BQ59="", "", COUNTIF(BQ$11:BQ$60, "&lt;"&amp;BQ59)+1+COUNTIF(BQ$11:BQ59, BQ59)-1+BV$9)</f>
        <v/>
      </c>
      <c r="BW59" s="15" t="str">
        <f>IF(BR59="", "", COUNTIF(BR$11:BR$60, "&lt;"&amp;BR59)+1+COUNTIF(BR$11:BR59, BR59)-1+BW$9)</f>
        <v/>
      </c>
      <c r="BY59" s="18" t="str">
        <f t="shared" si="99"/>
        <v/>
      </c>
      <c r="BZ59" s="10" t="str">
        <f t="shared" si="100"/>
        <v/>
      </c>
      <c r="CA59" s="2" t="str">
        <f t="shared" si="101"/>
        <v/>
      </c>
      <c r="CB59" s="2" t="str">
        <f t="shared" si="102"/>
        <v/>
      </c>
      <c r="CC59" s="15" t="str">
        <f t="shared" si="103"/>
        <v/>
      </c>
      <c r="CE59" s="10" t="str">
        <f>IF(BZ59="", "", COUNTIF(BZ$11:BZ$60, "&lt;"&amp;BZ59)+1+COUNTIF(BZ$11:BZ59, BZ59)-1+CE$9)</f>
        <v/>
      </c>
      <c r="CF59" s="2" t="str">
        <f>IF(CA59="", "", COUNTIF(CA$11:CA$60, "&lt;"&amp;CA59)+1+COUNTIF(CA$11:CA59, CA59)-1+CF$9)</f>
        <v/>
      </c>
      <c r="CG59" s="2" t="str">
        <f>IF(CB59="", "", COUNTIF(CB$11:CB$60, "&lt;"&amp;CB59)+1+COUNTIF(CB$11:CB59, CB59)-1+CG$9)</f>
        <v/>
      </c>
      <c r="CH59" s="15" t="str">
        <f>IF(CC59="", "", COUNTIF(CC$11:CC$60, "&lt;"&amp;CC59)+1+COUNTIF(CC$11:CC59, CC59)-1+CH$9)</f>
        <v/>
      </c>
      <c r="CJ59" s="18" t="str">
        <f t="shared" si="104"/>
        <v/>
      </c>
      <c r="CK59" s="10" t="str">
        <f t="shared" si="105"/>
        <v/>
      </c>
      <c r="CL59" s="2" t="str">
        <f t="shared" si="106"/>
        <v/>
      </c>
      <c r="CM59" s="2" t="str">
        <f t="shared" si="107"/>
        <v/>
      </c>
      <c r="CN59" s="15" t="str">
        <f t="shared" si="108"/>
        <v/>
      </c>
      <c r="CP59" s="10" t="str">
        <f>IF(CK59="", "", COUNTIF(CK$11:CK$60, "&lt;"&amp;CK59)+1+COUNTIF(CK$11:CK59, CK59)-1+CP$9)</f>
        <v/>
      </c>
      <c r="CQ59" s="2" t="str">
        <f>IF(CL59="", "", COUNTIF(CL$11:CL$60, "&lt;"&amp;CL59)+1+COUNTIF(CL$11:CL59, CL59)-1+CQ$9)</f>
        <v/>
      </c>
      <c r="CR59" s="2" t="str">
        <f>IF(CM59="", "", COUNTIF(CM$11:CM$60, "&lt;"&amp;CM59)+1+COUNTIF(CM$11:CM59, CM59)-1+CR$9)</f>
        <v/>
      </c>
      <c r="CS59" s="15" t="str">
        <f>IF(CN59="", "", COUNTIF(CN$11:CN$60, "&lt;"&amp;CN59)+1+COUNTIF(CN$11:CN59, CN59)-1+CS$9)</f>
        <v/>
      </c>
      <c r="CU59" s="18" t="str">
        <f t="shared" si="109"/>
        <v/>
      </c>
      <c r="CV59" s="10" t="str">
        <f t="shared" si="110"/>
        <v/>
      </c>
      <c r="CW59" s="2" t="str">
        <f t="shared" si="111"/>
        <v/>
      </c>
      <c r="CX59" s="2" t="str">
        <f t="shared" si="112"/>
        <v/>
      </c>
      <c r="CY59" s="15" t="str">
        <f t="shared" si="113"/>
        <v/>
      </c>
      <c r="DA59" s="10" t="str">
        <f>IF(CV59="", "", COUNTIF(CV$11:CV$60, "&lt;"&amp;CV59)+1+COUNTIF(CV$11:CV59, CV59)-1+DA$9)</f>
        <v/>
      </c>
      <c r="DB59" s="2" t="str">
        <f>IF(CW59="", "", COUNTIF(CW$11:CW$60, "&lt;"&amp;CW59)+1+COUNTIF(CW$11:CW59, CW59)-1+DB$9)</f>
        <v/>
      </c>
      <c r="DC59" s="2" t="str">
        <f>IF(CX59="", "", COUNTIF(CX$11:CX$60, "&lt;"&amp;CX59)+1+COUNTIF(CX$11:CX59, CX59)-1+DC$9)</f>
        <v/>
      </c>
      <c r="DD59" s="15" t="str">
        <f>IF(CY59="", "", COUNTIF(CY$11:CY$60, "&lt;"&amp;CY59)+1+COUNTIF(CY$11:CY59, CY59)-1+DD$9)</f>
        <v/>
      </c>
      <c r="DF59" s="10" t="str">
        <f t="shared" si="114"/>
        <v/>
      </c>
      <c r="DG59" s="2" t="str">
        <f t="shared" si="121"/>
        <v/>
      </c>
      <c r="DH59" s="2" t="str">
        <f t="shared" si="121"/>
        <v/>
      </c>
      <c r="DI59" s="2" t="str">
        <f t="shared" si="121"/>
        <v/>
      </c>
      <c r="DJ59" s="2" t="str">
        <f t="shared" si="121"/>
        <v/>
      </c>
      <c r="DK59" s="2" t="str">
        <f t="shared" si="121"/>
        <v/>
      </c>
      <c r="DL59" s="2" t="str">
        <f t="shared" si="121"/>
        <v/>
      </c>
      <c r="DM59" s="2" t="str">
        <f t="shared" si="121"/>
        <v/>
      </c>
      <c r="DN59" s="2" t="str">
        <f t="shared" si="121"/>
        <v/>
      </c>
      <c r="DO59" s="2" t="str">
        <f t="shared" si="121"/>
        <v/>
      </c>
      <c r="DP59" s="2" t="str">
        <f t="shared" si="121"/>
        <v/>
      </c>
      <c r="DQ59" s="2" t="str">
        <f t="shared" si="121"/>
        <v/>
      </c>
      <c r="DR59" s="2" t="str">
        <f t="shared" si="121"/>
        <v/>
      </c>
      <c r="DS59" s="2" t="str">
        <f t="shared" si="121"/>
        <v/>
      </c>
      <c r="DT59" s="2" t="str">
        <f t="shared" si="121"/>
        <v/>
      </c>
      <c r="DU59" s="2" t="str">
        <f t="shared" si="121"/>
        <v/>
      </c>
      <c r="DV59" s="2" t="str">
        <f t="shared" si="121"/>
        <v/>
      </c>
      <c r="DW59" s="2" t="str">
        <f t="shared" si="120"/>
        <v/>
      </c>
      <c r="DX59" s="2" t="str">
        <f t="shared" si="120"/>
        <v/>
      </c>
      <c r="DY59" s="2" t="str">
        <f t="shared" si="120"/>
        <v/>
      </c>
      <c r="DZ59" s="2" t="str">
        <f t="shared" si="120"/>
        <v/>
      </c>
      <c r="EA59" s="2" t="str">
        <f t="shared" si="120"/>
        <v/>
      </c>
      <c r="EB59" s="2" t="str">
        <f t="shared" si="120"/>
        <v/>
      </c>
      <c r="EC59" s="2" t="str">
        <f t="shared" si="120"/>
        <v/>
      </c>
      <c r="ED59" s="2" t="str">
        <f t="shared" si="120"/>
        <v/>
      </c>
      <c r="EE59" s="2" t="str">
        <f t="shared" si="120"/>
        <v/>
      </c>
      <c r="EF59" s="2" t="str">
        <f t="shared" si="120"/>
        <v/>
      </c>
      <c r="EG59" s="2" t="str">
        <f t="shared" si="120"/>
        <v/>
      </c>
      <c r="EH59" s="2" t="str">
        <f t="shared" si="120"/>
        <v/>
      </c>
      <c r="EI59" s="2" t="str">
        <f t="shared" si="120"/>
        <v/>
      </c>
      <c r="EJ59" s="2" t="str">
        <f t="shared" si="120"/>
        <v/>
      </c>
      <c r="EK59" s="2" t="str">
        <f t="shared" si="120"/>
        <v/>
      </c>
      <c r="EL59" s="2" t="str">
        <f t="shared" si="120"/>
        <v/>
      </c>
      <c r="EM59" s="2" t="str">
        <f t="shared" si="122"/>
        <v/>
      </c>
      <c r="EN59" s="2" t="str">
        <f t="shared" si="122"/>
        <v/>
      </c>
      <c r="EO59" s="2" t="str">
        <f t="shared" si="122"/>
        <v/>
      </c>
      <c r="EP59" s="2" t="str">
        <f t="shared" si="122"/>
        <v/>
      </c>
      <c r="EQ59" s="2" t="str">
        <f t="shared" si="122"/>
        <v/>
      </c>
      <c r="ER59" s="2" t="str">
        <f t="shared" si="122"/>
        <v/>
      </c>
      <c r="ES59" s="15" t="str">
        <f t="shared" si="122"/>
        <v/>
      </c>
      <c r="EU59" s="10" t="str">
        <f t="shared" si="43"/>
        <v/>
      </c>
      <c r="EV59" s="2" t="str">
        <f t="shared" si="44"/>
        <v/>
      </c>
      <c r="EW59" s="2" t="str">
        <f t="shared" si="45"/>
        <v/>
      </c>
      <c r="EX59" s="2" t="str">
        <f t="shared" si="46"/>
        <v/>
      </c>
      <c r="EY59" s="2" t="str">
        <f t="shared" si="47"/>
        <v/>
      </c>
      <c r="EZ59" s="2" t="str">
        <f t="shared" si="48"/>
        <v/>
      </c>
      <c r="FA59" s="2" t="str">
        <f t="shared" si="49"/>
        <v/>
      </c>
      <c r="FB59" s="2" t="str">
        <f t="shared" si="50"/>
        <v/>
      </c>
      <c r="FC59" s="2" t="str">
        <f t="shared" si="51"/>
        <v/>
      </c>
      <c r="FD59" s="2" t="str">
        <f t="shared" si="52"/>
        <v/>
      </c>
      <c r="FE59" s="2" t="str">
        <f t="shared" si="53"/>
        <v/>
      </c>
      <c r="FF59" s="2" t="str">
        <f t="shared" si="54"/>
        <v/>
      </c>
      <c r="FG59" s="2" t="str">
        <f t="shared" si="55"/>
        <v/>
      </c>
      <c r="FH59" s="2" t="str">
        <f t="shared" si="56"/>
        <v/>
      </c>
      <c r="FI59" s="2" t="str">
        <f t="shared" si="57"/>
        <v/>
      </c>
      <c r="FJ59" s="2" t="str">
        <f t="shared" si="58"/>
        <v/>
      </c>
      <c r="FK59" s="2" t="str">
        <f t="shared" si="59"/>
        <v/>
      </c>
      <c r="FL59" s="2" t="str">
        <f t="shared" si="60"/>
        <v/>
      </c>
      <c r="FM59" s="2" t="str">
        <f t="shared" si="61"/>
        <v/>
      </c>
      <c r="FN59" s="2" t="str">
        <f t="shared" si="62"/>
        <v/>
      </c>
      <c r="FO59" s="2" t="str">
        <f t="shared" si="63"/>
        <v/>
      </c>
      <c r="FP59" s="2" t="str">
        <f t="shared" si="64"/>
        <v/>
      </c>
      <c r="FQ59" s="2" t="str">
        <f t="shared" si="65"/>
        <v/>
      </c>
      <c r="FR59" s="2" t="str">
        <f t="shared" si="66"/>
        <v/>
      </c>
      <c r="FS59" s="2" t="str">
        <f t="shared" si="67"/>
        <v/>
      </c>
      <c r="FT59" s="2" t="str">
        <f t="shared" si="68"/>
        <v/>
      </c>
      <c r="FU59" s="2" t="str">
        <f t="shared" si="69"/>
        <v/>
      </c>
      <c r="FV59" s="15" t="str">
        <f t="shared" si="70"/>
        <v/>
      </c>
    </row>
    <row r="60" spans="1:178" ht="15" customHeight="1" x14ac:dyDescent="0.25">
      <c r="A60" s="28"/>
      <c r="B60" s="73"/>
      <c r="C60" s="74"/>
      <c r="D60" s="75"/>
      <c r="E60" s="76"/>
      <c r="F60" s="77"/>
      <c r="G60" s="78"/>
      <c r="H60" s="78"/>
      <c r="I60" s="79"/>
      <c r="J60" s="78"/>
      <c r="K60" s="78"/>
      <c r="L60" s="78"/>
      <c r="M60" s="78"/>
      <c r="N60" s="78"/>
      <c r="O60" s="78"/>
      <c r="P60" s="79"/>
      <c r="Q60" s="28"/>
      <c r="R60" s="39" t="str">
        <f t="shared" si="71"/>
        <v/>
      </c>
      <c r="S60" s="28"/>
      <c r="T60" s="43" t="str">
        <f t="shared" si="72"/>
        <v/>
      </c>
      <c r="U60" s="28"/>
      <c r="X60" s="19" t="str">
        <f t="shared" si="73"/>
        <v/>
      </c>
      <c r="Y60" s="19" t="str">
        <f t="shared" si="74"/>
        <v/>
      </c>
      <c r="AA60" s="19" t="str">
        <f t="shared" si="75"/>
        <v/>
      </c>
      <c r="AB60" s="19" t="str">
        <f t="shared" si="76"/>
        <v/>
      </c>
      <c r="AC60" s="19" t="str">
        <f t="shared" si="77"/>
        <v/>
      </c>
      <c r="AE60" s="19" t="str">
        <f t="shared" si="78"/>
        <v/>
      </c>
      <c r="AG60" s="19" t="str">
        <f t="shared" si="79"/>
        <v/>
      </c>
      <c r="AH60" s="11" t="str">
        <f t="shared" si="80"/>
        <v/>
      </c>
      <c r="AI60" s="8" t="str">
        <f t="shared" si="81"/>
        <v/>
      </c>
      <c r="AJ60" s="8" t="str">
        <f t="shared" si="82"/>
        <v/>
      </c>
      <c r="AK60" s="16" t="str">
        <f t="shared" si="83"/>
        <v/>
      </c>
      <c r="AM60" s="11" t="str">
        <f>IF(AH60="", "", COUNTIF(AH$11:AH$60, "&lt;"&amp;AH60)+1+COUNTIF(AH$11:AH60, AH60)-1+AM$9)</f>
        <v/>
      </c>
      <c r="AN60" s="8" t="str">
        <f>IF(AI60="", "", COUNTIF(AI$11:AI$60, "&lt;"&amp;AI60)+1+COUNTIF(AI$11:AI60, AI60)-1+AN$9)</f>
        <v/>
      </c>
      <c r="AO60" s="8" t="str">
        <f>IF(AJ60="", "", COUNTIF(AJ$11:AJ$60, "&lt;"&amp;AJ60)+1+COUNTIF(AJ$11:AJ60, AJ60)-1+AO$9)</f>
        <v/>
      </c>
      <c r="AP60" s="16" t="str">
        <f>IF(AK60="", "", COUNTIF(AK$11:AK$60, "&lt;"&amp;AK60)+1+COUNTIF(AK$11:AK60, AK60)-1+AP$9)</f>
        <v/>
      </c>
      <c r="AR60" s="19" t="str">
        <f t="shared" si="84"/>
        <v/>
      </c>
      <c r="AS60" s="11" t="str">
        <f t="shared" si="85"/>
        <v/>
      </c>
      <c r="AT60" s="8" t="str">
        <f t="shared" si="86"/>
        <v/>
      </c>
      <c r="AU60" s="8" t="str">
        <f t="shared" si="87"/>
        <v/>
      </c>
      <c r="AV60" s="16" t="str">
        <f t="shared" si="88"/>
        <v/>
      </c>
      <c r="AX60" s="11" t="str">
        <f>IF(AS60="", "", COUNTIF(AS$11:AS$60, "&lt;"&amp;AS60)+1+COUNTIF(AS$11:AS60, AS60)-1+AX$9)</f>
        <v/>
      </c>
      <c r="AY60" s="8" t="str">
        <f>IF(AT60="", "", COUNTIF(AT$11:AT$60, "&lt;"&amp;AT60)+1+COUNTIF(AT$11:AT60, AT60)-1+AY$9)</f>
        <v/>
      </c>
      <c r="AZ60" s="8" t="str">
        <f>IF(AU60="", "", COUNTIF(AU$11:AU$60, "&lt;"&amp;AU60)+1+COUNTIF(AU$11:AU60, AU60)-1+AZ$9)</f>
        <v/>
      </c>
      <c r="BA60" s="16" t="str">
        <f>IF(AV60="", "", COUNTIF(AV$11:AV$60, "&lt;"&amp;AV60)+1+COUNTIF(AV$11:AV60, AV60)-1+BA$9)</f>
        <v/>
      </c>
      <c r="BC60" s="19" t="str">
        <f t="shared" si="89"/>
        <v/>
      </c>
      <c r="BD60" s="11" t="str">
        <f t="shared" si="90"/>
        <v/>
      </c>
      <c r="BE60" s="8" t="str">
        <f t="shared" si="91"/>
        <v/>
      </c>
      <c r="BF60" s="8" t="str">
        <f t="shared" si="92"/>
        <v/>
      </c>
      <c r="BG60" s="16" t="str">
        <f t="shared" si="93"/>
        <v/>
      </c>
      <c r="BI60" s="11" t="str">
        <f>IF(BD60="", "", COUNTIF(BD$11:BD$60, "&lt;"&amp;BD60)+1+COUNTIF(BD$11:BD60, BD60)-1+BI$9)</f>
        <v/>
      </c>
      <c r="BJ60" s="8" t="str">
        <f>IF(BE60="", "", COUNTIF(BE$11:BE$60, "&lt;"&amp;BE60)+1+COUNTIF(BE$11:BE60, BE60)-1+BJ$9)</f>
        <v/>
      </c>
      <c r="BK60" s="8" t="str">
        <f>IF(BF60="", "", COUNTIF(BF$11:BF$60, "&lt;"&amp;BF60)+1+COUNTIF(BF$11:BF60, BF60)-1+BK$9)</f>
        <v/>
      </c>
      <c r="BL60" s="16" t="str">
        <f>IF(BG60="", "", COUNTIF(BG$11:BG$60, "&lt;"&amp;BG60)+1+COUNTIF(BG$11:BG60, BG60)-1+BL$9)</f>
        <v/>
      </c>
      <c r="BN60" s="19" t="str">
        <f t="shared" si="94"/>
        <v/>
      </c>
      <c r="BO60" s="11" t="str">
        <f t="shared" si="95"/>
        <v/>
      </c>
      <c r="BP60" s="8" t="str">
        <f t="shared" si="96"/>
        <v/>
      </c>
      <c r="BQ60" s="8" t="str">
        <f t="shared" si="97"/>
        <v/>
      </c>
      <c r="BR60" s="16" t="str">
        <f t="shared" si="98"/>
        <v/>
      </c>
      <c r="BT60" s="11" t="str">
        <f>IF(BO60="", "", COUNTIF(BO$11:BO$60, "&lt;"&amp;BO60)+1+COUNTIF(BO$11:BO60, BO60)-1+BT$9)</f>
        <v/>
      </c>
      <c r="BU60" s="8" t="str">
        <f>IF(BP60="", "", COUNTIF(BP$11:BP$60, "&lt;"&amp;BP60)+1+COUNTIF(BP$11:BP60, BP60)-1+BU$9)</f>
        <v/>
      </c>
      <c r="BV60" s="8" t="str">
        <f>IF(BQ60="", "", COUNTIF(BQ$11:BQ$60, "&lt;"&amp;BQ60)+1+COUNTIF(BQ$11:BQ60, BQ60)-1+BV$9)</f>
        <v/>
      </c>
      <c r="BW60" s="16" t="str">
        <f>IF(BR60="", "", COUNTIF(BR$11:BR$60, "&lt;"&amp;BR60)+1+COUNTIF(BR$11:BR60, BR60)-1+BW$9)</f>
        <v/>
      </c>
      <c r="BY60" s="19" t="str">
        <f t="shared" si="99"/>
        <v/>
      </c>
      <c r="BZ60" s="11" t="str">
        <f t="shared" si="100"/>
        <v/>
      </c>
      <c r="CA60" s="8" t="str">
        <f t="shared" si="101"/>
        <v/>
      </c>
      <c r="CB60" s="8" t="str">
        <f t="shared" si="102"/>
        <v/>
      </c>
      <c r="CC60" s="16" t="str">
        <f t="shared" si="103"/>
        <v/>
      </c>
      <c r="CE60" s="11" t="str">
        <f>IF(BZ60="", "", COUNTIF(BZ$11:BZ$60, "&lt;"&amp;BZ60)+1+COUNTIF(BZ$11:BZ60, BZ60)-1+CE$9)</f>
        <v/>
      </c>
      <c r="CF60" s="8" t="str">
        <f>IF(CA60="", "", COUNTIF(CA$11:CA$60, "&lt;"&amp;CA60)+1+COUNTIF(CA$11:CA60, CA60)-1+CF$9)</f>
        <v/>
      </c>
      <c r="CG60" s="8" t="str">
        <f>IF(CB60="", "", COUNTIF(CB$11:CB$60, "&lt;"&amp;CB60)+1+COUNTIF(CB$11:CB60, CB60)-1+CG$9)</f>
        <v/>
      </c>
      <c r="CH60" s="16" t="str">
        <f>IF(CC60="", "", COUNTIF(CC$11:CC$60, "&lt;"&amp;CC60)+1+COUNTIF(CC$11:CC60, CC60)-1+CH$9)</f>
        <v/>
      </c>
      <c r="CJ60" s="19" t="str">
        <f t="shared" si="104"/>
        <v/>
      </c>
      <c r="CK60" s="11" t="str">
        <f t="shared" si="105"/>
        <v/>
      </c>
      <c r="CL60" s="8" t="str">
        <f t="shared" si="106"/>
        <v/>
      </c>
      <c r="CM60" s="8" t="str">
        <f t="shared" si="107"/>
        <v/>
      </c>
      <c r="CN60" s="16" t="str">
        <f t="shared" si="108"/>
        <v/>
      </c>
      <c r="CP60" s="11" t="str">
        <f>IF(CK60="", "", COUNTIF(CK$11:CK$60, "&lt;"&amp;CK60)+1+COUNTIF(CK$11:CK60, CK60)-1+CP$9)</f>
        <v/>
      </c>
      <c r="CQ60" s="8" t="str">
        <f>IF(CL60="", "", COUNTIF(CL$11:CL$60, "&lt;"&amp;CL60)+1+COUNTIF(CL$11:CL60, CL60)-1+CQ$9)</f>
        <v/>
      </c>
      <c r="CR60" s="8" t="str">
        <f>IF(CM60="", "", COUNTIF(CM$11:CM$60, "&lt;"&amp;CM60)+1+COUNTIF(CM$11:CM60, CM60)-1+CR$9)</f>
        <v/>
      </c>
      <c r="CS60" s="16" t="str">
        <f>IF(CN60="", "", COUNTIF(CN$11:CN$60, "&lt;"&amp;CN60)+1+COUNTIF(CN$11:CN60, CN60)-1+CS$9)</f>
        <v/>
      </c>
      <c r="CU60" s="19" t="str">
        <f t="shared" si="109"/>
        <v/>
      </c>
      <c r="CV60" s="11" t="str">
        <f t="shared" si="110"/>
        <v/>
      </c>
      <c r="CW60" s="8" t="str">
        <f t="shared" si="111"/>
        <v/>
      </c>
      <c r="CX60" s="8" t="str">
        <f t="shared" si="112"/>
        <v/>
      </c>
      <c r="CY60" s="16" t="str">
        <f t="shared" si="113"/>
        <v/>
      </c>
      <c r="DA60" s="11" t="str">
        <f>IF(CV60="", "", COUNTIF(CV$11:CV$60, "&lt;"&amp;CV60)+1+COUNTIF(CV$11:CV60, CV60)-1+DA$9)</f>
        <v/>
      </c>
      <c r="DB60" s="8" t="str">
        <f>IF(CW60="", "", COUNTIF(CW$11:CW$60, "&lt;"&amp;CW60)+1+COUNTIF(CW$11:CW60, CW60)-1+DB$9)</f>
        <v/>
      </c>
      <c r="DC60" s="8" t="str">
        <f>IF(CX60="", "", COUNTIF(CX$11:CX$60, "&lt;"&amp;CX60)+1+COUNTIF(CX$11:CX60, CX60)-1+DC$9)</f>
        <v/>
      </c>
      <c r="DD60" s="16" t="str">
        <f>IF(CY60="", "", COUNTIF(CY$11:CY$60, "&lt;"&amp;CY60)+1+COUNTIF(CY$11:CY60, CY60)-1+DD$9)</f>
        <v/>
      </c>
      <c r="DF60" s="11" t="str">
        <f t="shared" si="114"/>
        <v/>
      </c>
      <c r="DG60" s="8" t="str">
        <f t="shared" si="121"/>
        <v/>
      </c>
      <c r="DH60" s="8" t="str">
        <f t="shared" si="121"/>
        <v/>
      </c>
      <c r="DI60" s="8" t="str">
        <f t="shared" si="121"/>
        <v/>
      </c>
      <c r="DJ60" s="8" t="str">
        <f t="shared" si="121"/>
        <v/>
      </c>
      <c r="DK60" s="8" t="str">
        <f t="shared" si="121"/>
        <v/>
      </c>
      <c r="DL60" s="8" t="str">
        <f t="shared" si="121"/>
        <v/>
      </c>
      <c r="DM60" s="8" t="str">
        <f t="shared" si="121"/>
        <v/>
      </c>
      <c r="DN60" s="8" t="str">
        <f t="shared" si="121"/>
        <v/>
      </c>
      <c r="DO60" s="8" t="str">
        <f t="shared" si="121"/>
        <v/>
      </c>
      <c r="DP60" s="8" t="str">
        <f t="shared" si="121"/>
        <v/>
      </c>
      <c r="DQ60" s="8" t="str">
        <f t="shared" si="121"/>
        <v/>
      </c>
      <c r="DR60" s="8" t="str">
        <f t="shared" si="121"/>
        <v/>
      </c>
      <c r="DS60" s="8" t="str">
        <f t="shared" si="121"/>
        <v/>
      </c>
      <c r="DT60" s="8" t="str">
        <f t="shared" si="121"/>
        <v/>
      </c>
      <c r="DU60" s="8" t="str">
        <f t="shared" si="121"/>
        <v/>
      </c>
      <c r="DV60" s="8" t="str">
        <f t="shared" si="121"/>
        <v/>
      </c>
      <c r="DW60" s="8" t="str">
        <f t="shared" si="120"/>
        <v/>
      </c>
      <c r="DX60" s="8" t="str">
        <f t="shared" si="120"/>
        <v/>
      </c>
      <c r="DY60" s="8" t="str">
        <f t="shared" si="120"/>
        <v/>
      </c>
      <c r="DZ60" s="8" t="str">
        <f t="shared" si="120"/>
        <v/>
      </c>
      <c r="EA60" s="8" t="str">
        <f t="shared" si="120"/>
        <v/>
      </c>
      <c r="EB60" s="8" t="str">
        <f t="shared" si="120"/>
        <v/>
      </c>
      <c r="EC60" s="8" t="str">
        <f t="shared" si="120"/>
        <v/>
      </c>
      <c r="ED60" s="8" t="str">
        <f t="shared" si="120"/>
        <v/>
      </c>
      <c r="EE60" s="8" t="str">
        <f t="shared" si="120"/>
        <v/>
      </c>
      <c r="EF60" s="8" t="str">
        <f t="shared" si="120"/>
        <v/>
      </c>
      <c r="EG60" s="8" t="str">
        <f t="shared" si="120"/>
        <v/>
      </c>
      <c r="EH60" s="8" t="str">
        <f t="shared" si="120"/>
        <v/>
      </c>
      <c r="EI60" s="8" t="str">
        <f t="shared" si="120"/>
        <v/>
      </c>
      <c r="EJ60" s="8" t="str">
        <f t="shared" si="120"/>
        <v/>
      </c>
      <c r="EK60" s="8" t="str">
        <f t="shared" si="120"/>
        <v/>
      </c>
      <c r="EL60" s="8" t="str">
        <f t="shared" si="120"/>
        <v/>
      </c>
      <c r="EM60" s="8" t="str">
        <f t="shared" si="122"/>
        <v/>
      </c>
      <c r="EN60" s="8" t="str">
        <f t="shared" si="122"/>
        <v/>
      </c>
      <c r="EO60" s="8" t="str">
        <f t="shared" si="122"/>
        <v/>
      </c>
      <c r="EP60" s="8" t="str">
        <f t="shared" si="122"/>
        <v/>
      </c>
      <c r="EQ60" s="8" t="str">
        <f t="shared" si="122"/>
        <v/>
      </c>
      <c r="ER60" s="8" t="str">
        <f t="shared" si="122"/>
        <v/>
      </c>
      <c r="ES60" s="16" t="str">
        <f t="shared" si="122"/>
        <v/>
      </c>
      <c r="EU60" s="11" t="str">
        <f t="shared" si="43"/>
        <v/>
      </c>
      <c r="EV60" s="8" t="str">
        <f t="shared" si="44"/>
        <v/>
      </c>
      <c r="EW60" s="8" t="str">
        <f t="shared" si="45"/>
        <v/>
      </c>
      <c r="EX60" s="8" t="str">
        <f t="shared" si="46"/>
        <v/>
      </c>
      <c r="EY60" s="8" t="str">
        <f t="shared" si="47"/>
        <v/>
      </c>
      <c r="EZ60" s="8" t="str">
        <f t="shared" si="48"/>
        <v/>
      </c>
      <c r="FA60" s="8" t="str">
        <f t="shared" si="49"/>
        <v/>
      </c>
      <c r="FB60" s="8" t="str">
        <f t="shared" si="50"/>
        <v/>
      </c>
      <c r="FC60" s="8" t="str">
        <f t="shared" si="51"/>
        <v/>
      </c>
      <c r="FD60" s="8" t="str">
        <f t="shared" si="52"/>
        <v/>
      </c>
      <c r="FE60" s="8" t="str">
        <f t="shared" si="53"/>
        <v/>
      </c>
      <c r="FF60" s="8" t="str">
        <f t="shared" si="54"/>
        <v/>
      </c>
      <c r="FG60" s="8" t="str">
        <f t="shared" si="55"/>
        <v/>
      </c>
      <c r="FH60" s="8" t="str">
        <f t="shared" si="56"/>
        <v/>
      </c>
      <c r="FI60" s="8" t="str">
        <f t="shared" si="57"/>
        <v/>
      </c>
      <c r="FJ60" s="8" t="str">
        <f t="shared" si="58"/>
        <v/>
      </c>
      <c r="FK60" s="8" t="str">
        <f t="shared" si="59"/>
        <v/>
      </c>
      <c r="FL60" s="8" t="str">
        <f t="shared" si="60"/>
        <v/>
      </c>
      <c r="FM60" s="8" t="str">
        <f t="shared" si="61"/>
        <v/>
      </c>
      <c r="FN60" s="8" t="str">
        <f t="shared" si="62"/>
        <v/>
      </c>
      <c r="FO60" s="8" t="str">
        <f t="shared" si="63"/>
        <v/>
      </c>
      <c r="FP60" s="8" t="str">
        <f t="shared" si="64"/>
        <v/>
      </c>
      <c r="FQ60" s="8" t="str">
        <f t="shared" si="65"/>
        <v/>
      </c>
      <c r="FR60" s="8" t="str">
        <f t="shared" si="66"/>
        <v/>
      </c>
      <c r="FS60" s="8" t="str">
        <f t="shared" si="67"/>
        <v/>
      </c>
      <c r="FT60" s="8" t="str">
        <f t="shared" si="68"/>
        <v/>
      </c>
      <c r="FU60" s="8" t="str">
        <f t="shared" si="69"/>
        <v/>
      </c>
      <c r="FV60" s="16" t="str">
        <f t="shared" si="70"/>
        <v/>
      </c>
    </row>
    <row r="61" spans="1:178" ht="15" customHeight="1" x14ac:dyDescent="0.25">
      <c r="A61" s="28"/>
      <c r="B61" s="28"/>
      <c r="C61" s="28"/>
      <c r="D61" s="28"/>
      <c r="E61" s="28"/>
      <c r="F61" s="28"/>
      <c r="G61" s="28"/>
      <c r="H61" s="28"/>
      <c r="I61" s="28"/>
      <c r="J61" s="28"/>
      <c r="K61" s="28"/>
      <c r="L61" s="28"/>
      <c r="M61" s="28"/>
      <c r="N61" s="28"/>
      <c r="O61" s="28"/>
      <c r="P61" s="28"/>
      <c r="Q61" s="28"/>
      <c r="R61" s="28"/>
      <c r="S61" s="28"/>
      <c r="T61" s="28"/>
      <c r="U61" s="28"/>
    </row>
    <row r="62" spans="1:178" ht="15" customHeight="1" x14ac:dyDescent="0.25">
      <c r="A62" s="28"/>
      <c r="B62" s="28"/>
      <c r="C62" s="28"/>
      <c r="D62" s="28"/>
      <c r="E62" s="28"/>
      <c r="F62" s="28"/>
      <c r="G62" s="28"/>
      <c r="H62" s="28"/>
      <c r="I62" s="28"/>
      <c r="J62" s="28"/>
      <c r="K62" s="28"/>
      <c r="L62" s="28"/>
      <c r="M62" s="28"/>
      <c r="N62" s="28"/>
      <c r="O62" s="28"/>
      <c r="P62" s="28"/>
      <c r="Q62" s="28"/>
      <c r="R62" s="28"/>
      <c r="S62" s="28"/>
      <c r="T62" s="28"/>
      <c r="U62" s="28"/>
    </row>
    <row r="63" spans="1:178" ht="15" customHeight="1" x14ac:dyDescent="0.25">
      <c r="A63" s="28"/>
      <c r="B63" s="28"/>
      <c r="C63" s="28"/>
      <c r="D63" s="28"/>
      <c r="E63" s="28"/>
      <c r="F63" s="28"/>
      <c r="G63" s="28"/>
      <c r="H63" s="28"/>
      <c r="I63" s="28"/>
      <c r="J63" s="28"/>
      <c r="K63" s="28"/>
      <c r="L63" s="28"/>
      <c r="M63" s="28"/>
      <c r="N63" s="28"/>
      <c r="O63" s="28"/>
      <c r="P63" s="28"/>
      <c r="Q63" s="28"/>
      <c r="R63" s="28"/>
      <c r="S63" s="28"/>
      <c r="T63" s="28"/>
      <c r="U63" s="28"/>
    </row>
    <row r="64" spans="1:178" ht="15" customHeight="1" x14ac:dyDescent="0.25">
      <c r="A64" s="28"/>
      <c r="B64" s="28"/>
      <c r="C64" s="28"/>
      <c r="D64" s="28"/>
      <c r="E64" s="28"/>
      <c r="F64" s="28"/>
      <c r="G64" s="28"/>
      <c r="H64" s="28"/>
      <c r="I64" s="28"/>
      <c r="J64" s="28"/>
      <c r="K64" s="28"/>
      <c r="L64" s="28"/>
      <c r="M64" s="28"/>
      <c r="N64" s="28"/>
      <c r="O64" s="28"/>
      <c r="P64" s="28"/>
      <c r="Q64" s="28"/>
      <c r="R64" s="28"/>
      <c r="S64" s="28"/>
      <c r="T64" s="28"/>
      <c r="U64" s="28"/>
    </row>
    <row r="65" spans="1:21" ht="15" customHeight="1" x14ac:dyDescent="0.25">
      <c r="A65" s="28"/>
      <c r="B65" s="28"/>
      <c r="C65" s="28"/>
      <c r="D65" s="28"/>
      <c r="E65" s="28"/>
      <c r="F65" s="28"/>
      <c r="G65" s="28"/>
      <c r="H65" s="28"/>
      <c r="I65" s="28"/>
      <c r="J65" s="28"/>
      <c r="K65" s="28"/>
      <c r="L65" s="28"/>
      <c r="M65" s="28"/>
      <c r="N65" s="28"/>
      <c r="O65" s="28"/>
      <c r="P65" s="28"/>
      <c r="Q65" s="28"/>
      <c r="R65" s="28"/>
      <c r="S65" s="28"/>
      <c r="T65" s="28"/>
      <c r="U65" s="28"/>
    </row>
    <row r="66" spans="1:21" ht="15" customHeight="1" x14ac:dyDescent="0.25">
      <c r="A66" s="28"/>
      <c r="B66" s="28"/>
      <c r="C66" s="28"/>
      <c r="D66" s="28"/>
      <c r="E66" s="28"/>
      <c r="F66" s="28"/>
      <c r="G66" s="28"/>
      <c r="H66" s="28"/>
      <c r="I66" s="28"/>
      <c r="J66" s="28"/>
      <c r="K66" s="28"/>
      <c r="L66" s="28"/>
      <c r="M66" s="28"/>
      <c r="N66" s="28"/>
      <c r="O66" s="28"/>
      <c r="P66" s="28"/>
      <c r="Q66" s="28"/>
      <c r="R66" s="28"/>
      <c r="S66" s="28"/>
      <c r="T66" s="28"/>
      <c r="U66" s="28"/>
    </row>
  </sheetData>
  <sheetProtection algorithmName="SHA-512" hashValue="3VKdjvK1QQ9mxoKA8VCxJjiF+V3bGawxH6WXgo6twQDPm/CnTNWlHQ8kAJM646m5I4yFzfSKpxnqDkAOkJYs6Q==" saltValue="TSc/ZtCFJIQZdy8E/s52sw==" spinCount="100000" sheet="1" objects="1" scenarios="1" sort="0" autoFilter="0"/>
  <autoFilter ref="B10:P13" xr:uid="{FF101DF1-43D6-4CBE-BDDE-CB7CCDFB1A2A}"/>
  <mergeCells count="18">
    <mergeCell ref="BZ7:CC7"/>
    <mergeCell ref="BZ8:CC8"/>
    <mergeCell ref="CK7:CN7"/>
    <mergeCell ref="CK8:CN8"/>
    <mergeCell ref="CV7:CY7"/>
    <mergeCell ref="CV8:CY8"/>
    <mergeCell ref="AS7:AV7"/>
    <mergeCell ref="AS8:AV8"/>
    <mergeCell ref="BD7:BG7"/>
    <mergeCell ref="BD8:BG8"/>
    <mergeCell ref="BO7:BR7"/>
    <mergeCell ref="BO8:BR8"/>
    <mergeCell ref="AH8:AK8"/>
    <mergeCell ref="AH7:AK7"/>
    <mergeCell ref="F8:I8"/>
    <mergeCell ref="B2:C3"/>
    <mergeCell ref="J8:P8"/>
    <mergeCell ref="E2:T7"/>
  </mergeCells>
  <conditionalFormatting sqref="B11:D60">
    <cfRule type="expression" dxfId="9" priority="4">
      <formula>AND($AB11="X", B11="")</formula>
    </cfRule>
  </conditionalFormatting>
  <conditionalFormatting sqref="F11:I60">
    <cfRule type="expression" dxfId="8" priority="3">
      <formula>AND($AC11="X", F11="")</formula>
    </cfRule>
  </conditionalFormatting>
  <conditionalFormatting sqref="C8">
    <cfRule type="expression" dxfId="7" priority="2">
      <formula>NOT($C$8="")</formula>
    </cfRule>
  </conditionalFormatting>
  <conditionalFormatting sqref="C11:C60">
    <cfRule type="expression" dxfId="6" priority="1">
      <formula>$AE11="X"</formula>
    </cfRule>
  </conditionalFormatting>
  <dataValidations count="1">
    <dataValidation type="list" allowBlank="1" showInputMessage="1" showErrorMessage="1" sqref="E11:P60" xr:uid="{643E6D87-3668-40F3-9D19-02E71D4BA692}">
      <formula1>$Y$3:$Y$4</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F070-A580-4B5F-A375-132E360C6498}">
  <sheetPr>
    <tabColor rgb="FF002060"/>
  </sheetPr>
  <dimension ref="A1:AV50"/>
  <sheetViews>
    <sheetView zoomScaleNormal="100" workbookViewId="0"/>
  </sheetViews>
  <sheetFormatPr defaultColWidth="0" defaultRowHeight="15" zeroHeight="1" x14ac:dyDescent="0.25"/>
  <cols>
    <col min="1" max="31" width="2.85546875" style="1" customWidth="1"/>
    <col min="32" max="37" width="2.85546875" style="1" hidden="1" customWidth="1"/>
    <col min="38" max="38" width="8.5703125" style="1" hidden="1" customWidth="1"/>
    <col min="39" max="39" width="2.85546875" style="1" hidden="1" customWidth="1"/>
    <col min="40" max="40" width="22.85546875" style="1" hidden="1" customWidth="1"/>
    <col min="41" max="43" width="7.140625" style="1" hidden="1" customWidth="1"/>
    <col min="44" max="44" width="8.5703125" style="1" hidden="1" customWidth="1"/>
    <col min="45" max="45" width="14.28515625" style="1" hidden="1" customWidth="1"/>
    <col min="46" max="46" width="14.140625" style="1" hidden="1" customWidth="1"/>
    <col min="47" max="16384" width="2.85546875" style="1" hidden="1"/>
  </cols>
  <sheetData>
    <row r="1" spans="1:48" x14ac:dyDescent="0.2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O1" s="2"/>
      <c r="AP1" s="2"/>
      <c r="AS1" s="2"/>
    </row>
    <row r="2" spans="1:48" x14ac:dyDescent="0.25">
      <c r="A2" s="28"/>
      <c r="B2" s="129" t="str">
        <f>_xlfn.CONCAT("Medicine Schedule for ", 'Intro &amp; Setup'!$H$16)</f>
        <v>Medicine Schedule for Your Name</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1"/>
      <c r="AE2" s="28"/>
      <c r="AO2" s="2"/>
      <c r="AP2" s="2"/>
      <c r="AS2" s="2"/>
    </row>
    <row r="3" spans="1:48" x14ac:dyDescent="0.25">
      <c r="A3" s="28"/>
      <c r="B3" s="132"/>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4"/>
      <c r="AE3" s="28"/>
      <c r="AO3" s="56">
        <f>IF('Intro &amp; Setup'!$X18="", "", 'Intro &amp; Setup'!$X18)</f>
        <v>0.375</v>
      </c>
      <c r="AP3" s="2"/>
      <c r="AS3" s="2"/>
    </row>
    <row r="4" spans="1:48" x14ac:dyDescent="0.2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O4" s="57">
        <f>IF('Intro &amp; Setup'!$X19="", "", 'Intro &amp; Setup'!$X19)</f>
        <v>0.54166666666666663</v>
      </c>
      <c r="AP4" s="2"/>
      <c r="AS4" s="2"/>
    </row>
    <row r="5" spans="1:48" x14ac:dyDescent="0.25">
      <c r="A5" s="28"/>
      <c r="B5" s="28"/>
      <c r="C5" s="28"/>
      <c r="D5" s="28"/>
      <c r="E5" s="28"/>
      <c r="F5" s="28"/>
      <c r="G5" s="28"/>
      <c r="H5" s="28"/>
      <c r="I5" s="28"/>
      <c r="J5" s="28"/>
      <c r="K5" s="28"/>
      <c r="L5" s="28"/>
      <c r="M5" s="28"/>
      <c r="N5" s="28"/>
      <c r="O5" s="28"/>
      <c r="P5" s="135" t="s">
        <v>64</v>
      </c>
      <c r="Q5" s="136"/>
      <c r="R5" s="136"/>
      <c r="S5" s="136"/>
      <c r="T5" s="136"/>
      <c r="U5" s="136"/>
      <c r="V5" s="136"/>
      <c r="W5" s="136"/>
      <c r="X5" s="137"/>
      <c r="Y5" s="157">
        <v>1</v>
      </c>
      <c r="Z5" s="159"/>
      <c r="AA5" s="168" t="str">
        <f>_xlfn.CONCAT("of ", $AL$6)</f>
        <v>of 1</v>
      </c>
      <c r="AB5" s="169"/>
      <c r="AC5" s="169"/>
      <c r="AD5" s="169"/>
      <c r="AE5" s="28"/>
      <c r="AL5" s="30">
        <f>IF(MAX('Medicine &amp; Dosage'!$DD$11:$DD$60)=0, 'Medicine &amp; Dosage'!$DD$9, MAX('Medicine &amp; Dosage'!$DD$11:$DD$60))</f>
        <v>7</v>
      </c>
      <c r="AO5" s="57">
        <f>IF('Intro &amp; Setup'!$X20="", "", 'Intro &amp; Setup'!$X20)</f>
        <v>0.70833333333333337</v>
      </c>
      <c r="AP5" s="2"/>
      <c r="AS5" s="2"/>
    </row>
    <row r="6" spans="1:48" x14ac:dyDescent="0.2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L6" s="30">
        <f>IF(ROUNDUP($AL$5/40, 0)=0, 1, ROUNDUP($AL$5/40, 0))</f>
        <v>1</v>
      </c>
      <c r="AO6" s="58">
        <f>IF('Intro &amp; Setup'!$X21="", "", 'Intro &amp; Setup'!$X21)</f>
        <v>0.875</v>
      </c>
      <c r="AP6" s="2"/>
      <c r="AS6" s="2"/>
      <c r="AT6" s="2"/>
    </row>
    <row r="7" spans="1:48" x14ac:dyDescent="0.25">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O7" s="2"/>
      <c r="AP7" s="2"/>
      <c r="AS7" s="2"/>
    </row>
    <row r="8" spans="1:48" x14ac:dyDescent="0.25">
      <c r="A8" s="28"/>
      <c r="B8" s="83" t="s">
        <v>0</v>
      </c>
      <c r="C8" s="84"/>
      <c r="D8" s="84"/>
      <c r="E8" s="84"/>
      <c r="F8" s="84"/>
      <c r="G8" s="84"/>
      <c r="H8" s="84"/>
      <c r="I8" s="84"/>
      <c r="J8" s="84"/>
      <c r="K8" s="84"/>
      <c r="L8" s="84"/>
      <c r="M8" s="84"/>
      <c r="N8" s="85"/>
      <c r="O8" s="28"/>
      <c r="P8" s="83" t="s">
        <v>63</v>
      </c>
      <c r="Q8" s="84"/>
      <c r="R8" s="84"/>
      <c r="S8" s="84"/>
      <c r="T8" s="84"/>
      <c r="U8" s="85"/>
      <c r="V8" s="28"/>
      <c r="W8" s="83" t="s">
        <v>52</v>
      </c>
      <c r="X8" s="84"/>
      <c r="Y8" s="84"/>
      <c r="Z8" s="85"/>
      <c r="AA8" s="28"/>
      <c r="AB8" s="28"/>
      <c r="AC8" s="83" t="s">
        <v>51</v>
      </c>
      <c r="AD8" s="85"/>
      <c r="AE8" s="28"/>
    </row>
    <row r="9" spans="1:48"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N9" s="40" t="s">
        <v>0</v>
      </c>
      <c r="AO9" s="40" t="s">
        <v>53</v>
      </c>
      <c r="AP9" s="40" t="s">
        <v>9</v>
      </c>
      <c r="AQ9" s="40" t="s">
        <v>52</v>
      </c>
      <c r="AR9" s="40" t="s">
        <v>14</v>
      </c>
      <c r="AS9" s="40" t="s">
        <v>9</v>
      </c>
      <c r="AT9" s="40" t="s">
        <v>55</v>
      </c>
      <c r="AU9" s="2"/>
      <c r="AV9" s="2"/>
    </row>
    <row r="10" spans="1:48" x14ac:dyDescent="0.25">
      <c r="A10" s="28"/>
      <c r="B10" s="182" t="str">
        <f>IF($AN10="", $AT10, $AN10)</f>
        <v>MONDAY</v>
      </c>
      <c r="C10" s="183"/>
      <c r="D10" s="183"/>
      <c r="E10" s="183"/>
      <c r="F10" s="183"/>
      <c r="G10" s="183"/>
      <c r="H10" s="183"/>
      <c r="I10" s="183"/>
      <c r="J10" s="183"/>
      <c r="K10" s="183"/>
      <c r="L10" s="183"/>
      <c r="M10" s="183"/>
      <c r="N10" s="184"/>
      <c r="O10" s="28"/>
      <c r="P10" s="114" t="str">
        <f>$AO10</f>
        <v/>
      </c>
      <c r="Q10" s="115"/>
      <c r="R10" s="183" t="str">
        <f>$AS10</f>
        <v/>
      </c>
      <c r="S10" s="183"/>
      <c r="T10" s="183"/>
      <c r="U10" s="184"/>
      <c r="V10" s="28"/>
      <c r="W10" s="185" t="str">
        <f>$AQ10</f>
        <v/>
      </c>
      <c r="X10" s="186"/>
      <c r="Y10" s="186"/>
      <c r="Z10" s="187"/>
      <c r="AA10" s="28"/>
      <c r="AB10" s="28"/>
      <c r="AC10" s="114" t="str">
        <f>$AR10</f>
        <v/>
      </c>
      <c r="AD10" s="116"/>
      <c r="AE10" s="28"/>
      <c r="AL10" s="17">
        <f>($Y$5*40)-39</f>
        <v>1</v>
      </c>
      <c r="AN10" s="53" t="str">
        <f>IFERROR(INDEX('Medicine &amp; Dosage'!$C$11:$C$60, MATCH($AL10, 'Medicine &amp; Dosage'!$DF$11:$DF$60, 0)), "")</f>
        <v/>
      </c>
      <c r="AO10" s="17" t="str">
        <f>IFERROR(INDEX('Medicine &amp; Dosage'!$D$11:$D$60, MATCH($AL10, 'Medicine &amp; Dosage'!$DF$11:$DF$60, 0)), "")</f>
        <v/>
      </c>
      <c r="AP10" s="17" t="str">
        <f>IFERROR(INDEX('Medicine &amp; Dosage'!$E$11:$E$60, MATCH($AL10, 'Medicine &amp; Dosage'!$DF$11:$DF$60, 0)), "")</f>
        <v/>
      </c>
      <c r="AQ10" s="56" t="str">
        <f>IFERROR(INDEX('Medicine &amp; Dosage'!$EU$10:$FV$10, 'Medicine &amp; Dosage'!$ET$10, (MAX(INDEX(('Medicine &amp; Dosage'!$EU$11:$FV$60=$AL10)*COLUMN('Medicine &amp; Dosage'!$EU$11:$FV$60),))-150)), "")</f>
        <v/>
      </c>
      <c r="AR10" s="17" t="str">
        <f>IFERROR(INDEX('Medicine &amp; Dosage'!$B$11:$B$60, MATCH($AL10, 'Medicine &amp; Dosage'!$DF$11:$DF$60, 0)), "")</f>
        <v/>
      </c>
      <c r="AS10" s="17" t="str">
        <f>IF($AP10="", "", IF($AP10=0, "Pills", 'Intro &amp; Setup'!$X$26))</f>
        <v/>
      </c>
      <c r="AT10" s="17" t="str">
        <f>IFERROR(INDEX('Medicine &amp; Dosage'!$AG$2:$AG$8, MATCH($AL10, 'Medicine &amp; Dosage'!$AC$2:$AC$8, 0)), "")</f>
        <v>MONDAY</v>
      </c>
      <c r="AU10" s="2"/>
      <c r="AV10" s="17" t="str">
        <f>IF(AND(NOT($AT10=""), $AN10=""), "X", "")</f>
        <v>X</v>
      </c>
    </row>
    <row r="11" spans="1:48" x14ac:dyDescent="0.25">
      <c r="A11" s="28"/>
      <c r="B11" s="176" t="str">
        <f t="shared" ref="B11:B49" si="0">IF($AN11="", $AT11, $AN11)</f>
        <v>Medicine 1</v>
      </c>
      <c r="C11" s="177"/>
      <c r="D11" s="177"/>
      <c r="E11" s="177"/>
      <c r="F11" s="177"/>
      <c r="G11" s="177"/>
      <c r="H11" s="177"/>
      <c r="I11" s="177"/>
      <c r="J11" s="177"/>
      <c r="K11" s="177"/>
      <c r="L11" s="177"/>
      <c r="M11" s="177"/>
      <c r="N11" s="178"/>
      <c r="O11" s="28"/>
      <c r="P11" s="117">
        <f t="shared" ref="P11:P49" si="1">$AO11</f>
        <v>2</v>
      </c>
      <c r="Q11" s="118"/>
      <c r="R11" s="177" t="str">
        <f t="shared" ref="R11:R49" si="2">$AS11</f>
        <v>Pills</v>
      </c>
      <c r="S11" s="177"/>
      <c r="T11" s="177"/>
      <c r="U11" s="178"/>
      <c r="V11" s="28"/>
      <c r="W11" s="179">
        <f t="shared" ref="W11:W49" si="3">$AQ11</f>
        <v>0.375</v>
      </c>
      <c r="X11" s="180"/>
      <c r="Y11" s="180"/>
      <c r="Z11" s="181"/>
      <c r="AA11" s="28"/>
      <c r="AB11" s="28"/>
      <c r="AC11" s="117">
        <f t="shared" ref="AC11:AC49" si="4">$AR11</f>
        <v>1</v>
      </c>
      <c r="AD11" s="119"/>
      <c r="AE11" s="28"/>
      <c r="AL11" s="18">
        <f>AL10+1</f>
        <v>2</v>
      </c>
      <c r="AN11" s="54" t="str">
        <f>IFERROR(INDEX('Medicine &amp; Dosage'!$C$11:$C$60, MATCH($AL11, 'Medicine &amp; Dosage'!$DG$11:$DG$60, 0)), "")</f>
        <v>Medicine 1</v>
      </c>
      <c r="AO11" s="18">
        <f>IFERROR(INDEX('Medicine &amp; Dosage'!$D$11:$D$60, MATCH($AL11, 'Medicine &amp; Dosage'!$DG$11:$DG$60, 0)), "")</f>
        <v>2</v>
      </c>
      <c r="AP11" s="18">
        <f>IFERROR(INDEX('Medicine &amp; Dosage'!$E$11:$E$60, MATCH($AL11, 'Medicine &amp; Dosage'!$DG$11:$DG$60, 0)), "")</f>
        <v>0</v>
      </c>
      <c r="AQ11" s="57">
        <f>IFERROR(INDEX('Medicine &amp; Dosage'!$EU$10:$FV$10, 'Medicine &amp; Dosage'!$ET$10, (MAX(INDEX(('Medicine &amp; Dosage'!$EU$11:$FV$60=$AL11)*COLUMN('Medicine &amp; Dosage'!$EU$11:$FV$60),))-150)), "")</f>
        <v>0.375</v>
      </c>
      <c r="AR11" s="18">
        <f>IFERROR(INDEX('Medicine &amp; Dosage'!$B$11:$B$60, MATCH($AL11, 'Medicine &amp; Dosage'!$DG$11:$DG$60, 0)), "")</f>
        <v>1</v>
      </c>
      <c r="AS11" s="18" t="str">
        <f>IF($AP11="", "", IF($AP11=0, "Pills", 'Intro &amp; Setup'!$X$26))</f>
        <v>Pills</v>
      </c>
      <c r="AT11" s="18" t="str">
        <f>IFERROR(INDEX('Medicine &amp; Dosage'!$AG$2:$AG$8, MATCH($AL11, 'Medicine &amp; Dosage'!$AC$2:$AC$8, 0)), "")</f>
        <v>TUESDAY</v>
      </c>
      <c r="AU11" s="2"/>
      <c r="AV11" s="18" t="str">
        <f t="shared" ref="AV11:AV49" si="5">IF(AND(NOT($AT11=""), $AN11=""), "X", "")</f>
        <v/>
      </c>
    </row>
    <row r="12" spans="1:48" x14ac:dyDescent="0.25">
      <c r="A12" s="28"/>
      <c r="B12" s="176" t="str">
        <f t="shared" si="0"/>
        <v>WEDNESDAY</v>
      </c>
      <c r="C12" s="177"/>
      <c r="D12" s="177"/>
      <c r="E12" s="177"/>
      <c r="F12" s="177"/>
      <c r="G12" s="177"/>
      <c r="H12" s="177"/>
      <c r="I12" s="177"/>
      <c r="J12" s="177"/>
      <c r="K12" s="177"/>
      <c r="L12" s="177"/>
      <c r="M12" s="177"/>
      <c r="N12" s="178"/>
      <c r="O12" s="28"/>
      <c r="P12" s="117" t="str">
        <f t="shared" si="1"/>
        <v/>
      </c>
      <c r="Q12" s="118"/>
      <c r="R12" s="177" t="str">
        <f t="shared" si="2"/>
        <v/>
      </c>
      <c r="S12" s="177"/>
      <c r="T12" s="177"/>
      <c r="U12" s="178"/>
      <c r="V12" s="28"/>
      <c r="W12" s="179" t="str">
        <f t="shared" si="3"/>
        <v/>
      </c>
      <c r="X12" s="180"/>
      <c r="Y12" s="180"/>
      <c r="Z12" s="181"/>
      <c r="AA12" s="28"/>
      <c r="AB12" s="28"/>
      <c r="AC12" s="117" t="str">
        <f t="shared" si="4"/>
        <v/>
      </c>
      <c r="AD12" s="119"/>
      <c r="AE12" s="28"/>
      <c r="AL12" s="18">
        <f t="shared" ref="AL12:AL49" si="6">AL11+1</f>
        <v>3</v>
      </c>
      <c r="AN12" s="54" t="str">
        <f>IFERROR(INDEX('Medicine &amp; Dosage'!$C$11:$C$60, MATCH($AL12, 'Medicine &amp; Dosage'!$DH$11:$DH$60, 0)), "")</f>
        <v/>
      </c>
      <c r="AO12" s="18" t="str">
        <f>IFERROR(INDEX('Medicine &amp; Dosage'!$D$11:$D$60, MATCH($AL12, 'Medicine &amp; Dosage'!$DH$11:$DH$60, 0)), "")</f>
        <v/>
      </c>
      <c r="AP12" s="18" t="str">
        <f>IFERROR(INDEX('Medicine &amp; Dosage'!$E$11:$E$60, MATCH($AL12, 'Medicine &amp; Dosage'!$DH$11:$DH$60, 0)), "")</f>
        <v/>
      </c>
      <c r="AQ12" s="57" t="str">
        <f>IFERROR(INDEX('Medicine &amp; Dosage'!$EU$10:$FV$10, 'Medicine &amp; Dosage'!$ET$10, (MAX(INDEX(('Medicine &amp; Dosage'!$EU$11:$FV$60=$AL12)*COLUMN('Medicine &amp; Dosage'!$EU$11:$FV$60),))-150)), "")</f>
        <v/>
      </c>
      <c r="AR12" s="18" t="str">
        <f>IFERROR(INDEX('Medicine &amp; Dosage'!$B$11:$B$60, MATCH($AL12, 'Medicine &amp; Dosage'!$DH$11:$DH$60, 0)), "")</f>
        <v/>
      </c>
      <c r="AS12" s="18" t="str">
        <f>IF($AP12="", "", IF($AP12=0, "Pills", 'Intro &amp; Setup'!$X$26))</f>
        <v/>
      </c>
      <c r="AT12" s="18" t="str">
        <f>IFERROR(INDEX('Medicine &amp; Dosage'!$AG$2:$AG$8, MATCH($AL12, 'Medicine &amp; Dosage'!$AC$2:$AC$8, 0)), "")</f>
        <v>WEDNESDAY</v>
      </c>
      <c r="AU12" s="2"/>
      <c r="AV12" s="18" t="str">
        <f t="shared" si="5"/>
        <v>X</v>
      </c>
    </row>
    <row r="13" spans="1:48" x14ac:dyDescent="0.25">
      <c r="A13" s="28"/>
      <c r="B13" s="176" t="str">
        <f t="shared" si="0"/>
        <v>Medicine 2</v>
      </c>
      <c r="C13" s="177"/>
      <c r="D13" s="177"/>
      <c r="E13" s="177"/>
      <c r="F13" s="177"/>
      <c r="G13" s="177"/>
      <c r="H13" s="177"/>
      <c r="I13" s="177"/>
      <c r="J13" s="177"/>
      <c r="K13" s="177"/>
      <c r="L13" s="177"/>
      <c r="M13" s="177"/>
      <c r="N13" s="178"/>
      <c r="O13" s="28"/>
      <c r="P13" s="117">
        <f t="shared" si="1"/>
        <v>1</v>
      </c>
      <c r="Q13" s="118"/>
      <c r="R13" s="177" t="str">
        <f t="shared" si="2"/>
        <v>Spoons</v>
      </c>
      <c r="S13" s="177"/>
      <c r="T13" s="177"/>
      <c r="U13" s="178"/>
      <c r="V13" s="28"/>
      <c r="W13" s="179">
        <f t="shared" si="3"/>
        <v>0.54166666666666663</v>
      </c>
      <c r="X13" s="180"/>
      <c r="Y13" s="180"/>
      <c r="Z13" s="181"/>
      <c r="AA13" s="28"/>
      <c r="AB13" s="28"/>
      <c r="AC13" s="117">
        <f t="shared" si="4"/>
        <v>2</v>
      </c>
      <c r="AD13" s="119"/>
      <c r="AE13" s="28"/>
      <c r="AL13" s="18">
        <f t="shared" si="6"/>
        <v>4</v>
      </c>
      <c r="AN13" s="54" t="str">
        <f>IFERROR(INDEX('Medicine &amp; Dosage'!$C$11:$C$60, MATCH($AL13, 'Medicine &amp; Dosage'!$DI$11:$DI$60, 0)), "")</f>
        <v>Medicine 2</v>
      </c>
      <c r="AO13" s="18">
        <f>IFERROR(INDEX('Medicine &amp; Dosage'!$D$11:$D$60, MATCH($AL13, 'Medicine &amp; Dosage'!$DI$11:$DI$60, 0)), "")</f>
        <v>1</v>
      </c>
      <c r="AP13" s="18" t="str">
        <f>IFERROR(INDEX('Medicine &amp; Dosage'!$E$11:$E$60, MATCH($AL13, 'Medicine &amp; Dosage'!$DI$11:$DI$60, 0)), "")</f>
        <v>✓</v>
      </c>
      <c r="AQ13" s="57">
        <f>IFERROR(INDEX('Medicine &amp; Dosage'!$EU$10:$FV$10, 'Medicine &amp; Dosage'!$ET$10, (MAX(INDEX(('Medicine &amp; Dosage'!$EU$11:$FV$60=$AL13)*COLUMN('Medicine &amp; Dosage'!$EU$11:$FV$60),))-150)), "")</f>
        <v>0.54166666666666663</v>
      </c>
      <c r="AR13" s="18">
        <f>IFERROR(INDEX('Medicine &amp; Dosage'!$B$11:$B$60, MATCH($AL13, 'Medicine &amp; Dosage'!$DI$11:$DI$60, 0)), "")</f>
        <v>2</v>
      </c>
      <c r="AS13" s="18" t="str">
        <f>IF($AP13="", "", IF($AP13=0, "Pills", 'Intro &amp; Setup'!$X$26))</f>
        <v>Spoons</v>
      </c>
      <c r="AT13" s="18" t="str">
        <f>IFERROR(INDEX('Medicine &amp; Dosage'!$AG$2:$AG$8, MATCH($AL13, 'Medicine &amp; Dosage'!$AC$2:$AC$8, 0)), "")</f>
        <v>THURSDAY</v>
      </c>
      <c r="AU13" s="2"/>
      <c r="AV13" s="18" t="str">
        <f t="shared" si="5"/>
        <v/>
      </c>
    </row>
    <row r="14" spans="1:48" x14ac:dyDescent="0.25">
      <c r="A14" s="28"/>
      <c r="B14" s="176" t="str">
        <f t="shared" si="0"/>
        <v>FRIDAY</v>
      </c>
      <c r="C14" s="177"/>
      <c r="D14" s="177"/>
      <c r="E14" s="177"/>
      <c r="F14" s="177"/>
      <c r="G14" s="177"/>
      <c r="H14" s="177"/>
      <c r="I14" s="177"/>
      <c r="J14" s="177"/>
      <c r="K14" s="177"/>
      <c r="L14" s="177"/>
      <c r="M14" s="177"/>
      <c r="N14" s="178"/>
      <c r="O14" s="28"/>
      <c r="P14" s="117" t="str">
        <f t="shared" si="1"/>
        <v/>
      </c>
      <c r="Q14" s="118"/>
      <c r="R14" s="177" t="str">
        <f t="shared" si="2"/>
        <v/>
      </c>
      <c r="S14" s="177"/>
      <c r="T14" s="177"/>
      <c r="U14" s="178"/>
      <c r="V14" s="28"/>
      <c r="W14" s="179" t="str">
        <f t="shared" si="3"/>
        <v/>
      </c>
      <c r="X14" s="180"/>
      <c r="Y14" s="180"/>
      <c r="Z14" s="181"/>
      <c r="AA14" s="28"/>
      <c r="AB14" s="28"/>
      <c r="AC14" s="117" t="str">
        <f t="shared" si="4"/>
        <v/>
      </c>
      <c r="AD14" s="119"/>
      <c r="AE14" s="28"/>
      <c r="AL14" s="18">
        <f t="shared" si="6"/>
        <v>5</v>
      </c>
      <c r="AN14" s="54" t="str">
        <f>IFERROR(INDEX('Medicine &amp; Dosage'!$C$11:$C$60, MATCH($AL14, 'Medicine &amp; Dosage'!$DJ$11:$DJ$60, 0)), "")</f>
        <v/>
      </c>
      <c r="AO14" s="18" t="str">
        <f>IFERROR(INDEX('Medicine &amp; Dosage'!$D$11:$D$60, MATCH($AL14, 'Medicine &amp; Dosage'!$DJ$11:$DJ$60, 0)), "")</f>
        <v/>
      </c>
      <c r="AP14" s="18" t="str">
        <f>IFERROR(INDEX('Medicine &amp; Dosage'!$E$11:$E$60, MATCH($AL14, 'Medicine &amp; Dosage'!$DJ$11:$DJ$60, 0)), "")</f>
        <v/>
      </c>
      <c r="AQ14" s="57" t="str">
        <f>IFERROR(INDEX('Medicine &amp; Dosage'!$EU$10:$FV$10, 'Medicine &amp; Dosage'!$ET$10, (MAX(INDEX(('Medicine &amp; Dosage'!$EU$11:$FV$60=$AL14)*COLUMN('Medicine &amp; Dosage'!$EU$11:$FV$60),))-150)), "")</f>
        <v/>
      </c>
      <c r="AR14" s="18" t="str">
        <f>IFERROR(INDEX('Medicine &amp; Dosage'!$B$11:$B$60, MATCH($AL14, 'Medicine &amp; Dosage'!$DJ$11:$DJ$60, 0)), "")</f>
        <v/>
      </c>
      <c r="AS14" s="18" t="str">
        <f>IF($AP14="", "", IF($AP14=0, "Pills", 'Intro &amp; Setup'!$X$26))</f>
        <v/>
      </c>
      <c r="AT14" s="18" t="str">
        <f>IFERROR(INDEX('Medicine &amp; Dosage'!$AG$2:$AG$8, MATCH($AL14, 'Medicine &amp; Dosage'!$AC$2:$AC$8, 0)), "")</f>
        <v>FRIDAY</v>
      </c>
      <c r="AU14" s="2"/>
      <c r="AV14" s="18" t="str">
        <f t="shared" si="5"/>
        <v>X</v>
      </c>
    </row>
    <row r="15" spans="1:48" x14ac:dyDescent="0.25">
      <c r="A15" s="28"/>
      <c r="B15" s="176" t="str">
        <f t="shared" si="0"/>
        <v>Medicine 3</v>
      </c>
      <c r="C15" s="177"/>
      <c r="D15" s="177"/>
      <c r="E15" s="177"/>
      <c r="F15" s="177"/>
      <c r="G15" s="177"/>
      <c r="H15" s="177"/>
      <c r="I15" s="177"/>
      <c r="J15" s="177"/>
      <c r="K15" s="177"/>
      <c r="L15" s="177"/>
      <c r="M15" s="177"/>
      <c r="N15" s="178"/>
      <c r="O15" s="28"/>
      <c r="P15" s="117">
        <f t="shared" si="1"/>
        <v>3</v>
      </c>
      <c r="Q15" s="118"/>
      <c r="R15" s="177" t="str">
        <f t="shared" si="2"/>
        <v>Pills</v>
      </c>
      <c r="S15" s="177"/>
      <c r="T15" s="177"/>
      <c r="U15" s="178"/>
      <c r="V15" s="28"/>
      <c r="W15" s="179">
        <f t="shared" si="3"/>
        <v>0.70833333333333337</v>
      </c>
      <c r="X15" s="180"/>
      <c r="Y15" s="180"/>
      <c r="Z15" s="181"/>
      <c r="AA15" s="28"/>
      <c r="AB15" s="28"/>
      <c r="AC15" s="117">
        <f t="shared" si="4"/>
        <v>3</v>
      </c>
      <c r="AD15" s="119"/>
      <c r="AE15" s="28"/>
      <c r="AL15" s="18">
        <f t="shared" si="6"/>
        <v>6</v>
      </c>
      <c r="AN15" s="54" t="str">
        <f>IFERROR(INDEX('Medicine &amp; Dosage'!$C$11:$C$60, MATCH($AL15, 'Medicine &amp; Dosage'!$DK$11:$DK$60, 0)), "")</f>
        <v>Medicine 3</v>
      </c>
      <c r="AO15" s="18">
        <f>IFERROR(INDEX('Medicine &amp; Dosage'!$D$11:$D$60, MATCH($AL15, 'Medicine &amp; Dosage'!$DK$11:$DK$60, 0)), "")</f>
        <v>3</v>
      </c>
      <c r="AP15" s="18">
        <f>IFERROR(INDEX('Medicine &amp; Dosage'!$E$11:$E$60, MATCH($AL15, 'Medicine &amp; Dosage'!$DK$11:$DK$60, 0)), "")</f>
        <v>0</v>
      </c>
      <c r="AQ15" s="57">
        <f>IFERROR(INDEX('Medicine &amp; Dosage'!$EU$10:$FV$10, 'Medicine &amp; Dosage'!$ET$10, (MAX(INDEX(('Medicine &amp; Dosage'!$EU$11:$FV$60=$AL15)*COLUMN('Medicine &amp; Dosage'!$EU$11:$FV$60),))-150)), "")</f>
        <v>0.70833333333333337</v>
      </c>
      <c r="AR15" s="18">
        <f>IFERROR(INDEX('Medicine &amp; Dosage'!$B$11:$B$60, MATCH($AL15, 'Medicine &amp; Dosage'!$DK$11:$DK$60, 0)), "")</f>
        <v>3</v>
      </c>
      <c r="AS15" s="18" t="str">
        <f>IF($AP15="", "", IF($AP15=0, "Pills", 'Intro &amp; Setup'!$X$26))</f>
        <v>Pills</v>
      </c>
      <c r="AT15" s="18" t="str">
        <f>IFERROR(INDEX('Medicine &amp; Dosage'!$AG$2:$AG$8, MATCH($AL15, 'Medicine &amp; Dosage'!$AC$2:$AC$8, 0)), "")</f>
        <v>SATURDAY</v>
      </c>
      <c r="AU15" s="2"/>
      <c r="AV15" s="18" t="str">
        <f t="shared" si="5"/>
        <v/>
      </c>
    </row>
    <row r="16" spans="1:48" x14ac:dyDescent="0.25">
      <c r="A16" s="28"/>
      <c r="B16" s="176" t="str">
        <f t="shared" si="0"/>
        <v>SUNDAY</v>
      </c>
      <c r="C16" s="177"/>
      <c r="D16" s="177"/>
      <c r="E16" s="177"/>
      <c r="F16" s="177"/>
      <c r="G16" s="177"/>
      <c r="H16" s="177"/>
      <c r="I16" s="177"/>
      <c r="J16" s="177"/>
      <c r="K16" s="177"/>
      <c r="L16" s="177"/>
      <c r="M16" s="177"/>
      <c r="N16" s="178"/>
      <c r="O16" s="28"/>
      <c r="P16" s="117" t="str">
        <f t="shared" si="1"/>
        <v/>
      </c>
      <c r="Q16" s="118"/>
      <c r="R16" s="177" t="str">
        <f t="shared" si="2"/>
        <v/>
      </c>
      <c r="S16" s="177"/>
      <c r="T16" s="177"/>
      <c r="U16" s="178"/>
      <c r="V16" s="28"/>
      <c r="W16" s="179" t="str">
        <f t="shared" si="3"/>
        <v/>
      </c>
      <c r="X16" s="180"/>
      <c r="Y16" s="180"/>
      <c r="Z16" s="181"/>
      <c r="AA16" s="28"/>
      <c r="AB16" s="28"/>
      <c r="AC16" s="117" t="str">
        <f t="shared" si="4"/>
        <v/>
      </c>
      <c r="AD16" s="119"/>
      <c r="AE16" s="28"/>
      <c r="AL16" s="18">
        <f t="shared" si="6"/>
        <v>7</v>
      </c>
      <c r="AN16" s="54" t="str">
        <f>IFERROR(INDEX('Medicine &amp; Dosage'!$C$11:$C$60, MATCH($AL16, 'Medicine &amp; Dosage'!$DL$11:$DL$60, 0)), "")</f>
        <v/>
      </c>
      <c r="AO16" s="18" t="str">
        <f>IFERROR(INDEX('Medicine &amp; Dosage'!$D$11:$D$60, MATCH($AL16, 'Medicine &amp; Dosage'!$DL$11:$DL$60, 0)), "")</f>
        <v/>
      </c>
      <c r="AP16" s="18" t="str">
        <f>IFERROR(INDEX('Medicine &amp; Dosage'!$E$11:$E$60, MATCH($AL16, 'Medicine &amp; Dosage'!$DL$11:$DL$60, 0)), "")</f>
        <v/>
      </c>
      <c r="AQ16" s="57" t="str">
        <f>IFERROR(INDEX('Medicine &amp; Dosage'!$EU$10:$FV$10, 'Medicine &amp; Dosage'!$ET$10, (MAX(INDEX(('Medicine &amp; Dosage'!$EU$11:$FV$60=$AL16)*COLUMN('Medicine &amp; Dosage'!$EU$11:$FV$60),))-150)), "")</f>
        <v/>
      </c>
      <c r="AR16" s="18" t="str">
        <f>IFERROR(INDEX('Medicine &amp; Dosage'!$B$11:$B$60, MATCH($AL16, 'Medicine &amp; Dosage'!$DL$11:$DL$60, 0)), "")</f>
        <v/>
      </c>
      <c r="AS16" s="18" t="str">
        <f>IF($AP16="", "", IF($AP16=0, "Pills", 'Intro &amp; Setup'!$X$26))</f>
        <v/>
      </c>
      <c r="AT16" s="18" t="str">
        <f>IFERROR(INDEX('Medicine &amp; Dosage'!$AG$2:$AG$8, MATCH($AL16, 'Medicine &amp; Dosage'!$AC$2:$AC$8, 0)), "")</f>
        <v>SUNDAY</v>
      </c>
      <c r="AU16" s="2"/>
      <c r="AV16" s="18" t="str">
        <f t="shared" si="5"/>
        <v>X</v>
      </c>
    </row>
    <row r="17" spans="1:48" x14ac:dyDescent="0.25">
      <c r="A17" s="28"/>
      <c r="B17" s="176" t="str">
        <f t="shared" si="0"/>
        <v/>
      </c>
      <c r="C17" s="177"/>
      <c r="D17" s="177"/>
      <c r="E17" s="177"/>
      <c r="F17" s="177"/>
      <c r="G17" s="177"/>
      <c r="H17" s="177"/>
      <c r="I17" s="177"/>
      <c r="J17" s="177"/>
      <c r="K17" s="177"/>
      <c r="L17" s="177"/>
      <c r="M17" s="177"/>
      <c r="N17" s="178"/>
      <c r="O17" s="28"/>
      <c r="P17" s="117" t="str">
        <f t="shared" si="1"/>
        <v/>
      </c>
      <c r="Q17" s="118"/>
      <c r="R17" s="177" t="str">
        <f t="shared" si="2"/>
        <v/>
      </c>
      <c r="S17" s="177"/>
      <c r="T17" s="177"/>
      <c r="U17" s="178"/>
      <c r="V17" s="28"/>
      <c r="W17" s="179" t="str">
        <f t="shared" si="3"/>
        <v/>
      </c>
      <c r="X17" s="180"/>
      <c r="Y17" s="180"/>
      <c r="Z17" s="181"/>
      <c r="AA17" s="28"/>
      <c r="AB17" s="28"/>
      <c r="AC17" s="117" t="str">
        <f t="shared" si="4"/>
        <v/>
      </c>
      <c r="AD17" s="119"/>
      <c r="AE17" s="28"/>
      <c r="AL17" s="18">
        <f t="shared" si="6"/>
        <v>8</v>
      </c>
      <c r="AN17" s="54" t="str">
        <f>IFERROR(INDEX('Medicine &amp; Dosage'!$C$11:$C$60, MATCH($AL17, 'Medicine &amp; Dosage'!$DM$11:$DM$60, 0)), "")</f>
        <v/>
      </c>
      <c r="AO17" s="18" t="str">
        <f>IFERROR(INDEX('Medicine &amp; Dosage'!$D$11:$D$60, MATCH($AL17, 'Medicine &amp; Dosage'!$DM$11:$DM$60, 0)), "")</f>
        <v/>
      </c>
      <c r="AP17" s="18" t="str">
        <f>IFERROR(INDEX('Medicine &amp; Dosage'!$E$11:$E$60, MATCH($AL17, 'Medicine &amp; Dosage'!$DM$11:$DM$60, 0)), "")</f>
        <v/>
      </c>
      <c r="AQ17" s="57" t="str">
        <f>IFERROR(INDEX('Medicine &amp; Dosage'!$EU$10:$FV$10, 'Medicine &amp; Dosage'!$ET$10, (MAX(INDEX(('Medicine &amp; Dosage'!$EU$11:$FV$60=$AL17)*COLUMN('Medicine &amp; Dosage'!$EU$11:$FV$60),))-150)), "")</f>
        <v/>
      </c>
      <c r="AR17" s="18" t="str">
        <f>IFERROR(INDEX('Medicine &amp; Dosage'!$B$11:$B$60, MATCH($AL17, 'Medicine &amp; Dosage'!$DM$11:$DM$60, 0)), "")</f>
        <v/>
      </c>
      <c r="AS17" s="18" t="str">
        <f>IF($AP17="", "", IF($AP17=0, "Pills", 'Intro &amp; Setup'!$X$26))</f>
        <v/>
      </c>
      <c r="AT17" s="18" t="str">
        <f>IFERROR(INDEX('Medicine &amp; Dosage'!$AG$2:$AG$8, MATCH($AL17, 'Medicine &amp; Dosage'!$AC$2:$AC$8, 0)), "")</f>
        <v/>
      </c>
      <c r="AU17" s="2"/>
      <c r="AV17" s="18" t="str">
        <f t="shared" si="5"/>
        <v/>
      </c>
    </row>
    <row r="18" spans="1:48" x14ac:dyDescent="0.25">
      <c r="A18" s="28"/>
      <c r="B18" s="176" t="str">
        <f t="shared" si="0"/>
        <v/>
      </c>
      <c r="C18" s="177"/>
      <c r="D18" s="177"/>
      <c r="E18" s="177"/>
      <c r="F18" s="177"/>
      <c r="G18" s="177"/>
      <c r="H18" s="177"/>
      <c r="I18" s="177"/>
      <c r="J18" s="177"/>
      <c r="K18" s="177"/>
      <c r="L18" s="177"/>
      <c r="M18" s="177"/>
      <c r="N18" s="178"/>
      <c r="O18" s="28"/>
      <c r="P18" s="117" t="str">
        <f t="shared" si="1"/>
        <v/>
      </c>
      <c r="Q18" s="118"/>
      <c r="R18" s="177" t="str">
        <f t="shared" si="2"/>
        <v/>
      </c>
      <c r="S18" s="177"/>
      <c r="T18" s="177"/>
      <c r="U18" s="178"/>
      <c r="V18" s="28"/>
      <c r="W18" s="179" t="str">
        <f t="shared" si="3"/>
        <v/>
      </c>
      <c r="X18" s="180"/>
      <c r="Y18" s="180"/>
      <c r="Z18" s="181"/>
      <c r="AA18" s="28"/>
      <c r="AB18" s="28"/>
      <c r="AC18" s="117" t="str">
        <f t="shared" si="4"/>
        <v/>
      </c>
      <c r="AD18" s="119"/>
      <c r="AE18" s="28"/>
      <c r="AL18" s="18">
        <f t="shared" si="6"/>
        <v>9</v>
      </c>
      <c r="AN18" s="54" t="str">
        <f>IFERROR(INDEX('Medicine &amp; Dosage'!$C$11:$C$60, MATCH($AL18, 'Medicine &amp; Dosage'!$DN$11:$DN$60, 0)), "")</f>
        <v/>
      </c>
      <c r="AO18" s="18" t="str">
        <f>IFERROR(INDEX('Medicine &amp; Dosage'!$D$11:$D$60, MATCH($AL18, 'Medicine &amp; Dosage'!$DN$11:$DN$60, 0)), "")</f>
        <v/>
      </c>
      <c r="AP18" s="18" t="str">
        <f>IFERROR(INDEX('Medicine &amp; Dosage'!$E$11:$E$60, MATCH($AL18, 'Medicine &amp; Dosage'!$DN$11:$DN$60, 0)), "")</f>
        <v/>
      </c>
      <c r="AQ18" s="57" t="str">
        <f>IFERROR(INDEX('Medicine &amp; Dosage'!$EU$10:$FV$10, 'Medicine &amp; Dosage'!$ET$10, (MAX(INDEX(('Medicine &amp; Dosage'!$EU$11:$FV$60=$AL18)*COLUMN('Medicine &amp; Dosage'!$EU$11:$FV$60),))-150)), "")</f>
        <v/>
      </c>
      <c r="AR18" s="18" t="str">
        <f>IFERROR(INDEX('Medicine &amp; Dosage'!$B$11:$B$60, MATCH($AL18, 'Medicine &amp; Dosage'!$DN$11:$DN$60, 0)), "")</f>
        <v/>
      </c>
      <c r="AS18" s="18" t="str">
        <f>IF($AP18="", "", IF($AP18=0, "Pills", 'Intro &amp; Setup'!$X$26))</f>
        <v/>
      </c>
      <c r="AT18" s="18" t="str">
        <f>IFERROR(INDEX('Medicine &amp; Dosage'!$AG$2:$AG$8, MATCH($AL18, 'Medicine &amp; Dosage'!$AC$2:$AC$8, 0)), "")</f>
        <v/>
      </c>
      <c r="AU18" s="2"/>
      <c r="AV18" s="18" t="str">
        <f t="shared" si="5"/>
        <v/>
      </c>
    </row>
    <row r="19" spans="1:48" x14ac:dyDescent="0.25">
      <c r="A19" s="28"/>
      <c r="B19" s="176" t="str">
        <f t="shared" si="0"/>
        <v/>
      </c>
      <c r="C19" s="177"/>
      <c r="D19" s="177"/>
      <c r="E19" s="177"/>
      <c r="F19" s="177"/>
      <c r="G19" s="177"/>
      <c r="H19" s="177"/>
      <c r="I19" s="177"/>
      <c r="J19" s="177"/>
      <c r="K19" s="177"/>
      <c r="L19" s="177"/>
      <c r="M19" s="177"/>
      <c r="N19" s="178"/>
      <c r="O19" s="28"/>
      <c r="P19" s="117" t="str">
        <f t="shared" si="1"/>
        <v/>
      </c>
      <c r="Q19" s="118"/>
      <c r="R19" s="177" t="str">
        <f t="shared" si="2"/>
        <v/>
      </c>
      <c r="S19" s="177"/>
      <c r="T19" s="177"/>
      <c r="U19" s="178"/>
      <c r="V19" s="28"/>
      <c r="W19" s="179" t="str">
        <f t="shared" si="3"/>
        <v/>
      </c>
      <c r="X19" s="180"/>
      <c r="Y19" s="180"/>
      <c r="Z19" s="181"/>
      <c r="AA19" s="28"/>
      <c r="AB19" s="28"/>
      <c r="AC19" s="117" t="str">
        <f t="shared" si="4"/>
        <v/>
      </c>
      <c r="AD19" s="119"/>
      <c r="AE19" s="28"/>
      <c r="AL19" s="18">
        <f t="shared" si="6"/>
        <v>10</v>
      </c>
      <c r="AN19" s="54" t="str">
        <f>IFERROR(INDEX('Medicine &amp; Dosage'!$C$11:$C$60, MATCH($AL19, 'Medicine &amp; Dosage'!$DO$11:$DO$60, 0)), "")</f>
        <v/>
      </c>
      <c r="AO19" s="18" t="str">
        <f>IFERROR(INDEX('Medicine &amp; Dosage'!$D$11:$D$60, MATCH($AL19, 'Medicine &amp; Dosage'!$DO$11:$DO$60, 0)), "")</f>
        <v/>
      </c>
      <c r="AP19" s="18" t="str">
        <f>IFERROR(INDEX('Medicine &amp; Dosage'!$E$11:$E$60, MATCH($AL19, 'Medicine &amp; Dosage'!$DO$11:$DO$60, 0)), "")</f>
        <v/>
      </c>
      <c r="AQ19" s="57" t="str">
        <f>IFERROR(INDEX('Medicine &amp; Dosage'!$EU$10:$FV$10, 'Medicine &amp; Dosage'!$ET$10, (MAX(INDEX(('Medicine &amp; Dosage'!$EU$11:$FV$60=$AL19)*COLUMN('Medicine &amp; Dosage'!$EU$11:$FV$60),))-150)), "")</f>
        <v/>
      </c>
      <c r="AR19" s="18" t="str">
        <f>IFERROR(INDEX('Medicine &amp; Dosage'!$B$11:$B$60, MATCH($AL19, 'Medicine &amp; Dosage'!$DO$11:$DO$60, 0)), "")</f>
        <v/>
      </c>
      <c r="AS19" s="18" t="str">
        <f>IF($AP19="", "", IF($AP19=0, "Pills", 'Intro &amp; Setup'!$X$26))</f>
        <v/>
      </c>
      <c r="AT19" s="18" t="str">
        <f>IFERROR(INDEX('Medicine &amp; Dosage'!$AG$2:$AG$8, MATCH($AL19, 'Medicine &amp; Dosage'!$AC$2:$AC$8, 0)), "")</f>
        <v/>
      </c>
      <c r="AU19" s="2"/>
      <c r="AV19" s="18" t="str">
        <f t="shared" si="5"/>
        <v/>
      </c>
    </row>
    <row r="20" spans="1:48" x14ac:dyDescent="0.25">
      <c r="A20" s="28"/>
      <c r="B20" s="176" t="str">
        <f t="shared" si="0"/>
        <v/>
      </c>
      <c r="C20" s="177"/>
      <c r="D20" s="177"/>
      <c r="E20" s="177"/>
      <c r="F20" s="177"/>
      <c r="G20" s="177"/>
      <c r="H20" s="177"/>
      <c r="I20" s="177"/>
      <c r="J20" s="177"/>
      <c r="K20" s="177"/>
      <c r="L20" s="177"/>
      <c r="M20" s="177"/>
      <c r="N20" s="178"/>
      <c r="O20" s="28"/>
      <c r="P20" s="117" t="str">
        <f t="shared" si="1"/>
        <v/>
      </c>
      <c r="Q20" s="118"/>
      <c r="R20" s="177" t="str">
        <f t="shared" si="2"/>
        <v/>
      </c>
      <c r="S20" s="177"/>
      <c r="T20" s="177"/>
      <c r="U20" s="178"/>
      <c r="V20" s="28"/>
      <c r="W20" s="179" t="str">
        <f t="shared" si="3"/>
        <v/>
      </c>
      <c r="X20" s="180"/>
      <c r="Y20" s="180"/>
      <c r="Z20" s="181"/>
      <c r="AA20" s="28"/>
      <c r="AB20" s="28"/>
      <c r="AC20" s="117" t="str">
        <f t="shared" si="4"/>
        <v/>
      </c>
      <c r="AD20" s="119"/>
      <c r="AE20" s="28"/>
      <c r="AL20" s="18">
        <f t="shared" si="6"/>
        <v>11</v>
      </c>
      <c r="AN20" s="54" t="str">
        <f>IFERROR(INDEX('Medicine &amp; Dosage'!$C$11:$C$60, MATCH($AL20, 'Medicine &amp; Dosage'!$DP$11:$DP$60, 0)), "")</f>
        <v/>
      </c>
      <c r="AO20" s="18" t="str">
        <f>IFERROR(INDEX('Medicine &amp; Dosage'!$D$11:$D$60, MATCH($AL20, 'Medicine &amp; Dosage'!$DP$11:$DP$60, 0)), "")</f>
        <v/>
      </c>
      <c r="AP20" s="18" t="str">
        <f>IFERROR(INDEX('Medicine &amp; Dosage'!$E$11:$E$60, MATCH($AL20, 'Medicine &amp; Dosage'!$DP$11:$DP$60, 0)), "")</f>
        <v/>
      </c>
      <c r="AQ20" s="57" t="str">
        <f>IFERROR(INDEX('Medicine &amp; Dosage'!$EU$10:$FV$10, 'Medicine &amp; Dosage'!$ET$10, (MAX(INDEX(('Medicine &amp; Dosage'!$EU$11:$FV$60=$AL20)*COLUMN('Medicine &amp; Dosage'!$EU$11:$FV$60),))-150)), "")</f>
        <v/>
      </c>
      <c r="AR20" s="18" t="str">
        <f>IFERROR(INDEX('Medicine &amp; Dosage'!$B$11:$B$60, MATCH($AL20, 'Medicine &amp; Dosage'!$DP$11:$DP$60, 0)), "")</f>
        <v/>
      </c>
      <c r="AS20" s="18" t="str">
        <f>IF($AP20="", "", IF($AP20=0, "Pills", 'Intro &amp; Setup'!$X$26))</f>
        <v/>
      </c>
      <c r="AT20" s="18" t="str">
        <f>IFERROR(INDEX('Medicine &amp; Dosage'!$AG$2:$AG$8, MATCH($AL20, 'Medicine &amp; Dosage'!$AC$2:$AC$8, 0)), "")</f>
        <v/>
      </c>
      <c r="AU20" s="2"/>
      <c r="AV20" s="18" t="str">
        <f t="shared" si="5"/>
        <v/>
      </c>
    </row>
    <row r="21" spans="1:48" x14ac:dyDescent="0.25">
      <c r="A21" s="28"/>
      <c r="B21" s="176" t="str">
        <f t="shared" si="0"/>
        <v/>
      </c>
      <c r="C21" s="177"/>
      <c r="D21" s="177"/>
      <c r="E21" s="177"/>
      <c r="F21" s="177"/>
      <c r="G21" s="177"/>
      <c r="H21" s="177"/>
      <c r="I21" s="177"/>
      <c r="J21" s="177"/>
      <c r="K21" s="177"/>
      <c r="L21" s="177"/>
      <c r="M21" s="177"/>
      <c r="N21" s="178"/>
      <c r="O21" s="28"/>
      <c r="P21" s="117" t="str">
        <f t="shared" si="1"/>
        <v/>
      </c>
      <c r="Q21" s="118"/>
      <c r="R21" s="177" t="str">
        <f t="shared" si="2"/>
        <v/>
      </c>
      <c r="S21" s="177"/>
      <c r="T21" s="177"/>
      <c r="U21" s="178"/>
      <c r="V21" s="28"/>
      <c r="W21" s="179" t="str">
        <f t="shared" si="3"/>
        <v/>
      </c>
      <c r="X21" s="180"/>
      <c r="Y21" s="180"/>
      <c r="Z21" s="181"/>
      <c r="AA21" s="28"/>
      <c r="AB21" s="28"/>
      <c r="AC21" s="117" t="str">
        <f t="shared" si="4"/>
        <v/>
      </c>
      <c r="AD21" s="119"/>
      <c r="AE21" s="28"/>
      <c r="AL21" s="18">
        <f t="shared" si="6"/>
        <v>12</v>
      </c>
      <c r="AN21" s="54" t="str">
        <f>IFERROR(INDEX('Medicine &amp; Dosage'!$C$11:$C$60, MATCH($AL21, 'Medicine &amp; Dosage'!$DQ$11:$DQ$60, 0)), "")</f>
        <v/>
      </c>
      <c r="AO21" s="18" t="str">
        <f>IFERROR(INDEX('Medicine &amp; Dosage'!$D$11:$D$60, MATCH($AL21, 'Medicine &amp; Dosage'!$DQ$11:$DQ$60, 0)), "")</f>
        <v/>
      </c>
      <c r="AP21" s="18" t="str">
        <f>IFERROR(INDEX('Medicine &amp; Dosage'!$E$11:$E$60, MATCH($AL21, 'Medicine &amp; Dosage'!$DQ$11:$DQ$60, 0)), "")</f>
        <v/>
      </c>
      <c r="AQ21" s="57" t="str">
        <f>IFERROR(INDEX('Medicine &amp; Dosage'!$EU$10:$FV$10, 'Medicine &amp; Dosage'!$ET$10, (MAX(INDEX(('Medicine &amp; Dosage'!$EU$11:$FV$60=$AL21)*COLUMN('Medicine &amp; Dosage'!$EU$11:$FV$60),))-150)), "")</f>
        <v/>
      </c>
      <c r="AR21" s="18" t="str">
        <f>IFERROR(INDEX('Medicine &amp; Dosage'!$B$11:$B$60, MATCH($AL21, 'Medicine &amp; Dosage'!$DQ$11:$DQ$60, 0)), "")</f>
        <v/>
      </c>
      <c r="AS21" s="18" t="str">
        <f>IF($AP21="", "", IF($AP21=0, "Pills", 'Intro &amp; Setup'!$X$26))</f>
        <v/>
      </c>
      <c r="AT21" s="18" t="str">
        <f>IFERROR(INDEX('Medicine &amp; Dosage'!$AG$2:$AG$8, MATCH($AL21, 'Medicine &amp; Dosage'!$AC$2:$AC$8, 0)), "")</f>
        <v/>
      </c>
      <c r="AU21" s="2"/>
      <c r="AV21" s="18" t="str">
        <f t="shared" si="5"/>
        <v/>
      </c>
    </row>
    <row r="22" spans="1:48" x14ac:dyDescent="0.25">
      <c r="A22" s="28"/>
      <c r="B22" s="176" t="str">
        <f t="shared" si="0"/>
        <v/>
      </c>
      <c r="C22" s="177"/>
      <c r="D22" s="177"/>
      <c r="E22" s="177"/>
      <c r="F22" s="177"/>
      <c r="G22" s="177"/>
      <c r="H22" s="177"/>
      <c r="I22" s="177"/>
      <c r="J22" s="177"/>
      <c r="K22" s="177"/>
      <c r="L22" s="177"/>
      <c r="M22" s="177"/>
      <c r="N22" s="178"/>
      <c r="O22" s="28"/>
      <c r="P22" s="117" t="str">
        <f t="shared" si="1"/>
        <v/>
      </c>
      <c r="Q22" s="118"/>
      <c r="R22" s="177" t="str">
        <f t="shared" si="2"/>
        <v/>
      </c>
      <c r="S22" s="177"/>
      <c r="T22" s="177"/>
      <c r="U22" s="178"/>
      <c r="V22" s="28"/>
      <c r="W22" s="179" t="str">
        <f t="shared" si="3"/>
        <v/>
      </c>
      <c r="X22" s="180"/>
      <c r="Y22" s="180"/>
      <c r="Z22" s="181"/>
      <c r="AA22" s="28"/>
      <c r="AB22" s="28"/>
      <c r="AC22" s="117" t="str">
        <f t="shared" si="4"/>
        <v/>
      </c>
      <c r="AD22" s="119"/>
      <c r="AE22" s="28"/>
      <c r="AL22" s="18">
        <f t="shared" si="6"/>
        <v>13</v>
      </c>
      <c r="AN22" s="54" t="str">
        <f>IFERROR(INDEX('Medicine &amp; Dosage'!$C$11:$C$60, MATCH($AL22, 'Medicine &amp; Dosage'!$DR$11:$DR$60, 0)), "")</f>
        <v/>
      </c>
      <c r="AO22" s="18" t="str">
        <f>IFERROR(INDEX('Medicine &amp; Dosage'!$D$11:$D$60, MATCH($AL22, 'Medicine &amp; Dosage'!$DR$11:$DR$60, 0)), "")</f>
        <v/>
      </c>
      <c r="AP22" s="18" t="str">
        <f>IFERROR(INDEX('Medicine &amp; Dosage'!$E$11:$E$60, MATCH($AL22, 'Medicine &amp; Dosage'!$DR$11:$DR$60, 0)), "")</f>
        <v/>
      </c>
      <c r="AQ22" s="57" t="str">
        <f>IFERROR(INDEX('Medicine &amp; Dosage'!$EU$10:$FV$10, 'Medicine &amp; Dosage'!$ET$10, (MAX(INDEX(('Medicine &amp; Dosage'!$EU$11:$FV$60=$AL22)*COLUMN('Medicine &amp; Dosage'!$EU$11:$FV$60),))-150)), "")</f>
        <v/>
      </c>
      <c r="AR22" s="18" t="str">
        <f>IFERROR(INDEX('Medicine &amp; Dosage'!$B$11:$B$60, MATCH($AL22, 'Medicine &amp; Dosage'!$DR$11:$DR$60, 0)), "")</f>
        <v/>
      </c>
      <c r="AS22" s="18" t="str">
        <f>IF($AP22="", "", IF($AP22=0, "Pills", 'Intro &amp; Setup'!$X$26))</f>
        <v/>
      </c>
      <c r="AT22" s="18" t="str">
        <f>IFERROR(INDEX('Medicine &amp; Dosage'!$AG$2:$AG$8, MATCH($AL22, 'Medicine &amp; Dosage'!$AC$2:$AC$8, 0)), "")</f>
        <v/>
      </c>
      <c r="AU22" s="2"/>
      <c r="AV22" s="18" t="str">
        <f t="shared" si="5"/>
        <v/>
      </c>
    </row>
    <row r="23" spans="1:48" x14ac:dyDescent="0.25">
      <c r="A23" s="28"/>
      <c r="B23" s="176" t="str">
        <f t="shared" si="0"/>
        <v/>
      </c>
      <c r="C23" s="177"/>
      <c r="D23" s="177"/>
      <c r="E23" s="177"/>
      <c r="F23" s="177"/>
      <c r="G23" s="177"/>
      <c r="H23" s="177"/>
      <c r="I23" s="177"/>
      <c r="J23" s="177"/>
      <c r="K23" s="177"/>
      <c r="L23" s="177"/>
      <c r="M23" s="177"/>
      <c r="N23" s="178"/>
      <c r="O23" s="28"/>
      <c r="P23" s="117" t="str">
        <f t="shared" si="1"/>
        <v/>
      </c>
      <c r="Q23" s="118"/>
      <c r="R23" s="177" t="str">
        <f t="shared" si="2"/>
        <v/>
      </c>
      <c r="S23" s="177"/>
      <c r="T23" s="177"/>
      <c r="U23" s="178"/>
      <c r="V23" s="28"/>
      <c r="W23" s="179" t="str">
        <f t="shared" si="3"/>
        <v/>
      </c>
      <c r="X23" s="180"/>
      <c r="Y23" s="180"/>
      <c r="Z23" s="181"/>
      <c r="AA23" s="28"/>
      <c r="AB23" s="28"/>
      <c r="AC23" s="117" t="str">
        <f t="shared" si="4"/>
        <v/>
      </c>
      <c r="AD23" s="119"/>
      <c r="AE23" s="28"/>
      <c r="AL23" s="18">
        <f t="shared" si="6"/>
        <v>14</v>
      </c>
      <c r="AN23" s="54" t="str">
        <f>IFERROR(INDEX('Medicine &amp; Dosage'!$C$11:$C$60, MATCH($AL23, 'Medicine &amp; Dosage'!$DS$11:$DS$60, 0)), "")</f>
        <v/>
      </c>
      <c r="AO23" s="18" t="str">
        <f>IFERROR(INDEX('Medicine &amp; Dosage'!$D$11:$D$60, MATCH($AL23, 'Medicine &amp; Dosage'!$DS$11:$DS$60, 0)), "")</f>
        <v/>
      </c>
      <c r="AP23" s="18" t="str">
        <f>IFERROR(INDEX('Medicine &amp; Dosage'!$E$11:$E$60, MATCH($AL23, 'Medicine &amp; Dosage'!$DS$11:$DS$60, 0)), "")</f>
        <v/>
      </c>
      <c r="AQ23" s="57" t="str">
        <f>IFERROR(INDEX('Medicine &amp; Dosage'!$EU$10:$FV$10, 'Medicine &amp; Dosage'!$ET$10, (MAX(INDEX(('Medicine &amp; Dosage'!$EU$11:$FV$60=$AL23)*COLUMN('Medicine &amp; Dosage'!$EU$11:$FV$60),))-150)), "")</f>
        <v/>
      </c>
      <c r="AR23" s="18" t="str">
        <f>IFERROR(INDEX('Medicine &amp; Dosage'!$B$11:$B$60, MATCH($AL23, 'Medicine &amp; Dosage'!$DS$11:$DS$60, 0)), "")</f>
        <v/>
      </c>
      <c r="AS23" s="18" t="str">
        <f>IF($AP23="", "", IF($AP23=0, "Pills", 'Intro &amp; Setup'!$X$26))</f>
        <v/>
      </c>
      <c r="AT23" s="18" t="str">
        <f>IFERROR(INDEX('Medicine &amp; Dosage'!$AG$2:$AG$8, MATCH($AL23, 'Medicine &amp; Dosage'!$AC$2:$AC$8, 0)), "")</f>
        <v/>
      </c>
      <c r="AU23" s="2"/>
      <c r="AV23" s="18" t="str">
        <f t="shared" si="5"/>
        <v/>
      </c>
    </row>
    <row r="24" spans="1:48" x14ac:dyDescent="0.25">
      <c r="A24" s="28"/>
      <c r="B24" s="176" t="str">
        <f t="shared" si="0"/>
        <v/>
      </c>
      <c r="C24" s="177"/>
      <c r="D24" s="177"/>
      <c r="E24" s="177"/>
      <c r="F24" s="177"/>
      <c r="G24" s="177"/>
      <c r="H24" s="177"/>
      <c r="I24" s="177"/>
      <c r="J24" s="177"/>
      <c r="K24" s="177"/>
      <c r="L24" s="177"/>
      <c r="M24" s="177"/>
      <c r="N24" s="178"/>
      <c r="O24" s="28"/>
      <c r="P24" s="117" t="str">
        <f t="shared" si="1"/>
        <v/>
      </c>
      <c r="Q24" s="118"/>
      <c r="R24" s="177" t="str">
        <f t="shared" si="2"/>
        <v/>
      </c>
      <c r="S24" s="177"/>
      <c r="T24" s="177"/>
      <c r="U24" s="178"/>
      <c r="V24" s="28"/>
      <c r="W24" s="179" t="str">
        <f t="shared" si="3"/>
        <v/>
      </c>
      <c r="X24" s="180"/>
      <c r="Y24" s="180"/>
      <c r="Z24" s="181"/>
      <c r="AA24" s="28"/>
      <c r="AB24" s="28"/>
      <c r="AC24" s="117" t="str">
        <f t="shared" si="4"/>
        <v/>
      </c>
      <c r="AD24" s="119"/>
      <c r="AE24" s="28"/>
      <c r="AL24" s="18">
        <f t="shared" si="6"/>
        <v>15</v>
      </c>
      <c r="AN24" s="54" t="str">
        <f>IFERROR(INDEX('Medicine &amp; Dosage'!$C$11:$C$60, MATCH($AL24, 'Medicine &amp; Dosage'!$DT$11:$DT$60, 0)), "")</f>
        <v/>
      </c>
      <c r="AO24" s="18" t="str">
        <f>IFERROR(INDEX('Medicine &amp; Dosage'!$D$11:$D$60, MATCH($AL24, 'Medicine &amp; Dosage'!$DT$11:$DT$60, 0)), "")</f>
        <v/>
      </c>
      <c r="AP24" s="18" t="str">
        <f>IFERROR(INDEX('Medicine &amp; Dosage'!$E$11:$E$60, MATCH($AL24, 'Medicine &amp; Dosage'!$DT$11:$DT$60, 0)), "")</f>
        <v/>
      </c>
      <c r="AQ24" s="57" t="str">
        <f>IFERROR(INDEX('Medicine &amp; Dosage'!$EU$10:$FV$10, 'Medicine &amp; Dosage'!$ET$10, (MAX(INDEX(('Medicine &amp; Dosage'!$EU$11:$FV$60=$AL24)*COLUMN('Medicine &amp; Dosage'!$EU$11:$FV$60),))-150)), "")</f>
        <v/>
      </c>
      <c r="AR24" s="18" t="str">
        <f>IFERROR(INDEX('Medicine &amp; Dosage'!$B$11:$B$60, MATCH($AL24, 'Medicine &amp; Dosage'!$DT$11:$DT$60, 0)), "")</f>
        <v/>
      </c>
      <c r="AS24" s="18" t="str">
        <f>IF($AP24="", "", IF($AP24=0, "Pills", 'Intro &amp; Setup'!$X$26))</f>
        <v/>
      </c>
      <c r="AT24" s="18" t="str">
        <f>IFERROR(INDEX('Medicine &amp; Dosage'!$AG$2:$AG$8, MATCH($AL24, 'Medicine &amp; Dosage'!$AC$2:$AC$8, 0)), "")</f>
        <v/>
      </c>
      <c r="AU24" s="2"/>
      <c r="AV24" s="18" t="str">
        <f t="shared" si="5"/>
        <v/>
      </c>
    </row>
    <row r="25" spans="1:48" x14ac:dyDescent="0.25">
      <c r="A25" s="28"/>
      <c r="B25" s="176" t="str">
        <f t="shared" si="0"/>
        <v/>
      </c>
      <c r="C25" s="177"/>
      <c r="D25" s="177"/>
      <c r="E25" s="177"/>
      <c r="F25" s="177"/>
      <c r="G25" s="177"/>
      <c r="H25" s="177"/>
      <c r="I25" s="177"/>
      <c r="J25" s="177"/>
      <c r="K25" s="177"/>
      <c r="L25" s="177"/>
      <c r="M25" s="177"/>
      <c r="N25" s="178"/>
      <c r="O25" s="28"/>
      <c r="P25" s="117" t="str">
        <f t="shared" si="1"/>
        <v/>
      </c>
      <c r="Q25" s="118"/>
      <c r="R25" s="177" t="str">
        <f t="shared" si="2"/>
        <v/>
      </c>
      <c r="S25" s="177"/>
      <c r="T25" s="177"/>
      <c r="U25" s="178"/>
      <c r="V25" s="28"/>
      <c r="W25" s="179" t="str">
        <f t="shared" si="3"/>
        <v/>
      </c>
      <c r="X25" s="180"/>
      <c r="Y25" s="180"/>
      <c r="Z25" s="181"/>
      <c r="AA25" s="28"/>
      <c r="AB25" s="28"/>
      <c r="AC25" s="117" t="str">
        <f t="shared" si="4"/>
        <v/>
      </c>
      <c r="AD25" s="119"/>
      <c r="AE25" s="28"/>
      <c r="AL25" s="18">
        <f t="shared" si="6"/>
        <v>16</v>
      </c>
      <c r="AN25" s="54" t="str">
        <f>IFERROR(INDEX('Medicine &amp; Dosage'!$C$11:$C$60, MATCH($AL25, 'Medicine &amp; Dosage'!$DU$11:$DU$60, 0)), "")</f>
        <v/>
      </c>
      <c r="AO25" s="18" t="str">
        <f>IFERROR(INDEX('Medicine &amp; Dosage'!$D$11:$D$60, MATCH($AL25, 'Medicine &amp; Dosage'!$DU$11:$DU$60, 0)), "")</f>
        <v/>
      </c>
      <c r="AP25" s="18" t="str">
        <f>IFERROR(INDEX('Medicine &amp; Dosage'!$E$11:$E$60, MATCH($AL25, 'Medicine &amp; Dosage'!$DU$11:$DU$60, 0)), "")</f>
        <v/>
      </c>
      <c r="AQ25" s="57" t="str">
        <f>IFERROR(INDEX('Medicine &amp; Dosage'!$EU$10:$FV$10, 'Medicine &amp; Dosage'!$ET$10, (MAX(INDEX(('Medicine &amp; Dosage'!$EU$11:$FV$60=$AL25)*COLUMN('Medicine &amp; Dosage'!$EU$11:$FV$60),))-150)), "")</f>
        <v/>
      </c>
      <c r="AR25" s="18" t="str">
        <f>IFERROR(INDEX('Medicine &amp; Dosage'!$B$11:$B$60, MATCH($AL25, 'Medicine &amp; Dosage'!$DU$11:$DU$60, 0)), "")</f>
        <v/>
      </c>
      <c r="AS25" s="18" t="str">
        <f>IF($AP25="", "", IF($AP25=0, "Pills", 'Intro &amp; Setup'!$X$26))</f>
        <v/>
      </c>
      <c r="AT25" s="18" t="str">
        <f>IFERROR(INDEX('Medicine &amp; Dosage'!$AG$2:$AG$8, MATCH($AL25, 'Medicine &amp; Dosage'!$AC$2:$AC$8, 0)), "")</f>
        <v/>
      </c>
      <c r="AU25" s="2"/>
      <c r="AV25" s="18" t="str">
        <f t="shared" si="5"/>
        <v/>
      </c>
    </row>
    <row r="26" spans="1:48" x14ac:dyDescent="0.25">
      <c r="A26" s="28"/>
      <c r="B26" s="176" t="str">
        <f t="shared" si="0"/>
        <v/>
      </c>
      <c r="C26" s="177"/>
      <c r="D26" s="177"/>
      <c r="E26" s="177"/>
      <c r="F26" s="177"/>
      <c r="G26" s="177"/>
      <c r="H26" s="177"/>
      <c r="I26" s="177"/>
      <c r="J26" s="177"/>
      <c r="K26" s="177"/>
      <c r="L26" s="177"/>
      <c r="M26" s="177"/>
      <c r="N26" s="178"/>
      <c r="O26" s="28"/>
      <c r="P26" s="117" t="str">
        <f t="shared" si="1"/>
        <v/>
      </c>
      <c r="Q26" s="118"/>
      <c r="R26" s="177" t="str">
        <f t="shared" si="2"/>
        <v/>
      </c>
      <c r="S26" s="177"/>
      <c r="T26" s="177"/>
      <c r="U26" s="178"/>
      <c r="V26" s="28"/>
      <c r="W26" s="179" t="str">
        <f t="shared" si="3"/>
        <v/>
      </c>
      <c r="X26" s="180"/>
      <c r="Y26" s="180"/>
      <c r="Z26" s="181"/>
      <c r="AA26" s="28"/>
      <c r="AB26" s="28"/>
      <c r="AC26" s="117" t="str">
        <f t="shared" si="4"/>
        <v/>
      </c>
      <c r="AD26" s="119"/>
      <c r="AE26" s="28"/>
      <c r="AL26" s="18">
        <f t="shared" si="6"/>
        <v>17</v>
      </c>
      <c r="AN26" s="54" t="str">
        <f>IFERROR(INDEX('Medicine &amp; Dosage'!$C$11:$C$60, MATCH($AL26, 'Medicine &amp; Dosage'!$DV$11:$DV$60, 0)), "")</f>
        <v/>
      </c>
      <c r="AO26" s="18" t="str">
        <f>IFERROR(INDEX('Medicine &amp; Dosage'!$D$11:$D$60, MATCH($AL26, 'Medicine &amp; Dosage'!$DV$11:$DV$60, 0)), "")</f>
        <v/>
      </c>
      <c r="AP26" s="18" t="str">
        <f>IFERROR(INDEX('Medicine &amp; Dosage'!$E$11:$E$60, MATCH($AL26, 'Medicine &amp; Dosage'!$DV$11:$DV$60, 0)), "")</f>
        <v/>
      </c>
      <c r="AQ26" s="57" t="str">
        <f>IFERROR(INDEX('Medicine &amp; Dosage'!$EU$10:$FV$10, 'Medicine &amp; Dosage'!$ET$10, (MAX(INDEX(('Medicine &amp; Dosage'!$EU$11:$FV$60=$AL26)*COLUMN('Medicine &amp; Dosage'!$EU$11:$FV$60),))-150)), "")</f>
        <v/>
      </c>
      <c r="AR26" s="18" t="str">
        <f>IFERROR(INDEX('Medicine &amp; Dosage'!$B$11:$B$60, MATCH($AL26, 'Medicine &amp; Dosage'!$DV$11:$DV$60, 0)), "")</f>
        <v/>
      </c>
      <c r="AS26" s="18" t="str">
        <f>IF($AP26="", "", IF($AP26=0, "Pills", 'Intro &amp; Setup'!$X$26))</f>
        <v/>
      </c>
      <c r="AT26" s="18" t="str">
        <f>IFERROR(INDEX('Medicine &amp; Dosage'!$AG$2:$AG$8, MATCH($AL26, 'Medicine &amp; Dosage'!$AC$2:$AC$8, 0)), "")</f>
        <v/>
      </c>
      <c r="AU26" s="2"/>
      <c r="AV26" s="18" t="str">
        <f t="shared" si="5"/>
        <v/>
      </c>
    </row>
    <row r="27" spans="1:48" x14ac:dyDescent="0.25">
      <c r="A27" s="28"/>
      <c r="B27" s="176" t="str">
        <f t="shared" si="0"/>
        <v/>
      </c>
      <c r="C27" s="177"/>
      <c r="D27" s="177"/>
      <c r="E27" s="177"/>
      <c r="F27" s="177"/>
      <c r="G27" s="177"/>
      <c r="H27" s="177"/>
      <c r="I27" s="177"/>
      <c r="J27" s="177"/>
      <c r="K27" s="177"/>
      <c r="L27" s="177"/>
      <c r="M27" s="177"/>
      <c r="N27" s="178"/>
      <c r="O27" s="28"/>
      <c r="P27" s="117" t="str">
        <f t="shared" si="1"/>
        <v/>
      </c>
      <c r="Q27" s="118"/>
      <c r="R27" s="177" t="str">
        <f t="shared" si="2"/>
        <v/>
      </c>
      <c r="S27" s="177"/>
      <c r="T27" s="177"/>
      <c r="U27" s="178"/>
      <c r="V27" s="28"/>
      <c r="W27" s="179" t="str">
        <f t="shared" si="3"/>
        <v/>
      </c>
      <c r="X27" s="180"/>
      <c r="Y27" s="180"/>
      <c r="Z27" s="181"/>
      <c r="AA27" s="28"/>
      <c r="AB27" s="28"/>
      <c r="AC27" s="117" t="str">
        <f t="shared" si="4"/>
        <v/>
      </c>
      <c r="AD27" s="119"/>
      <c r="AE27" s="28"/>
      <c r="AL27" s="18">
        <f t="shared" si="6"/>
        <v>18</v>
      </c>
      <c r="AN27" s="54" t="str">
        <f>IFERROR(INDEX('Medicine &amp; Dosage'!$C$11:$C$60, MATCH($AL27, 'Medicine &amp; Dosage'!$DW$11:$DW$60, 0)), "")</f>
        <v/>
      </c>
      <c r="AO27" s="18" t="str">
        <f>IFERROR(INDEX('Medicine &amp; Dosage'!$D$11:$D$60, MATCH($AL27, 'Medicine &amp; Dosage'!$DW$11:$DW$60, 0)), "")</f>
        <v/>
      </c>
      <c r="AP27" s="18" t="str">
        <f>IFERROR(INDEX('Medicine &amp; Dosage'!$E$11:$E$60, MATCH($AL27, 'Medicine &amp; Dosage'!$DW$11:$DW$60, 0)), "")</f>
        <v/>
      </c>
      <c r="AQ27" s="57" t="str">
        <f>IFERROR(INDEX('Medicine &amp; Dosage'!$EU$10:$FV$10, 'Medicine &amp; Dosage'!$ET$10, (MAX(INDEX(('Medicine &amp; Dosage'!$EU$11:$FV$60=$AL27)*COLUMN('Medicine &amp; Dosage'!$EU$11:$FV$60),))-150)), "")</f>
        <v/>
      </c>
      <c r="AR27" s="18" t="str">
        <f>IFERROR(INDEX('Medicine &amp; Dosage'!$B$11:$B$60, MATCH($AL27, 'Medicine &amp; Dosage'!$DW$11:$DW$60, 0)), "")</f>
        <v/>
      </c>
      <c r="AS27" s="18" t="str">
        <f>IF($AP27="", "", IF($AP27=0, "Pills", 'Intro &amp; Setup'!$X$26))</f>
        <v/>
      </c>
      <c r="AT27" s="18" t="str">
        <f>IFERROR(INDEX('Medicine &amp; Dosage'!$AG$2:$AG$8, MATCH($AL27, 'Medicine &amp; Dosage'!$AC$2:$AC$8, 0)), "")</f>
        <v/>
      </c>
      <c r="AU27" s="2"/>
      <c r="AV27" s="18" t="str">
        <f t="shared" si="5"/>
        <v/>
      </c>
    </row>
    <row r="28" spans="1:48" x14ac:dyDescent="0.25">
      <c r="A28" s="28"/>
      <c r="B28" s="176" t="str">
        <f t="shared" si="0"/>
        <v/>
      </c>
      <c r="C28" s="177"/>
      <c r="D28" s="177"/>
      <c r="E28" s="177"/>
      <c r="F28" s="177"/>
      <c r="G28" s="177"/>
      <c r="H28" s="177"/>
      <c r="I28" s="177"/>
      <c r="J28" s="177"/>
      <c r="K28" s="177"/>
      <c r="L28" s="177"/>
      <c r="M28" s="177"/>
      <c r="N28" s="178"/>
      <c r="O28" s="28"/>
      <c r="P28" s="117" t="str">
        <f t="shared" si="1"/>
        <v/>
      </c>
      <c r="Q28" s="118"/>
      <c r="R28" s="177" t="str">
        <f t="shared" si="2"/>
        <v/>
      </c>
      <c r="S28" s="177"/>
      <c r="T28" s="177"/>
      <c r="U28" s="178"/>
      <c r="V28" s="28"/>
      <c r="W28" s="179" t="str">
        <f t="shared" si="3"/>
        <v/>
      </c>
      <c r="X28" s="180"/>
      <c r="Y28" s="180"/>
      <c r="Z28" s="181"/>
      <c r="AA28" s="28"/>
      <c r="AB28" s="28"/>
      <c r="AC28" s="117" t="str">
        <f t="shared" si="4"/>
        <v/>
      </c>
      <c r="AD28" s="119"/>
      <c r="AE28" s="28"/>
      <c r="AL28" s="18">
        <f t="shared" si="6"/>
        <v>19</v>
      </c>
      <c r="AN28" s="54" t="str">
        <f>IFERROR(INDEX('Medicine &amp; Dosage'!$C$11:$C$60, MATCH($AL28, 'Medicine &amp; Dosage'!$DX$11:$DX$60, 0)), "")</f>
        <v/>
      </c>
      <c r="AO28" s="18" t="str">
        <f>IFERROR(INDEX('Medicine &amp; Dosage'!$D$11:$D$60, MATCH($AL28, 'Medicine &amp; Dosage'!$DX$11:$DX$60, 0)), "")</f>
        <v/>
      </c>
      <c r="AP28" s="18" t="str">
        <f>IFERROR(INDEX('Medicine &amp; Dosage'!$E$11:$E$60, MATCH($AL28, 'Medicine &amp; Dosage'!$DX$11:$DX$60, 0)), "")</f>
        <v/>
      </c>
      <c r="AQ28" s="57" t="str">
        <f>IFERROR(INDEX('Medicine &amp; Dosage'!$EU$10:$FV$10, 'Medicine &amp; Dosage'!$ET$10, (MAX(INDEX(('Medicine &amp; Dosage'!$EU$11:$FV$60=$AL28)*COLUMN('Medicine &amp; Dosage'!$EU$11:$FV$60),))-150)), "")</f>
        <v/>
      </c>
      <c r="AR28" s="18" t="str">
        <f>IFERROR(INDEX('Medicine &amp; Dosage'!$B$11:$B$60, MATCH($AL28, 'Medicine &amp; Dosage'!$DX$11:$DX$60, 0)), "")</f>
        <v/>
      </c>
      <c r="AS28" s="18" t="str">
        <f>IF($AP28="", "", IF($AP28=0, "Pills", 'Intro &amp; Setup'!$X$26))</f>
        <v/>
      </c>
      <c r="AT28" s="18" t="str">
        <f>IFERROR(INDEX('Medicine &amp; Dosage'!$AG$2:$AG$8, MATCH($AL28, 'Medicine &amp; Dosage'!$AC$2:$AC$8, 0)), "")</f>
        <v/>
      </c>
      <c r="AU28" s="2"/>
      <c r="AV28" s="18" t="str">
        <f t="shared" si="5"/>
        <v/>
      </c>
    </row>
    <row r="29" spans="1:48" x14ac:dyDescent="0.25">
      <c r="A29" s="28"/>
      <c r="B29" s="176" t="str">
        <f t="shared" si="0"/>
        <v/>
      </c>
      <c r="C29" s="177"/>
      <c r="D29" s="177"/>
      <c r="E29" s="177"/>
      <c r="F29" s="177"/>
      <c r="G29" s="177"/>
      <c r="H29" s="177"/>
      <c r="I29" s="177"/>
      <c r="J29" s="177"/>
      <c r="K29" s="177"/>
      <c r="L29" s="177"/>
      <c r="M29" s="177"/>
      <c r="N29" s="178"/>
      <c r="O29" s="28"/>
      <c r="P29" s="117" t="str">
        <f t="shared" si="1"/>
        <v/>
      </c>
      <c r="Q29" s="118"/>
      <c r="R29" s="177" t="str">
        <f t="shared" si="2"/>
        <v/>
      </c>
      <c r="S29" s="177"/>
      <c r="T29" s="177"/>
      <c r="U29" s="178"/>
      <c r="V29" s="28"/>
      <c r="W29" s="179" t="str">
        <f t="shared" si="3"/>
        <v/>
      </c>
      <c r="X29" s="180"/>
      <c r="Y29" s="180"/>
      <c r="Z29" s="181"/>
      <c r="AA29" s="28"/>
      <c r="AB29" s="28"/>
      <c r="AC29" s="117" t="str">
        <f t="shared" si="4"/>
        <v/>
      </c>
      <c r="AD29" s="119"/>
      <c r="AE29" s="28"/>
      <c r="AL29" s="18">
        <f t="shared" si="6"/>
        <v>20</v>
      </c>
      <c r="AN29" s="54" t="str">
        <f>IFERROR(INDEX('Medicine &amp; Dosage'!$C$11:$C$60, MATCH($AL29, 'Medicine &amp; Dosage'!$DY$11:$DY$60, 0)), "")</f>
        <v/>
      </c>
      <c r="AO29" s="18" t="str">
        <f>IFERROR(INDEX('Medicine &amp; Dosage'!$D$11:$D$60, MATCH($AL29, 'Medicine &amp; Dosage'!$DY$11:$DY$60, 0)), "")</f>
        <v/>
      </c>
      <c r="AP29" s="18" t="str">
        <f>IFERROR(INDEX('Medicine &amp; Dosage'!$E$11:$E$60, MATCH($AL29, 'Medicine &amp; Dosage'!$DY$11:$DY$60, 0)), "")</f>
        <v/>
      </c>
      <c r="AQ29" s="57" t="str">
        <f>IFERROR(INDEX('Medicine &amp; Dosage'!$EU$10:$FV$10, 'Medicine &amp; Dosage'!$ET$10, (MAX(INDEX(('Medicine &amp; Dosage'!$EU$11:$FV$60=$AL29)*COLUMN('Medicine &amp; Dosage'!$EU$11:$FV$60),))-150)), "")</f>
        <v/>
      </c>
      <c r="AR29" s="18" t="str">
        <f>IFERROR(INDEX('Medicine &amp; Dosage'!$B$11:$B$60, MATCH($AL29, 'Medicine &amp; Dosage'!$DY$11:$DY$60, 0)), "")</f>
        <v/>
      </c>
      <c r="AS29" s="18" t="str">
        <f>IF($AP29="", "", IF($AP29=0, "Pills", 'Intro &amp; Setup'!$X$26))</f>
        <v/>
      </c>
      <c r="AT29" s="18" t="str">
        <f>IFERROR(INDEX('Medicine &amp; Dosage'!$AG$2:$AG$8, MATCH($AL29, 'Medicine &amp; Dosage'!$AC$2:$AC$8, 0)), "")</f>
        <v/>
      </c>
      <c r="AU29" s="2"/>
      <c r="AV29" s="18" t="str">
        <f t="shared" si="5"/>
        <v/>
      </c>
    </row>
    <row r="30" spans="1:48" x14ac:dyDescent="0.25">
      <c r="A30" s="28"/>
      <c r="B30" s="176" t="str">
        <f t="shared" si="0"/>
        <v/>
      </c>
      <c r="C30" s="177"/>
      <c r="D30" s="177"/>
      <c r="E30" s="177"/>
      <c r="F30" s="177"/>
      <c r="G30" s="177"/>
      <c r="H30" s="177"/>
      <c r="I30" s="177"/>
      <c r="J30" s="177"/>
      <c r="K30" s="177"/>
      <c r="L30" s="177"/>
      <c r="M30" s="177"/>
      <c r="N30" s="178"/>
      <c r="O30" s="28"/>
      <c r="P30" s="117" t="str">
        <f t="shared" si="1"/>
        <v/>
      </c>
      <c r="Q30" s="118"/>
      <c r="R30" s="177" t="str">
        <f t="shared" si="2"/>
        <v/>
      </c>
      <c r="S30" s="177"/>
      <c r="T30" s="177"/>
      <c r="U30" s="178"/>
      <c r="V30" s="28"/>
      <c r="W30" s="179" t="str">
        <f t="shared" si="3"/>
        <v/>
      </c>
      <c r="X30" s="180"/>
      <c r="Y30" s="180"/>
      <c r="Z30" s="181"/>
      <c r="AA30" s="28"/>
      <c r="AB30" s="28"/>
      <c r="AC30" s="117" t="str">
        <f t="shared" si="4"/>
        <v/>
      </c>
      <c r="AD30" s="119"/>
      <c r="AE30" s="28"/>
      <c r="AL30" s="18">
        <f t="shared" si="6"/>
        <v>21</v>
      </c>
      <c r="AN30" s="54" t="str">
        <f>IFERROR(INDEX('Medicine &amp; Dosage'!$C$11:$C$60, MATCH($AL30, 'Medicine &amp; Dosage'!$DZ$11:$DZ$60, 0)), "")</f>
        <v/>
      </c>
      <c r="AO30" s="18" t="str">
        <f>IFERROR(INDEX('Medicine &amp; Dosage'!$D$11:$D$60, MATCH($AL30, 'Medicine &amp; Dosage'!$DZ$11:$DZ$60, 0)), "")</f>
        <v/>
      </c>
      <c r="AP30" s="18" t="str">
        <f>IFERROR(INDEX('Medicine &amp; Dosage'!$E$11:$E$60, MATCH($AL30, 'Medicine &amp; Dosage'!$DZ$11:$DZ$60, 0)), "")</f>
        <v/>
      </c>
      <c r="AQ30" s="57" t="str">
        <f>IFERROR(INDEX('Medicine &amp; Dosage'!$EU$10:$FV$10, 'Medicine &amp; Dosage'!$ET$10, (MAX(INDEX(('Medicine &amp; Dosage'!$EU$11:$FV$60=$AL30)*COLUMN('Medicine &amp; Dosage'!$EU$11:$FV$60),))-150)), "")</f>
        <v/>
      </c>
      <c r="AR30" s="18" t="str">
        <f>IFERROR(INDEX('Medicine &amp; Dosage'!$B$11:$B$60, MATCH($AL30, 'Medicine &amp; Dosage'!$DZ$11:$DZ$60, 0)), "")</f>
        <v/>
      </c>
      <c r="AS30" s="18" t="str">
        <f>IF($AP30="", "", IF($AP30=0, "Pills", 'Intro &amp; Setup'!$X$26))</f>
        <v/>
      </c>
      <c r="AT30" s="18" t="str">
        <f>IFERROR(INDEX('Medicine &amp; Dosage'!$AG$2:$AG$8, MATCH($AL30, 'Medicine &amp; Dosage'!$AC$2:$AC$8, 0)), "")</f>
        <v/>
      </c>
      <c r="AU30" s="2"/>
      <c r="AV30" s="18" t="str">
        <f t="shared" si="5"/>
        <v/>
      </c>
    </row>
    <row r="31" spans="1:48" x14ac:dyDescent="0.25">
      <c r="A31" s="28"/>
      <c r="B31" s="176" t="str">
        <f t="shared" si="0"/>
        <v/>
      </c>
      <c r="C31" s="177"/>
      <c r="D31" s="177"/>
      <c r="E31" s="177"/>
      <c r="F31" s="177"/>
      <c r="G31" s="177"/>
      <c r="H31" s="177"/>
      <c r="I31" s="177"/>
      <c r="J31" s="177"/>
      <c r="K31" s="177"/>
      <c r="L31" s="177"/>
      <c r="M31" s="177"/>
      <c r="N31" s="178"/>
      <c r="O31" s="28"/>
      <c r="P31" s="117" t="str">
        <f t="shared" si="1"/>
        <v/>
      </c>
      <c r="Q31" s="118"/>
      <c r="R31" s="177" t="str">
        <f t="shared" si="2"/>
        <v/>
      </c>
      <c r="S31" s="177"/>
      <c r="T31" s="177"/>
      <c r="U31" s="178"/>
      <c r="V31" s="28"/>
      <c r="W31" s="179" t="str">
        <f t="shared" si="3"/>
        <v/>
      </c>
      <c r="X31" s="180"/>
      <c r="Y31" s="180"/>
      <c r="Z31" s="181"/>
      <c r="AA31" s="28"/>
      <c r="AB31" s="28"/>
      <c r="AC31" s="117" t="str">
        <f t="shared" si="4"/>
        <v/>
      </c>
      <c r="AD31" s="119"/>
      <c r="AE31" s="28"/>
      <c r="AL31" s="18">
        <f t="shared" si="6"/>
        <v>22</v>
      </c>
      <c r="AN31" s="54" t="str">
        <f>IFERROR(INDEX('Medicine &amp; Dosage'!$C$11:$C$60, MATCH($AL31, 'Medicine &amp; Dosage'!$EA$11:$EA$60, 0)), "")</f>
        <v/>
      </c>
      <c r="AO31" s="18" t="str">
        <f>IFERROR(INDEX('Medicine &amp; Dosage'!$D$11:$D$60, MATCH($AL31, 'Medicine &amp; Dosage'!$EA$11:$EA$60, 0)), "")</f>
        <v/>
      </c>
      <c r="AP31" s="18" t="str">
        <f>IFERROR(INDEX('Medicine &amp; Dosage'!$E$11:$E$60, MATCH($AL31, 'Medicine &amp; Dosage'!$EA$11:$EA$60, 0)), "")</f>
        <v/>
      </c>
      <c r="AQ31" s="57" t="str">
        <f>IFERROR(INDEX('Medicine &amp; Dosage'!$EU$10:$FV$10, 'Medicine &amp; Dosage'!$ET$10, (MAX(INDEX(('Medicine &amp; Dosage'!$EU$11:$FV$60=$AL31)*COLUMN('Medicine &amp; Dosage'!$EU$11:$FV$60),))-150)), "")</f>
        <v/>
      </c>
      <c r="AR31" s="18" t="str">
        <f>IFERROR(INDEX('Medicine &amp; Dosage'!$B$11:$B$60, MATCH($AL31, 'Medicine &amp; Dosage'!$EA$11:$EA$60, 0)), "")</f>
        <v/>
      </c>
      <c r="AS31" s="18" t="str">
        <f>IF($AP31="", "", IF($AP31=0, "Pills", 'Intro &amp; Setup'!$X$26))</f>
        <v/>
      </c>
      <c r="AT31" s="18" t="str">
        <f>IFERROR(INDEX('Medicine &amp; Dosage'!$AG$2:$AG$8, MATCH($AL31, 'Medicine &amp; Dosage'!$AC$2:$AC$8, 0)), "")</f>
        <v/>
      </c>
      <c r="AU31" s="2"/>
      <c r="AV31" s="18" t="str">
        <f t="shared" si="5"/>
        <v/>
      </c>
    </row>
    <row r="32" spans="1:48" x14ac:dyDescent="0.25">
      <c r="A32" s="28"/>
      <c r="B32" s="176" t="str">
        <f t="shared" si="0"/>
        <v/>
      </c>
      <c r="C32" s="177"/>
      <c r="D32" s="177"/>
      <c r="E32" s="177"/>
      <c r="F32" s="177"/>
      <c r="G32" s="177"/>
      <c r="H32" s="177"/>
      <c r="I32" s="177"/>
      <c r="J32" s="177"/>
      <c r="K32" s="177"/>
      <c r="L32" s="177"/>
      <c r="M32" s="177"/>
      <c r="N32" s="178"/>
      <c r="O32" s="28"/>
      <c r="P32" s="117" t="str">
        <f t="shared" si="1"/>
        <v/>
      </c>
      <c r="Q32" s="118"/>
      <c r="R32" s="177" t="str">
        <f t="shared" si="2"/>
        <v/>
      </c>
      <c r="S32" s="177"/>
      <c r="T32" s="177"/>
      <c r="U32" s="178"/>
      <c r="V32" s="28"/>
      <c r="W32" s="179" t="str">
        <f t="shared" si="3"/>
        <v/>
      </c>
      <c r="X32" s="180"/>
      <c r="Y32" s="180"/>
      <c r="Z32" s="181"/>
      <c r="AA32" s="28"/>
      <c r="AB32" s="28"/>
      <c r="AC32" s="117" t="str">
        <f t="shared" si="4"/>
        <v/>
      </c>
      <c r="AD32" s="119"/>
      <c r="AE32" s="28"/>
      <c r="AL32" s="18">
        <f t="shared" si="6"/>
        <v>23</v>
      </c>
      <c r="AN32" s="54" t="str">
        <f>IFERROR(INDEX('Medicine &amp; Dosage'!$C$11:$C$60, MATCH($AL32, 'Medicine &amp; Dosage'!$EB$11:$EB$60, 0)), "")</f>
        <v/>
      </c>
      <c r="AO32" s="18" t="str">
        <f>IFERROR(INDEX('Medicine &amp; Dosage'!$D$11:$D$60, MATCH($AL32, 'Medicine &amp; Dosage'!$EB$11:$EB$60, 0)), "")</f>
        <v/>
      </c>
      <c r="AP32" s="18" t="str">
        <f>IFERROR(INDEX('Medicine &amp; Dosage'!$E$11:$E$60, MATCH($AL32, 'Medicine &amp; Dosage'!$EB$11:$EB$60, 0)), "")</f>
        <v/>
      </c>
      <c r="AQ32" s="57" t="str">
        <f>IFERROR(INDEX('Medicine &amp; Dosage'!$EU$10:$FV$10, 'Medicine &amp; Dosage'!$ET$10, (MAX(INDEX(('Medicine &amp; Dosage'!$EU$11:$FV$60=$AL32)*COLUMN('Medicine &amp; Dosage'!$EU$11:$FV$60),))-150)), "")</f>
        <v/>
      </c>
      <c r="AR32" s="18" t="str">
        <f>IFERROR(INDEX('Medicine &amp; Dosage'!$B$11:$B$60, MATCH($AL32, 'Medicine &amp; Dosage'!$EB$11:$EB$60, 0)), "")</f>
        <v/>
      </c>
      <c r="AS32" s="18" t="str">
        <f>IF($AP32="", "", IF($AP32=0, "Pills", 'Intro &amp; Setup'!$X$26))</f>
        <v/>
      </c>
      <c r="AT32" s="18" t="str">
        <f>IFERROR(INDEX('Medicine &amp; Dosage'!$AG$2:$AG$8, MATCH($AL32, 'Medicine &amp; Dosage'!$AC$2:$AC$8, 0)), "")</f>
        <v/>
      </c>
      <c r="AU32" s="2"/>
      <c r="AV32" s="18" t="str">
        <f t="shared" si="5"/>
        <v/>
      </c>
    </row>
    <row r="33" spans="1:48" x14ac:dyDescent="0.25">
      <c r="A33" s="28"/>
      <c r="B33" s="176" t="str">
        <f t="shared" si="0"/>
        <v/>
      </c>
      <c r="C33" s="177"/>
      <c r="D33" s="177"/>
      <c r="E33" s="177"/>
      <c r="F33" s="177"/>
      <c r="G33" s="177"/>
      <c r="H33" s="177"/>
      <c r="I33" s="177"/>
      <c r="J33" s="177"/>
      <c r="K33" s="177"/>
      <c r="L33" s="177"/>
      <c r="M33" s="177"/>
      <c r="N33" s="178"/>
      <c r="O33" s="28"/>
      <c r="P33" s="117" t="str">
        <f t="shared" si="1"/>
        <v/>
      </c>
      <c r="Q33" s="118"/>
      <c r="R33" s="177" t="str">
        <f t="shared" si="2"/>
        <v/>
      </c>
      <c r="S33" s="177"/>
      <c r="T33" s="177"/>
      <c r="U33" s="178"/>
      <c r="V33" s="28"/>
      <c r="W33" s="179" t="str">
        <f t="shared" si="3"/>
        <v/>
      </c>
      <c r="X33" s="180"/>
      <c r="Y33" s="180"/>
      <c r="Z33" s="181"/>
      <c r="AA33" s="28"/>
      <c r="AB33" s="28"/>
      <c r="AC33" s="117" t="str">
        <f t="shared" si="4"/>
        <v/>
      </c>
      <c r="AD33" s="119"/>
      <c r="AE33" s="28"/>
      <c r="AL33" s="18">
        <f t="shared" si="6"/>
        <v>24</v>
      </c>
      <c r="AN33" s="54" t="str">
        <f>IFERROR(INDEX('Medicine &amp; Dosage'!$C$11:$C$60, MATCH($AL33, 'Medicine &amp; Dosage'!$EC$11:$EC$60, 0)), "")</f>
        <v/>
      </c>
      <c r="AO33" s="18" t="str">
        <f>IFERROR(INDEX('Medicine &amp; Dosage'!$D$11:$D$60, MATCH($AL33, 'Medicine &amp; Dosage'!$EC$11:$EC$60, 0)), "")</f>
        <v/>
      </c>
      <c r="AP33" s="18" t="str">
        <f>IFERROR(INDEX('Medicine &amp; Dosage'!$E$11:$E$60, MATCH($AL33, 'Medicine &amp; Dosage'!$EC$11:$EC$60, 0)), "")</f>
        <v/>
      </c>
      <c r="AQ33" s="57" t="str">
        <f>IFERROR(INDEX('Medicine &amp; Dosage'!$EU$10:$FV$10, 'Medicine &amp; Dosage'!$ET$10, (MAX(INDEX(('Medicine &amp; Dosage'!$EU$11:$FV$60=$AL33)*COLUMN('Medicine &amp; Dosage'!$EU$11:$FV$60),))-150)), "")</f>
        <v/>
      </c>
      <c r="AR33" s="18" t="str">
        <f>IFERROR(INDEX('Medicine &amp; Dosage'!$B$11:$B$60, MATCH($AL33, 'Medicine &amp; Dosage'!$EC$11:$EC$60, 0)), "")</f>
        <v/>
      </c>
      <c r="AS33" s="18" t="str">
        <f>IF($AP33="", "", IF($AP33=0, "Pills", 'Intro &amp; Setup'!$X$26))</f>
        <v/>
      </c>
      <c r="AT33" s="18" t="str">
        <f>IFERROR(INDEX('Medicine &amp; Dosage'!$AG$2:$AG$8, MATCH($AL33, 'Medicine &amp; Dosage'!$AC$2:$AC$8, 0)), "")</f>
        <v/>
      </c>
      <c r="AU33" s="2"/>
      <c r="AV33" s="18" t="str">
        <f t="shared" si="5"/>
        <v/>
      </c>
    </row>
    <row r="34" spans="1:48" x14ac:dyDescent="0.25">
      <c r="A34" s="28"/>
      <c r="B34" s="176" t="str">
        <f t="shared" si="0"/>
        <v/>
      </c>
      <c r="C34" s="177"/>
      <c r="D34" s="177"/>
      <c r="E34" s="177"/>
      <c r="F34" s="177"/>
      <c r="G34" s="177"/>
      <c r="H34" s="177"/>
      <c r="I34" s="177"/>
      <c r="J34" s="177"/>
      <c r="K34" s="177"/>
      <c r="L34" s="177"/>
      <c r="M34" s="177"/>
      <c r="N34" s="178"/>
      <c r="O34" s="28"/>
      <c r="P34" s="117" t="str">
        <f t="shared" si="1"/>
        <v/>
      </c>
      <c r="Q34" s="118"/>
      <c r="R34" s="177" t="str">
        <f t="shared" si="2"/>
        <v/>
      </c>
      <c r="S34" s="177"/>
      <c r="T34" s="177"/>
      <c r="U34" s="178"/>
      <c r="V34" s="28"/>
      <c r="W34" s="179" t="str">
        <f t="shared" si="3"/>
        <v/>
      </c>
      <c r="X34" s="180"/>
      <c r="Y34" s="180"/>
      <c r="Z34" s="181"/>
      <c r="AA34" s="28"/>
      <c r="AB34" s="28"/>
      <c r="AC34" s="117" t="str">
        <f t="shared" si="4"/>
        <v/>
      </c>
      <c r="AD34" s="119"/>
      <c r="AE34" s="28"/>
      <c r="AL34" s="18">
        <f t="shared" si="6"/>
        <v>25</v>
      </c>
      <c r="AN34" s="54" t="str">
        <f>IFERROR(INDEX('Medicine &amp; Dosage'!$C$11:$C$60, MATCH($AL34, 'Medicine &amp; Dosage'!$ED$11:$ED$60, 0)), "")</f>
        <v/>
      </c>
      <c r="AO34" s="18" t="str">
        <f>IFERROR(INDEX('Medicine &amp; Dosage'!$D$11:$D$60, MATCH($AL34, 'Medicine &amp; Dosage'!$ED$11:$ED$60, 0)), "")</f>
        <v/>
      </c>
      <c r="AP34" s="18" t="str">
        <f>IFERROR(INDEX('Medicine &amp; Dosage'!$E$11:$E$60, MATCH($AL34, 'Medicine &amp; Dosage'!$ED$11:$ED$60, 0)), "")</f>
        <v/>
      </c>
      <c r="AQ34" s="57" t="str">
        <f>IFERROR(INDEX('Medicine &amp; Dosage'!$EU$10:$FV$10, 'Medicine &amp; Dosage'!$ET$10, (MAX(INDEX(('Medicine &amp; Dosage'!$EU$11:$FV$60=$AL34)*COLUMN('Medicine &amp; Dosage'!$EU$11:$FV$60),))-150)), "")</f>
        <v/>
      </c>
      <c r="AR34" s="18" t="str">
        <f>IFERROR(INDEX('Medicine &amp; Dosage'!$B$11:$B$60, MATCH($AL34, 'Medicine &amp; Dosage'!$ED$11:$ED$60, 0)), "")</f>
        <v/>
      </c>
      <c r="AS34" s="18" t="str">
        <f>IF($AP34="", "", IF($AP34=0, "Pills", 'Intro &amp; Setup'!$X$26))</f>
        <v/>
      </c>
      <c r="AT34" s="18" t="str">
        <f>IFERROR(INDEX('Medicine &amp; Dosage'!$AG$2:$AG$8, MATCH($AL34, 'Medicine &amp; Dosage'!$AC$2:$AC$8, 0)), "")</f>
        <v/>
      </c>
      <c r="AU34" s="2"/>
      <c r="AV34" s="18" t="str">
        <f t="shared" si="5"/>
        <v/>
      </c>
    </row>
    <row r="35" spans="1:48" x14ac:dyDescent="0.25">
      <c r="A35" s="28"/>
      <c r="B35" s="176" t="str">
        <f t="shared" si="0"/>
        <v/>
      </c>
      <c r="C35" s="177"/>
      <c r="D35" s="177"/>
      <c r="E35" s="177"/>
      <c r="F35" s="177"/>
      <c r="G35" s="177"/>
      <c r="H35" s="177"/>
      <c r="I35" s="177"/>
      <c r="J35" s="177"/>
      <c r="K35" s="177"/>
      <c r="L35" s="177"/>
      <c r="M35" s="177"/>
      <c r="N35" s="178"/>
      <c r="O35" s="28"/>
      <c r="P35" s="117" t="str">
        <f t="shared" si="1"/>
        <v/>
      </c>
      <c r="Q35" s="118"/>
      <c r="R35" s="177" t="str">
        <f t="shared" si="2"/>
        <v/>
      </c>
      <c r="S35" s="177"/>
      <c r="T35" s="177"/>
      <c r="U35" s="178"/>
      <c r="V35" s="28"/>
      <c r="W35" s="179" t="str">
        <f t="shared" si="3"/>
        <v/>
      </c>
      <c r="X35" s="180"/>
      <c r="Y35" s="180"/>
      <c r="Z35" s="181"/>
      <c r="AA35" s="28"/>
      <c r="AB35" s="28"/>
      <c r="AC35" s="117" t="str">
        <f t="shared" si="4"/>
        <v/>
      </c>
      <c r="AD35" s="119"/>
      <c r="AE35" s="28"/>
      <c r="AL35" s="18">
        <f t="shared" si="6"/>
        <v>26</v>
      </c>
      <c r="AN35" s="54" t="str">
        <f>IFERROR(INDEX('Medicine &amp; Dosage'!$C$11:$C$60, MATCH($AL35, 'Medicine &amp; Dosage'!$EE$11:$EE$60, 0)), "")</f>
        <v/>
      </c>
      <c r="AO35" s="18" t="str">
        <f>IFERROR(INDEX('Medicine &amp; Dosage'!$D$11:$D$60, MATCH($AL35, 'Medicine &amp; Dosage'!$EE$11:$EE$60, 0)), "")</f>
        <v/>
      </c>
      <c r="AP35" s="18" t="str">
        <f>IFERROR(INDEX('Medicine &amp; Dosage'!$E$11:$E$60, MATCH($AL35, 'Medicine &amp; Dosage'!$EE$11:$EE$60, 0)), "")</f>
        <v/>
      </c>
      <c r="AQ35" s="57" t="str">
        <f>IFERROR(INDEX('Medicine &amp; Dosage'!$EU$10:$FV$10, 'Medicine &amp; Dosage'!$ET$10, (MAX(INDEX(('Medicine &amp; Dosage'!$EU$11:$FV$60=$AL35)*COLUMN('Medicine &amp; Dosage'!$EU$11:$FV$60),))-150)), "")</f>
        <v/>
      </c>
      <c r="AR35" s="18" t="str">
        <f>IFERROR(INDEX('Medicine &amp; Dosage'!$B$11:$B$60, MATCH($AL35, 'Medicine &amp; Dosage'!$EE$11:$EE$60, 0)), "")</f>
        <v/>
      </c>
      <c r="AS35" s="18" t="str">
        <f>IF($AP35="", "", IF($AP35=0, "Pills", 'Intro &amp; Setup'!$X$26))</f>
        <v/>
      </c>
      <c r="AT35" s="18" t="str">
        <f>IFERROR(INDEX('Medicine &amp; Dosage'!$AG$2:$AG$8, MATCH($AL35, 'Medicine &amp; Dosage'!$AC$2:$AC$8, 0)), "")</f>
        <v/>
      </c>
      <c r="AU35" s="2"/>
      <c r="AV35" s="18" t="str">
        <f t="shared" si="5"/>
        <v/>
      </c>
    </row>
    <row r="36" spans="1:48" x14ac:dyDescent="0.25">
      <c r="A36" s="28"/>
      <c r="B36" s="176" t="str">
        <f t="shared" si="0"/>
        <v/>
      </c>
      <c r="C36" s="177"/>
      <c r="D36" s="177"/>
      <c r="E36" s="177"/>
      <c r="F36" s="177"/>
      <c r="G36" s="177"/>
      <c r="H36" s="177"/>
      <c r="I36" s="177"/>
      <c r="J36" s="177"/>
      <c r="K36" s="177"/>
      <c r="L36" s="177"/>
      <c r="M36" s="177"/>
      <c r="N36" s="178"/>
      <c r="O36" s="28"/>
      <c r="P36" s="117" t="str">
        <f t="shared" si="1"/>
        <v/>
      </c>
      <c r="Q36" s="118"/>
      <c r="R36" s="177" t="str">
        <f t="shared" si="2"/>
        <v/>
      </c>
      <c r="S36" s="177"/>
      <c r="T36" s="177"/>
      <c r="U36" s="178"/>
      <c r="V36" s="28"/>
      <c r="W36" s="179" t="str">
        <f t="shared" si="3"/>
        <v/>
      </c>
      <c r="X36" s="180"/>
      <c r="Y36" s="180"/>
      <c r="Z36" s="181"/>
      <c r="AA36" s="28"/>
      <c r="AB36" s="28"/>
      <c r="AC36" s="117" t="str">
        <f t="shared" si="4"/>
        <v/>
      </c>
      <c r="AD36" s="119"/>
      <c r="AE36" s="28"/>
      <c r="AL36" s="18">
        <f t="shared" si="6"/>
        <v>27</v>
      </c>
      <c r="AN36" s="54" t="str">
        <f>IFERROR(INDEX('Medicine &amp; Dosage'!$C$11:$C$60, MATCH($AL36, 'Medicine &amp; Dosage'!$EF$11:$EF$60, 0)), "")</f>
        <v/>
      </c>
      <c r="AO36" s="18" t="str">
        <f>IFERROR(INDEX('Medicine &amp; Dosage'!$D$11:$D$60, MATCH($AL36, 'Medicine &amp; Dosage'!$EF$11:$EF$60, 0)), "")</f>
        <v/>
      </c>
      <c r="AP36" s="18" t="str">
        <f>IFERROR(INDEX('Medicine &amp; Dosage'!$E$11:$E$60, MATCH($AL36, 'Medicine &amp; Dosage'!$EF$11:$EF$60, 0)), "")</f>
        <v/>
      </c>
      <c r="AQ36" s="57" t="str">
        <f>IFERROR(INDEX('Medicine &amp; Dosage'!$EU$10:$FV$10, 'Medicine &amp; Dosage'!$ET$10, (MAX(INDEX(('Medicine &amp; Dosage'!$EU$11:$FV$60=$AL36)*COLUMN('Medicine &amp; Dosage'!$EU$11:$FV$60),))-150)), "")</f>
        <v/>
      </c>
      <c r="AR36" s="18" t="str">
        <f>IFERROR(INDEX('Medicine &amp; Dosage'!$B$11:$B$60, MATCH($AL36, 'Medicine &amp; Dosage'!$EF$11:$EF$60, 0)), "")</f>
        <v/>
      </c>
      <c r="AS36" s="18" t="str">
        <f>IF($AP36="", "", IF($AP36=0, "Pills", 'Intro &amp; Setup'!$X$26))</f>
        <v/>
      </c>
      <c r="AT36" s="18" t="str">
        <f>IFERROR(INDEX('Medicine &amp; Dosage'!$AG$2:$AG$8, MATCH($AL36, 'Medicine &amp; Dosage'!$AC$2:$AC$8, 0)), "")</f>
        <v/>
      </c>
      <c r="AU36" s="2"/>
      <c r="AV36" s="18" t="str">
        <f t="shared" si="5"/>
        <v/>
      </c>
    </row>
    <row r="37" spans="1:48" x14ac:dyDescent="0.25">
      <c r="A37" s="28"/>
      <c r="B37" s="176" t="str">
        <f t="shared" si="0"/>
        <v/>
      </c>
      <c r="C37" s="177"/>
      <c r="D37" s="177"/>
      <c r="E37" s="177"/>
      <c r="F37" s="177"/>
      <c r="G37" s="177"/>
      <c r="H37" s="177"/>
      <c r="I37" s="177"/>
      <c r="J37" s="177"/>
      <c r="K37" s="177"/>
      <c r="L37" s="177"/>
      <c r="M37" s="177"/>
      <c r="N37" s="178"/>
      <c r="O37" s="28"/>
      <c r="P37" s="117" t="str">
        <f t="shared" si="1"/>
        <v/>
      </c>
      <c r="Q37" s="118"/>
      <c r="R37" s="177" t="str">
        <f t="shared" si="2"/>
        <v/>
      </c>
      <c r="S37" s="177"/>
      <c r="T37" s="177"/>
      <c r="U37" s="178"/>
      <c r="V37" s="28"/>
      <c r="W37" s="179" t="str">
        <f t="shared" si="3"/>
        <v/>
      </c>
      <c r="X37" s="180"/>
      <c r="Y37" s="180"/>
      <c r="Z37" s="181"/>
      <c r="AA37" s="28"/>
      <c r="AB37" s="28"/>
      <c r="AC37" s="117" t="str">
        <f t="shared" si="4"/>
        <v/>
      </c>
      <c r="AD37" s="119"/>
      <c r="AE37" s="28"/>
      <c r="AL37" s="18">
        <f t="shared" si="6"/>
        <v>28</v>
      </c>
      <c r="AN37" s="54" t="str">
        <f>IFERROR(INDEX('Medicine &amp; Dosage'!$C$11:$C$60, MATCH($AL37, 'Medicine &amp; Dosage'!$EG$11:$EG$60, 0)), "")</f>
        <v/>
      </c>
      <c r="AO37" s="18" t="str">
        <f>IFERROR(INDEX('Medicine &amp; Dosage'!$D$11:$D$60, MATCH($AL37, 'Medicine &amp; Dosage'!$EG$11:$EG$60, 0)), "")</f>
        <v/>
      </c>
      <c r="AP37" s="18" t="str">
        <f>IFERROR(INDEX('Medicine &amp; Dosage'!$E$11:$E$60, MATCH($AL37, 'Medicine &amp; Dosage'!$EG$11:$EG$60, 0)), "")</f>
        <v/>
      </c>
      <c r="AQ37" s="57" t="str">
        <f>IFERROR(INDEX('Medicine &amp; Dosage'!$EU$10:$FV$10, 'Medicine &amp; Dosage'!$ET$10, (MAX(INDEX(('Medicine &amp; Dosage'!$EU$11:$FV$60=$AL37)*COLUMN('Medicine &amp; Dosage'!$EU$11:$FV$60),))-150)), "")</f>
        <v/>
      </c>
      <c r="AR37" s="18" t="str">
        <f>IFERROR(INDEX('Medicine &amp; Dosage'!$B$11:$B$60, MATCH($AL37, 'Medicine &amp; Dosage'!$EG$11:$EG$60, 0)), "")</f>
        <v/>
      </c>
      <c r="AS37" s="18" t="str">
        <f>IF($AP37="", "", IF($AP37=0, "Pills", 'Intro &amp; Setup'!$X$26))</f>
        <v/>
      </c>
      <c r="AT37" s="18" t="str">
        <f>IFERROR(INDEX('Medicine &amp; Dosage'!$AG$2:$AG$8, MATCH($AL37, 'Medicine &amp; Dosage'!$AC$2:$AC$8, 0)), "")</f>
        <v/>
      </c>
      <c r="AU37" s="2"/>
      <c r="AV37" s="18" t="str">
        <f t="shared" si="5"/>
        <v/>
      </c>
    </row>
    <row r="38" spans="1:48" x14ac:dyDescent="0.25">
      <c r="A38" s="28"/>
      <c r="B38" s="176" t="str">
        <f t="shared" si="0"/>
        <v/>
      </c>
      <c r="C38" s="177"/>
      <c r="D38" s="177"/>
      <c r="E38" s="177"/>
      <c r="F38" s="177"/>
      <c r="G38" s="177"/>
      <c r="H38" s="177"/>
      <c r="I38" s="177"/>
      <c r="J38" s="177"/>
      <c r="K38" s="177"/>
      <c r="L38" s="177"/>
      <c r="M38" s="177"/>
      <c r="N38" s="178"/>
      <c r="O38" s="28"/>
      <c r="P38" s="117" t="str">
        <f t="shared" si="1"/>
        <v/>
      </c>
      <c r="Q38" s="118"/>
      <c r="R38" s="177" t="str">
        <f t="shared" si="2"/>
        <v/>
      </c>
      <c r="S38" s="177"/>
      <c r="T38" s="177"/>
      <c r="U38" s="178"/>
      <c r="V38" s="28"/>
      <c r="W38" s="179" t="str">
        <f t="shared" si="3"/>
        <v/>
      </c>
      <c r="X38" s="180"/>
      <c r="Y38" s="180"/>
      <c r="Z38" s="181"/>
      <c r="AA38" s="28"/>
      <c r="AB38" s="28"/>
      <c r="AC38" s="117" t="str">
        <f t="shared" si="4"/>
        <v/>
      </c>
      <c r="AD38" s="119"/>
      <c r="AE38" s="28"/>
      <c r="AL38" s="18">
        <f t="shared" si="6"/>
        <v>29</v>
      </c>
      <c r="AN38" s="54" t="str">
        <f>IFERROR(INDEX('Medicine &amp; Dosage'!$C$11:$C$60, MATCH($AL38, 'Medicine &amp; Dosage'!$EH$11:$EH$60, 0)), "")</f>
        <v/>
      </c>
      <c r="AO38" s="18" t="str">
        <f>IFERROR(INDEX('Medicine &amp; Dosage'!$D$11:$D$60, MATCH($AL38, 'Medicine &amp; Dosage'!$EH$11:$EH$60, 0)), "")</f>
        <v/>
      </c>
      <c r="AP38" s="18" t="str">
        <f>IFERROR(INDEX('Medicine &amp; Dosage'!$E$11:$E$60, MATCH($AL38, 'Medicine &amp; Dosage'!$EH$11:$EH$60, 0)), "")</f>
        <v/>
      </c>
      <c r="AQ38" s="57" t="str">
        <f>IFERROR(INDEX('Medicine &amp; Dosage'!$EU$10:$FV$10, 'Medicine &amp; Dosage'!$ET$10, (MAX(INDEX(('Medicine &amp; Dosage'!$EU$11:$FV$60=$AL38)*COLUMN('Medicine &amp; Dosage'!$EU$11:$FV$60),))-150)), "")</f>
        <v/>
      </c>
      <c r="AR38" s="18" t="str">
        <f>IFERROR(INDEX('Medicine &amp; Dosage'!$B$11:$B$60, MATCH($AL38, 'Medicine &amp; Dosage'!$EH$11:$EH$60, 0)), "")</f>
        <v/>
      </c>
      <c r="AS38" s="18" t="str">
        <f>IF($AP38="", "", IF($AP38=0, "Pills", 'Intro &amp; Setup'!$X$26))</f>
        <v/>
      </c>
      <c r="AT38" s="18" t="str">
        <f>IFERROR(INDEX('Medicine &amp; Dosage'!$AG$2:$AG$8, MATCH($AL38, 'Medicine &amp; Dosage'!$AC$2:$AC$8, 0)), "")</f>
        <v/>
      </c>
      <c r="AU38" s="2"/>
      <c r="AV38" s="18" t="str">
        <f t="shared" si="5"/>
        <v/>
      </c>
    </row>
    <row r="39" spans="1:48" x14ac:dyDescent="0.25">
      <c r="A39" s="28"/>
      <c r="B39" s="176" t="str">
        <f t="shared" si="0"/>
        <v/>
      </c>
      <c r="C39" s="177"/>
      <c r="D39" s="177"/>
      <c r="E39" s="177"/>
      <c r="F39" s="177"/>
      <c r="G39" s="177"/>
      <c r="H39" s="177"/>
      <c r="I39" s="177"/>
      <c r="J39" s="177"/>
      <c r="K39" s="177"/>
      <c r="L39" s="177"/>
      <c r="M39" s="177"/>
      <c r="N39" s="178"/>
      <c r="O39" s="28"/>
      <c r="P39" s="117" t="str">
        <f t="shared" si="1"/>
        <v/>
      </c>
      <c r="Q39" s="118"/>
      <c r="R39" s="177" t="str">
        <f t="shared" si="2"/>
        <v/>
      </c>
      <c r="S39" s="177"/>
      <c r="T39" s="177"/>
      <c r="U39" s="178"/>
      <c r="V39" s="28"/>
      <c r="W39" s="179" t="str">
        <f t="shared" si="3"/>
        <v/>
      </c>
      <c r="X39" s="180"/>
      <c r="Y39" s="180"/>
      <c r="Z39" s="181"/>
      <c r="AA39" s="28"/>
      <c r="AB39" s="28"/>
      <c r="AC39" s="117" t="str">
        <f t="shared" si="4"/>
        <v/>
      </c>
      <c r="AD39" s="119"/>
      <c r="AE39" s="28"/>
      <c r="AL39" s="18">
        <f t="shared" si="6"/>
        <v>30</v>
      </c>
      <c r="AN39" s="54" t="str">
        <f>IFERROR(INDEX('Medicine &amp; Dosage'!$C$11:$C$60, MATCH($AL39, 'Medicine &amp; Dosage'!$EI$11:$EI$60, 0)), "")</f>
        <v/>
      </c>
      <c r="AO39" s="18" t="str">
        <f>IFERROR(INDEX('Medicine &amp; Dosage'!$D$11:$D$60, MATCH($AL39, 'Medicine &amp; Dosage'!$EI$11:$EI$60, 0)), "")</f>
        <v/>
      </c>
      <c r="AP39" s="18" t="str">
        <f>IFERROR(INDEX('Medicine &amp; Dosage'!$E$11:$E$60, MATCH($AL39, 'Medicine &amp; Dosage'!$EI$11:$EI$60, 0)), "")</f>
        <v/>
      </c>
      <c r="AQ39" s="57" t="str">
        <f>IFERROR(INDEX('Medicine &amp; Dosage'!$EU$10:$FV$10, 'Medicine &amp; Dosage'!$ET$10, (MAX(INDEX(('Medicine &amp; Dosage'!$EU$11:$FV$60=$AL39)*COLUMN('Medicine &amp; Dosage'!$EU$11:$FV$60),))-150)), "")</f>
        <v/>
      </c>
      <c r="AR39" s="18" t="str">
        <f>IFERROR(INDEX('Medicine &amp; Dosage'!$B$11:$B$60, MATCH($AL39, 'Medicine &amp; Dosage'!$EI$11:$EI$60, 0)), "")</f>
        <v/>
      </c>
      <c r="AS39" s="18" t="str">
        <f>IF($AP39="", "", IF($AP39=0, "Pills", 'Intro &amp; Setup'!$X$26))</f>
        <v/>
      </c>
      <c r="AT39" s="18" t="str">
        <f>IFERROR(INDEX('Medicine &amp; Dosage'!$AG$2:$AG$8, MATCH($AL39, 'Medicine &amp; Dosage'!$AC$2:$AC$8, 0)), "")</f>
        <v/>
      </c>
      <c r="AU39" s="2"/>
      <c r="AV39" s="18" t="str">
        <f t="shared" si="5"/>
        <v/>
      </c>
    </row>
    <row r="40" spans="1:48" x14ac:dyDescent="0.25">
      <c r="A40" s="28"/>
      <c r="B40" s="176" t="str">
        <f t="shared" si="0"/>
        <v/>
      </c>
      <c r="C40" s="177"/>
      <c r="D40" s="177"/>
      <c r="E40" s="177"/>
      <c r="F40" s="177"/>
      <c r="G40" s="177"/>
      <c r="H40" s="177"/>
      <c r="I40" s="177"/>
      <c r="J40" s="177"/>
      <c r="K40" s="177"/>
      <c r="L40" s="177"/>
      <c r="M40" s="177"/>
      <c r="N40" s="178"/>
      <c r="O40" s="28"/>
      <c r="P40" s="117" t="str">
        <f t="shared" si="1"/>
        <v/>
      </c>
      <c r="Q40" s="118"/>
      <c r="R40" s="177" t="str">
        <f t="shared" si="2"/>
        <v/>
      </c>
      <c r="S40" s="177"/>
      <c r="T40" s="177"/>
      <c r="U40" s="178"/>
      <c r="V40" s="28"/>
      <c r="W40" s="179" t="str">
        <f t="shared" si="3"/>
        <v/>
      </c>
      <c r="X40" s="180"/>
      <c r="Y40" s="180"/>
      <c r="Z40" s="181"/>
      <c r="AA40" s="28"/>
      <c r="AB40" s="28"/>
      <c r="AC40" s="117" t="str">
        <f t="shared" si="4"/>
        <v/>
      </c>
      <c r="AD40" s="119"/>
      <c r="AE40" s="28"/>
      <c r="AL40" s="18">
        <f t="shared" si="6"/>
        <v>31</v>
      </c>
      <c r="AN40" s="54" t="str">
        <f>IFERROR(INDEX('Medicine &amp; Dosage'!$C$11:$C$60, MATCH($AL40, 'Medicine &amp; Dosage'!$EJ$11:$EJ$60, 0)), "")</f>
        <v/>
      </c>
      <c r="AO40" s="18" t="str">
        <f>IFERROR(INDEX('Medicine &amp; Dosage'!$D$11:$D$60, MATCH($AL40, 'Medicine &amp; Dosage'!$EJ$11:$EJ$60, 0)), "")</f>
        <v/>
      </c>
      <c r="AP40" s="18" t="str">
        <f>IFERROR(INDEX('Medicine &amp; Dosage'!$E$11:$E$60, MATCH($AL40, 'Medicine &amp; Dosage'!$EJ$11:$EJ$60, 0)), "")</f>
        <v/>
      </c>
      <c r="AQ40" s="57" t="str">
        <f>IFERROR(INDEX('Medicine &amp; Dosage'!$EU$10:$FV$10, 'Medicine &amp; Dosage'!$ET$10, (MAX(INDEX(('Medicine &amp; Dosage'!$EU$11:$FV$60=$AL40)*COLUMN('Medicine &amp; Dosage'!$EU$11:$FV$60),))-150)), "")</f>
        <v/>
      </c>
      <c r="AR40" s="18" t="str">
        <f>IFERROR(INDEX('Medicine &amp; Dosage'!$B$11:$B$60, MATCH($AL40, 'Medicine &amp; Dosage'!$EJ$11:$EJ$60, 0)), "")</f>
        <v/>
      </c>
      <c r="AS40" s="18" t="str">
        <f>IF($AP40="", "", IF($AP40=0, "Pills", 'Intro &amp; Setup'!$X$26))</f>
        <v/>
      </c>
      <c r="AT40" s="18" t="str">
        <f>IFERROR(INDEX('Medicine &amp; Dosage'!$AG$2:$AG$8, MATCH($AL40, 'Medicine &amp; Dosage'!$AC$2:$AC$8, 0)), "")</f>
        <v/>
      </c>
      <c r="AU40" s="2"/>
      <c r="AV40" s="18" t="str">
        <f t="shared" si="5"/>
        <v/>
      </c>
    </row>
    <row r="41" spans="1:48" x14ac:dyDescent="0.25">
      <c r="A41" s="28"/>
      <c r="B41" s="176" t="str">
        <f t="shared" si="0"/>
        <v/>
      </c>
      <c r="C41" s="177"/>
      <c r="D41" s="177"/>
      <c r="E41" s="177"/>
      <c r="F41" s="177"/>
      <c r="G41" s="177"/>
      <c r="H41" s="177"/>
      <c r="I41" s="177"/>
      <c r="J41" s="177"/>
      <c r="K41" s="177"/>
      <c r="L41" s="177"/>
      <c r="M41" s="177"/>
      <c r="N41" s="178"/>
      <c r="O41" s="28"/>
      <c r="P41" s="117" t="str">
        <f t="shared" si="1"/>
        <v/>
      </c>
      <c r="Q41" s="118"/>
      <c r="R41" s="177" t="str">
        <f t="shared" si="2"/>
        <v/>
      </c>
      <c r="S41" s="177"/>
      <c r="T41" s="177"/>
      <c r="U41" s="178"/>
      <c r="V41" s="28"/>
      <c r="W41" s="179" t="str">
        <f t="shared" si="3"/>
        <v/>
      </c>
      <c r="X41" s="180"/>
      <c r="Y41" s="180"/>
      <c r="Z41" s="181"/>
      <c r="AA41" s="28"/>
      <c r="AB41" s="28"/>
      <c r="AC41" s="117" t="str">
        <f t="shared" si="4"/>
        <v/>
      </c>
      <c r="AD41" s="119"/>
      <c r="AE41" s="28"/>
      <c r="AL41" s="18">
        <f t="shared" si="6"/>
        <v>32</v>
      </c>
      <c r="AN41" s="54" t="str">
        <f>IFERROR(INDEX('Medicine &amp; Dosage'!$C$11:$C$60, MATCH($AL41, 'Medicine &amp; Dosage'!$EK$11:$EK$60, 0)), "")</f>
        <v/>
      </c>
      <c r="AO41" s="18" t="str">
        <f>IFERROR(INDEX('Medicine &amp; Dosage'!$D$11:$D$60, MATCH($AL41, 'Medicine &amp; Dosage'!$EK$11:$EK$60, 0)), "")</f>
        <v/>
      </c>
      <c r="AP41" s="18" t="str">
        <f>IFERROR(INDEX('Medicine &amp; Dosage'!$E$11:$E$60, MATCH($AL41, 'Medicine &amp; Dosage'!$EK$11:$EK$60, 0)), "")</f>
        <v/>
      </c>
      <c r="AQ41" s="57" t="str">
        <f>IFERROR(INDEX('Medicine &amp; Dosage'!$EU$10:$FV$10, 'Medicine &amp; Dosage'!$ET$10, (MAX(INDEX(('Medicine &amp; Dosage'!$EU$11:$FV$60=$AL41)*COLUMN('Medicine &amp; Dosage'!$EU$11:$FV$60),))-150)), "")</f>
        <v/>
      </c>
      <c r="AR41" s="18" t="str">
        <f>IFERROR(INDEX('Medicine &amp; Dosage'!$B$11:$B$60, MATCH($AL41, 'Medicine &amp; Dosage'!$EK$11:$EK$60, 0)), "")</f>
        <v/>
      </c>
      <c r="AS41" s="18" t="str">
        <f>IF($AP41="", "", IF($AP41=0, "Pills", 'Intro &amp; Setup'!$X$26))</f>
        <v/>
      </c>
      <c r="AT41" s="18" t="str">
        <f>IFERROR(INDEX('Medicine &amp; Dosage'!$AG$2:$AG$8, MATCH($AL41, 'Medicine &amp; Dosage'!$AC$2:$AC$8, 0)), "")</f>
        <v/>
      </c>
      <c r="AU41" s="2"/>
      <c r="AV41" s="18" t="str">
        <f t="shared" si="5"/>
        <v/>
      </c>
    </row>
    <row r="42" spans="1:48" x14ac:dyDescent="0.25">
      <c r="A42" s="28"/>
      <c r="B42" s="176" t="str">
        <f t="shared" si="0"/>
        <v/>
      </c>
      <c r="C42" s="177"/>
      <c r="D42" s="177"/>
      <c r="E42" s="177"/>
      <c r="F42" s="177"/>
      <c r="G42" s="177"/>
      <c r="H42" s="177"/>
      <c r="I42" s="177"/>
      <c r="J42" s="177"/>
      <c r="K42" s="177"/>
      <c r="L42" s="177"/>
      <c r="M42" s="177"/>
      <c r="N42" s="178"/>
      <c r="O42" s="28"/>
      <c r="P42" s="117" t="str">
        <f t="shared" si="1"/>
        <v/>
      </c>
      <c r="Q42" s="118"/>
      <c r="R42" s="177" t="str">
        <f t="shared" si="2"/>
        <v/>
      </c>
      <c r="S42" s="177"/>
      <c r="T42" s="177"/>
      <c r="U42" s="178"/>
      <c r="V42" s="28"/>
      <c r="W42" s="179" t="str">
        <f t="shared" si="3"/>
        <v/>
      </c>
      <c r="X42" s="180"/>
      <c r="Y42" s="180"/>
      <c r="Z42" s="181"/>
      <c r="AA42" s="28"/>
      <c r="AB42" s="28"/>
      <c r="AC42" s="117" t="str">
        <f t="shared" si="4"/>
        <v/>
      </c>
      <c r="AD42" s="119"/>
      <c r="AE42" s="28"/>
      <c r="AL42" s="18">
        <f t="shared" si="6"/>
        <v>33</v>
      </c>
      <c r="AN42" s="54" t="str">
        <f>IFERROR(INDEX('Medicine &amp; Dosage'!$C$11:$C$60, MATCH($AL42, 'Medicine &amp; Dosage'!$EL$11:$EL$60, 0)), "")</f>
        <v/>
      </c>
      <c r="AO42" s="18" t="str">
        <f>IFERROR(INDEX('Medicine &amp; Dosage'!$D$11:$D$60, MATCH($AL42, 'Medicine &amp; Dosage'!$EL$11:$EL$60, 0)), "")</f>
        <v/>
      </c>
      <c r="AP42" s="18" t="str">
        <f>IFERROR(INDEX('Medicine &amp; Dosage'!$E$11:$E$60, MATCH($AL42, 'Medicine &amp; Dosage'!$EL$11:$EL$60, 0)), "")</f>
        <v/>
      </c>
      <c r="AQ42" s="57" t="str">
        <f>IFERROR(INDEX('Medicine &amp; Dosage'!$EU$10:$FV$10, 'Medicine &amp; Dosage'!$ET$10, (MAX(INDEX(('Medicine &amp; Dosage'!$EU$11:$FV$60=$AL42)*COLUMN('Medicine &amp; Dosage'!$EU$11:$FV$60),))-150)), "")</f>
        <v/>
      </c>
      <c r="AR42" s="18" t="str">
        <f>IFERROR(INDEX('Medicine &amp; Dosage'!$B$11:$B$60, MATCH($AL42, 'Medicine &amp; Dosage'!$EL$11:$EL$60, 0)), "")</f>
        <v/>
      </c>
      <c r="AS42" s="18" t="str">
        <f>IF($AP42="", "", IF($AP42=0, "Pills", 'Intro &amp; Setup'!$X$26))</f>
        <v/>
      </c>
      <c r="AT42" s="18" t="str">
        <f>IFERROR(INDEX('Medicine &amp; Dosage'!$AG$2:$AG$8, MATCH($AL42, 'Medicine &amp; Dosage'!$AC$2:$AC$8, 0)), "")</f>
        <v/>
      </c>
      <c r="AU42" s="2"/>
      <c r="AV42" s="18" t="str">
        <f t="shared" si="5"/>
        <v/>
      </c>
    </row>
    <row r="43" spans="1:48" x14ac:dyDescent="0.25">
      <c r="A43" s="28"/>
      <c r="B43" s="176" t="str">
        <f t="shared" si="0"/>
        <v/>
      </c>
      <c r="C43" s="177"/>
      <c r="D43" s="177"/>
      <c r="E43" s="177"/>
      <c r="F43" s="177"/>
      <c r="G43" s="177"/>
      <c r="H43" s="177"/>
      <c r="I43" s="177"/>
      <c r="J43" s="177"/>
      <c r="K43" s="177"/>
      <c r="L43" s="177"/>
      <c r="M43" s="177"/>
      <c r="N43" s="178"/>
      <c r="O43" s="28"/>
      <c r="P43" s="117" t="str">
        <f t="shared" si="1"/>
        <v/>
      </c>
      <c r="Q43" s="118"/>
      <c r="R43" s="177" t="str">
        <f t="shared" si="2"/>
        <v/>
      </c>
      <c r="S43" s="177"/>
      <c r="T43" s="177"/>
      <c r="U43" s="178"/>
      <c r="V43" s="28"/>
      <c r="W43" s="179" t="str">
        <f t="shared" si="3"/>
        <v/>
      </c>
      <c r="X43" s="180"/>
      <c r="Y43" s="180"/>
      <c r="Z43" s="181"/>
      <c r="AA43" s="28"/>
      <c r="AB43" s="28"/>
      <c r="AC43" s="117" t="str">
        <f t="shared" si="4"/>
        <v/>
      </c>
      <c r="AD43" s="119"/>
      <c r="AE43" s="28"/>
      <c r="AL43" s="18">
        <f t="shared" si="6"/>
        <v>34</v>
      </c>
      <c r="AN43" s="54" t="str">
        <f>IFERROR(INDEX('Medicine &amp; Dosage'!$C$11:$C$60, MATCH($AL43, 'Medicine &amp; Dosage'!$EM$11:$EM$60, 0)), "")</f>
        <v/>
      </c>
      <c r="AO43" s="18" t="str">
        <f>IFERROR(INDEX('Medicine &amp; Dosage'!$D$11:$D$60, MATCH($AL43, 'Medicine &amp; Dosage'!$EM$11:$EM$60, 0)), "")</f>
        <v/>
      </c>
      <c r="AP43" s="18" t="str">
        <f>IFERROR(INDEX('Medicine &amp; Dosage'!$E$11:$E$60, MATCH($AL43, 'Medicine &amp; Dosage'!$EM$11:$EM$60, 0)), "")</f>
        <v/>
      </c>
      <c r="AQ43" s="57" t="str">
        <f>IFERROR(INDEX('Medicine &amp; Dosage'!$EU$10:$FV$10, 'Medicine &amp; Dosage'!$ET$10, (MAX(INDEX(('Medicine &amp; Dosage'!$EU$11:$FV$60=$AL43)*COLUMN('Medicine &amp; Dosage'!$EU$11:$FV$60),))-150)), "")</f>
        <v/>
      </c>
      <c r="AR43" s="18" t="str">
        <f>IFERROR(INDEX('Medicine &amp; Dosage'!$B$11:$B$60, MATCH($AL43, 'Medicine &amp; Dosage'!$EM$11:$EM$60, 0)), "")</f>
        <v/>
      </c>
      <c r="AS43" s="18" t="str">
        <f>IF($AP43="", "", IF($AP43=0, "Pills", 'Intro &amp; Setup'!$X$26))</f>
        <v/>
      </c>
      <c r="AT43" s="18" t="str">
        <f>IFERROR(INDEX('Medicine &amp; Dosage'!$AG$2:$AG$8, MATCH($AL43, 'Medicine &amp; Dosage'!$AC$2:$AC$8, 0)), "")</f>
        <v/>
      </c>
      <c r="AU43" s="2"/>
      <c r="AV43" s="18" t="str">
        <f t="shared" si="5"/>
        <v/>
      </c>
    </row>
    <row r="44" spans="1:48" x14ac:dyDescent="0.25">
      <c r="A44" s="28"/>
      <c r="B44" s="176" t="str">
        <f t="shared" si="0"/>
        <v/>
      </c>
      <c r="C44" s="177"/>
      <c r="D44" s="177"/>
      <c r="E44" s="177"/>
      <c r="F44" s="177"/>
      <c r="G44" s="177"/>
      <c r="H44" s="177"/>
      <c r="I44" s="177"/>
      <c r="J44" s="177"/>
      <c r="K44" s="177"/>
      <c r="L44" s="177"/>
      <c r="M44" s="177"/>
      <c r="N44" s="178"/>
      <c r="O44" s="28"/>
      <c r="P44" s="117" t="str">
        <f t="shared" si="1"/>
        <v/>
      </c>
      <c r="Q44" s="118"/>
      <c r="R44" s="177" t="str">
        <f t="shared" si="2"/>
        <v/>
      </c>
      <c r="S44" s="177"/>
      <c r="T44" s="177"/>
      <c r="U44" s="178"/>
      <c r="V44" s="28"/>
      <c r="W44" s="179" t="str">
        <f t="shared" si="3"/>
        <v/>
      </c>
      <c r="X44" s="180"/>
      <c r="Y44" s="180"/>
      <c r="Z44" s="181"/>
      <c r="AA44" s="28"/>
      <c r="AB44" s="28"/>
      <c r="AC44" s="117" t="str">
        <f t="shared" si="4"/>
        <v/>
      </c>
      <c r="AD44" s="119"/>
      <c r="AE44" s="28"/>
      <c r="AL44" s="18">
        <f t="shared" si="6"/>
        <v>35</v>
      </c>
      <c r="AN44" s="54" t="str">
        <f>IFERROR(INDEX('Medicine &amp; Dosage'!$C$11:$C$60, MATCH($AL44, 'Medicine &amp; Dosage'!$EN$11:$EN$60, 0)), "")</f>
        <v/>
      </c>
      <c r="AO44" s="18" t="str">
        <f>IFERROR(INDEX('Medicine &amp; Dosage'!$D$11:$D$60, MATCH($AL44, 'Medicine &amp; Dosage'!$EN$11:$EN$60, 0)), "")</f>
        <v/>
      </c>
      <c r="AP44" s="18" t="str">
        <f>IFERROR(INDEX('Medicine &amp; Dosage'!$E$11:$E$60, MATCH($AL44, 'Medicine &amp; Dosage'!$EN$11:$EN$60, 0)), "")</f>
        <v/>
      </c>
      <c r="AQ44" s="57" t="str">
        <f>IFERROR(INDEX('Medicine &amp; Dosage'!$EU$10:$FV$10, 'Medicine &amp; Dosage'!$ET$10, (MAX(INDEX(('Medicine &amp; Dosage'!$EU$11:$FV$60=$AL44)*COLUMN('Medicine &amp; Dosage'!$EU$11:$FV$60),))-150)), "")</f>
        <v/>
      </c>
      <c r="AR44" s="18" t="str">
        <f>IFERROR(INDEX('Medicine &amp; Dosage'!$B$11:$B$60, MATCH($AL44, 'Medicine &amp; Dosage'!$EN$11:$EN$60, 0)), "")</f>
        <v/>
      </c>
      <c r="AS44" s="18" t="str">
        <f>IF($AP44="", "", IF($AP44=0, "Pills", 'Intro &amp; Setup'!$X$26))</f>
        <v/>
      </c>
      <c r="AT44" s="18" t="str">
        <f>IFERROR(INDEX('Medicine &amp; Dosage'!$AG$2:$AG$8, MATCH($AL44, 'Medicine &amp; Dosage'!$AC$2:$AC$8, 0)), "")</f>
        <v/>
      </c>
      <c r="AU44" s="2"/>
      <c r="AV44" s="18" t="str">
        <f t="shared" si="5"/>
        <v/>
      </c>
    </row>
    <row r="45" spans="1:48" x14ac:dyDescent="0.25">
      <c r="A45" s="28"/>
      <c r="B45" s="176" t="str">
        <f t="shared" si="0"/>
        <v/>
      </c>
      <c r="C45" s="177"/>
      <c r="D45" s="177"/>
      <c r="E45" s="177"/>
      <c r="F45" s="177"/>
      <c r="G45" s="177"/>
      <c r="H45" s="177"/>
      <c r="I45" s="177"/>
      <c r="J45" s="177"/>
      <c r="K45" s="177"/>
      <c r="L45" s="177"/>
      <c r="M45" s="177"/>
      <c r="N45" s="178"/>
      <c r="O45" s="28"/>
      <c r="P45" s="117" t="str">
        <f t="shared" si="1"/>
        <v/>
      </c>
      <c r="Q45" s="118"/>
      <c r="R45" s="177" t="str">
        <f t="shared" si="2"/>
        <v/>
      </c>
      <c r="S45" s="177"/>
      <c r="T45" s="177"/>
      <c r="U45" s="178"/>
      <c r="V45" s="28"/>
      <c r="W45" s="179" t="str">
        <f t="shared" si="3"/>
        <v/>
      </c>
      <c r="X45" s="180"/>
      <c r="Y45" s="180"/>
      <c r="Z45" s="181"/>
      <c r="AA45" s="28"/>
      <c r="AB45" s="28"/>
      <c r="AC45" s="117" t="str">
        <f t="shared" si="4"/>
        <v/>
      </c>
      <c r="AD45" s="119"/>
      <c r="AE45" s="28"/>
      <c r="AL45" s="18">
        <f t="shared" si="6"/>
        <v>36</v>
      </c>
      <c r="AN45" s="54" t="str">
        <f>IFERROR(INDEX('Medicine &amp; Dosage'!$C$11:$C$60, MATCH($AL45, 'Medicine &amp; Dosage'!$EO$11:$EO$60, 0)), "")</f>
        <v/>
      </c>
      <c r="AO45" s="18" t="str">
        <f>IFERROR(INDEX('Medicine &amp; Dosage'!$D$11:$D$60, MATCH($AL45, 'Medicine &amp; Dosage'!$EO$11:$EO$60, 0)), "")</f>
        <v/>
      </c>
      <c r="AP45" s="18" t="str">
        <f>IFERROR(INDEX('Medicine &amp; Dosage'!$E$11:$E$60, MATCH($AL45, 'Medicine &amp; Dosage'!$EO$11:$EO$60, 0)), "")</f>
        <v/>
      </c>
      <c r="AQ45" s="57" t="str">
        <f>IFERROR(INDEX('Medicine &amp; Dosage'!$EU$10:$FV$10, 'Medicine &amp; Dosage'!$ET$10, (MAX(INDEX(('Medicine &amp; Dosage'!$EU$11:$FV$60=$AL45)*COLUMN('Medicine &amp; Dosage'!$EU$11:$FV$60),))-150)), "")</f>
        <v/>
      </c>
      <c r="AR45" s="18" t="str">
        <f>IFERROR(INDEX('Medicine &amp; Dosage'!$B$11:$B$60, MATCH($AL45, 'Medicine &amp; Dosage'!$EO$11:$EO$60, 0)), "")</f>
        <v/>
      </c>
      <c r="AS45" s="18" t="str">
        <f>IF($AP45="", "", IF($AP45=0, "Pills", 'Intro &amp; Setup'!$X$26))</f>
        <v/>
      </c>
      <c r="AT45" s="18" t="str">
        <f>IFERROR(INDEX('Medicine &amp; Dosage'!$AG$2:$AG$8, MATCH($AL45, 'Medicine &amp; Dosage'!$AC$2:$AC$8, 0)), "")</f>
        <v/>
      </c>
      <c r="AU45" s="2"/>
      <c r="AV45" s="18" t="str">
        <f t="shared" si="5"/>
        <v/>
      </c>
    </row>
    <row r="46" spans="1:48" x14ac:dyDescent="0.25">
      <c r="A46" s="28"/>
      <c r="B46" s="176" t="str">
        <f t="shared" si="0"/>
        <v/>
      </c>
      <c r="C46" s="177"/>
      <c r="D46" s="177"/>
      <c r="E46" s="177"/>
      <c r="F46" s="177"/>
      <c r="G46" s="177"/>
      <c r="H46" s="177"/>
      <c r="I46" s="177"/>
      <c r="J46" s="177"/>
      <c r="K46" s="177"/>
      <c r="L46" s="177"/>
      <c r="M46" s="177"/>
      <c r="N46" s="178"/>
      <c r="O46" s="28"/>
      <c r="P46" s="117" t="str">
        <f t="shared" si="1"/>
        <v/>
      </c>
      <c r="Q46" s="118"/>
      <c r="R46" s="177" t="str">
        <f t="shared" si="2"/>
        <v/>
      </c>
      <c r="S46" s="177"/>
      <c r="T46" s="177"/>
      <c r="U46" s="178"/>
      <c r="V46" s="28"/>
      <c r="W46" s="179" t="str">
        <f t="shared" si="3"/>
        <v/>
      </c>
      <c r="X46" s="180"/>
      <c r="Y46" s="180"/>
      <c r="Z46" s="181"/>
      <c r="AA46" s="28"/>
      <c r="AB46" s="28"/>
      <c r="AC46" s="117" t="str">
        <f t="shared" si="4"/>
        <v/>
      </c>
      <c r="AD46" s="119"/>
      <c r="AE46" s="28"/>
      <c r="AL46" s="18">
        <f t="shared" si="6"/>
        <v>37</v>
      </c>
      <c r="AN46" s="54" t="str">
        <f>IFERROR(INDEX('Medicine &amp; Dosage'!$C$11:$C$60, MATCH($AL46, 'Medicine &amp; Dosage'!$EP$11:$EP$60, 0)), "")</f>
        <v/>
      </c>
      <c r="AO46" s="18" t="str">
        <f>IFERROR(INDEX('Medicine &amp; Dosage'!$D$11:$D$60, MATCH($AL46, 'Medicine &amp; Dosage'!$EP$11:$EP$60, 0)), "")</f>
        <v/>
      </c>
      <c r="AP46" s="18" t="str">
        <f>IFERROR(INDEX('Medicine &amp; Dosage'!$E$11:$E$60, MATCH($AL46, 'Medicine &amp; Dosage'!$EP$11:$EP$60, 0)), "")</f>
        <v/>
      </c>
      <c r="AQ46" s="57" t="str">
        <f>IFERROR(INDEX('Medicine &amp; Dosage'!$EU$10:$FV$10, 'Medicine &amp; Dosage'!$ET$10, (MAX(INDEX(('Medicine &amp; Dosage'!$EU$11:$FV$60=$AL46)*COLUMN('Medicine &amp; Dosage'!$EU$11:$FV$60),))-150)), "")</f>
        <v/>
      </c>
      <c r="AR46" s="18" t="str">
        <f>IFERROR(INDEX('Medicine &amp; Dosage'!$B$11:$B$60, MATCH($AL46, 'Medicine &amp; Dosage'!$EP$11:$EP$60, 0)), "")</f>
        <v/>
      </c>
      <c r="AS46" s="18" t="str">
        <f>IF($AP46="", "", IF($AP46=0, "Pills", 'Intro &amp; Setup'!$X$26))</f>
        <v/>
      </c>
      <c r="AT46" s="18" t="str">
        <f>IFERROR(INDEX('Medicine &amp; Dosage'!$AG$2:$AG$8, MATCH($AL46, 'Medicine &amp; Dosage'!$AC$2:$AC$8, 0)), "")</f>
        <v/>
      </c>
      <c r="AU46" s="2"/>
      <c r="AV46" s="18" t="str">
        <f t="shared" si="5"/>
        <v/>
      </c>
    </row>
    <row r="47" spans="1:48" x14ac:dyDescent="0.25">
      <c r="A47" s="28"/>
      <c r="B47" s="176" t="str">
        <f t="shared" si="0"/>
        <v/>
      </c>
      <c r="C47" s="177"/>
      <c r="D47" s="177"/>
      <c r="E47" s="177"/>
      <c r="F47" s="177"/>
      <c r="G47" s="177"/>
      <c r="H47" s="177"/>
      <c r="I47" s="177"/>
      <c r="J47" s="177"/>
      <c r="K47" s="177"/>
      <c r="L47" s="177"/>
      <c r="M47" s="177"/>
      <c r="N47" s="178"/>
      <c r="O47" s="28"/>
      <c r="P47" s="117" t="str">
        <f t="shared" si="1"/>
        <v/>
      </c>
      <c r="Q47" s="118"/>
      <c r="R47" s="177" t="str">
        <f t="shared" si="2"/>
        <v/>
      </c>
      <c r="S47" s="177"/>
      <c r="T47" s="177"/>
      <c r="U47" s="178"/>
      <c r="V47" s="28"/>
      <c r="W47" s="179" t="str">
        <f t="shared" si="3"/>
        <v/>
      </c>
      <c r="X47" s="180"/>
      <c r="Y47" s="180"/>
      <c r="Z47" s="181"/>
      <c r="AA47" s="28"/>
      <c r="AB47" s="28"/>
      <c r="AC47" s="117" t="str">
        <f t="shared" si="4"/>
        <v/>
      </c>
      <c r="AD47" s="119"/>
      <c r="AE47" s="28"/>
      <c r="AL47" s="18">
        <f t="shared" si="6"/>
        <v>38</v>
      </c>
      <c r="AN47" s="54" t="str">
        <f>IFERROR(INDEX('Medicine &amp; Dosage'!$C$11:$C$60, MATCH($AL47, 'Medicine &amp; Dosage'!$EQ$11:$EQ$60, 0)), "")</f>
        <v/>
      </c>
      <c r="AO47" s="18" t="str">
        <f>IFERROR(INDEX('Medicine &amp; Dosage'!$D$11:$D$60, MATCH($AL47, 'Medicine &amp; Dosage'!$EQ$11:$EQ$60, 0)), "")</f>
        <v/>
      </c>
      <c r="AP47" s="18" t="str">
        <f>IFERROR(INDEX('Medicine &amp; Dosage'!$E$11:$E$60, MATCH($AL47, 'Medicine &amp; Dosage'!$EQ$11:$EQ$60, 0)), "")</f>
        <v/>
      </c>
      <c r="AQ47" s="57" t="str">
        <f>IFERROR(INDEX('Medicine &amp; Dosage'!$EU$10:$FV$10, 'Medicine &amp; Dosage'!$ET$10, (MAX(INDEX(('Medicine &amp; Dosage'!$EU$11:$FV$60=$AL47)*COLUMN('Medicine &amp; Dosage'!$EU$11:$FV$60),))-150)), "")</f>
        <v/>
      </c>
      <c r="AR47" s="18" t="str">
        <f>IFERROR(INDEX('Medicine &amp; Dosage'!$B$11:$B$60, MATCH($AL47, 'Medicine &amp; Dosage'!$EQ$11:$EQ$60, 0)), "")</f>
        <v/>
      </c>
      <c r="AS47" s="18" t="str">
        <f>IF($AP47="", "", IF($AP47=0, "Pills", 'Intro &amp; Setup'!$X$26))</f>
        <v/>
      </c>
      <c r="AT47" s="18" t="str">
        <f>IFERROR(INDEX('Medicine &amp; Dosage'!$AG$2:$AG$8, MATCH($AL47, 'Medicine &amp; Dosage'!$AC$2:$AC$8, 0)), "")</f>
        <v/>
      </c>
      <c r="AU47" s="2"/>
      <c r="AV47" s="18" t="str">
        <f t="shared" si="5"/>
        <v/>
      </c>
    </row>
    <row r="48" spans="1:48" x14ac:dyDescent="0.25">
      <c r="A48" s="28"/>
      <c r="B48" s="176" t="str">
        <f t="shared" si="0"/>
        <v/>
      </c>
      <c r="C48" s="177"/>
      <c r="D48" s="177"/>
      <c r="E48" s="177"/>
      <c r="F48" s="177"/>
      <c r="G48" s="177"/>
      <c r="H48" s="177"/>
      <c r="I48" s="177"/>
      <c r="J48" s="177"/>
      <c r="K48" s="177"/>
      <c r="L48" s="177"/>
      <c r="M48" s="177"/>
      <c r="N48" s="178"/>
      <c r="O48" s="28"/>
      <c r="P48" s="117" t="str">
        <f t="shared" si="1"/>
        <v/>
      </c>
      <c r="Q48" s="118"/>
      <c r="R48" s="177" t="str">
        <f t="shared" si="2"/>
        <v/>
      </c>
      <c r="S48" s="177"/>
      <c r="T48" s="177"/>
      <c r="U48" s="178"/>
      <c r="V48" s="28"/>
      <c r="W48" s="179" t="str">
        <f t="shared" si="3"/>
        <v/>
      </c>
      <c r="X48" s="180"/>
      <c r="Y48" s="180"/>
      <c r="Z48" s="181"/>
      <c r="AA48" s="28"/>
      <c r="AB48" s="28"/>
      <c r="AC48" s="117" t="str">
        <f t="shared" si="4"/>
        <v/>
      </c>
      <c r="AD48" s="119"/>
      <c r="AE48" s="28"/>
      <c r="AL48" s="18">
        <f t="shared" si="6"/>
        <v>39</v>
      </c>
      <c r="AN48" s="54" t="str">
        <f>IFERROR(INDEX('Medicine &amp; Dosage'!$C$11:$C$60, MATCH($AL48, 'Medicine &amp; Dosage'!$ER$11:$ER$60, 0)), "")</f>
        <v/>
      </c>
      <c r="AO48" s="18" t="str">
        <f>IFERROR(INDEX('Medicine &amp; Dosage'!$D$11:$D$60, MATCH($AL48, 'Medicine &amp; Dosage'!$ER$11:$ER$60, 0)), "")</f>
        <v/>
      </c>
      <c r="AP48" s="18" t="str">
        <f>IFERROR(INDEX('Medicine &amp; Dosage'!$E$11:$E$60, MATCH($AL48, 'Medicine &amp; Dosage'!$ER$11:$ER$60, 0)), "")</f>
        <v/>
      </c>
      <c r="AQ48" s="57" t="str">
        <f>IFERROR(INDEX('Medicine &amp; Dosage'!$EU$10:$FV$10, 'Medicine &amp; Dosage'!$ET$10, (MAX(INDEX(('Medicine &amp; Dosage'!$EU$11:$FV$60=$AL48)*COLUMN('Medicine &amp; Dosage'!$EU$11:$FV$60),))-150)), "")</f>
        <v/>
      </c>
      <c r="AR48" s="18" t="str">
        <f>IFERROR(INDEX('Medicine &amp; Dosage'!$B$11:$B$60, MATCH($AL48, 'Medicine &amp; Dosage'!$ER$11:$ER$60, 0)), "")</f>
        <v/>
      </c>
      <c r="AS48" s="18" t="str">
        <f>IF($AP48="", "", IF($AP48=0, "Pills", 'Intro &amp; Setup'!$X$26))</f>
        <v/>
      </c>
      <c r="AT48" s="18" t="str">
        <f>IFERROR(INDEX('Medicine &amp; Dosage'!$AG$2:$AG$8, MATCH($AL48, 'Medicine &amp; Dosage'!$AC$2:$AC$8, 0)), "")</f>
        <v/>
      </c>
      <c r="AU48" s="2"/>
      <c r="AV48" s="18" t="str">
        <f t="shared" si="5"/>
        <v/>
      </c>
    </row>
    <row r="49" spans="1:48" x14ac:dyDescent="0.25">
      <c r="A49" s="28"/>
      <c r="B49" s="170" t="str">
        <f t="shared" si="0"/>
        <v/>
      </c>
      <c r="C49" s="171"/>
      <c r="D49" s="171"/>
      <c r="E49" s="171"/>
      <c r="F49" s="171"/>
      <c r="G49" s="171"/>
      <c r="H49" s="171"/>
      <c r="I49" s="171"/>
      <c r="J49" s="171"/>
      <c r="K49" s="171"/>
      <c r="L49" s="171"/>
      <c r="M49" s="171"/>
      <c r="N49" s="172"/>
      <c r="O49" s="28"/>
      <c r="P49" s="120" t="str">
        <f t="shared" si="1"/>
        <v/>
      </c>
      <c r="Q49" s="121"/>
      <c r="R49" s="171" t="str">
        <f t="shared" si="2"/>
        <v/>
      </c>
      <c r="S49" s="171"/>
      <c r="T49" s="171"/>
      <c r="U49" s="172"/>
      <c r="V49" s="28"/>
      <c r="W49" s="173" t="str">
        <f t="shared" si="3"/>
        <v/>
      </c>
      <c r="X49" s="174"/>
      <c r="Y49" s="174"/>
      <c r="Z49" s="175"/>
      <c r="AA49" s="28"/>
      <c r="AB49" s="28"/>
      <c r="AC49" s="120" t="str">
        <f t="shared" si="4"/>
        <v/>
      </c>
      <c r="AD49" s="122"/>
      <c r="AE49" s="28"/>
      <c r="AL49" s="19">
        <f t="shared" si="6"/>
        <v>40</v>
      </c>
      <c r="AN49" s="55" t="str">
        <f>IFERROR(INDEX('Medicine &amp; Dosage'!$C$11:$C$60, MATCH($AL49, 'Medicine &amp; Dosage'!$ES$11:$ES$60, 0)), "")</f>
        <v/>
      </c>
      <c r="AO49" s="19" t="str">
        <f>IFERROR(INDEX('Medicine &amp; Dosage'!$D$11:$D$60, MATCH($AL49, 'Medicine &amp; Dosage'!$ES$11:$ES$60, 0)), "")</f>
        <v/>
      </c>
      <c r="AP49" s="19" t="str">
        <f>IFERROR(INDEX('Medicine &amp; Dosage'!$E$11:$E$60, MATCH($AL49, 'Medicine &amp; Dosage'!$ES$11:$ES$60, 0)), "")</f>
        <v/>
      </c>
      <c r="AQ49" s="58" t="str">
        <f>IFERROR(INDEX('Medicine &amp; Dosage'!$EU$10:$FV$10, 'Medicine &amp; Dosage'!$ET$10, (MAX(INDEX(('Medicine &amp; Dosage'!$EU$11:$FV$60=$AL49)*COLUMN('Medicine &amp; Dosage'!$EU$11:$FV$60),))-150)), "")</f>
        <v/>
      </c>
      <c r="AR49" s="19" t="str">
        <f>IFERROR(INDEX('Medicine &amp; Dosage'!$B$11:$B$60, MATCH($AL49, 'Medicine &amp; Dosage'!$ES$11:$ES$60, 0)), "")</f>
        <v/>
      </c>
      <c r="AS49" s="19" t="str">
        <f>IF($AP49="", "", IF($AP49=0, "Pills", 'Intro &amp; Setup'!$X$26))</f>
        <v/>
      </c>
      <c r="AT49" s="19" t="str">
        <f>IFERROR(INDEX('Medicine &amp; Dosage'!$AG$2:$AG$8, MATCH($AL49, 'Medicine &amp; Dosage'!$AC$2:$AC$8, 0)), "")</f>
        <v/>
      </c>
      <c r="AU49" s="2"/>
      <c r="AV49" s="19" t="str">
        <f t="shared" si="5"/>
        <v/>
      </c>
    </row>
    <row r="50" spans="1:48"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row>
  </sheetData>
  <sheetProtection algorithmName="SHA-512" hashValue="4fGinMzeWLZV3gznCXFlCz7ewmPNcWl2cGpQLHpcfa6mSor1o51njRo1Zkh6QKO6Bo1+cmgZ1MK/BWVdX2wyiw==" saltValue="KD4pORMV8sZORmC/dJT/Nw==" spinCount="100000" sheet="1" objects="1" scenarios="1"/>
  <mergeCells count="208">
    <mergeCell ref="AC8:AD8"/>
    <mergeCell ref="B10:N10"/>
    <mergeCell ref="P10:Q10"/>
    <mergeCell ref="R10:U10"/>
    <mergeCell ref="W10:Z10"/>
    <mergeCell ref="AC10:AD10"/>
    <mergeCell ref="B8:N8"/>
    <mergeCell ref="P8:U8"/>
    <mergeCell ref="W8:Z8"/>
    <mergeCell ref="B11:N11"/>
    <mergeCell ref="P11:Q11"/>
    <mergeCell ref="R11:U11"/>
    <mergeCell ref="W11:Z11"/>
    <mergeCell ref="AC11:AD11"/>
    <mergeCell ref="B12:N12"/>
    <mergeCell ref="P12:Q12"/>
    <mergeCell ref="R12:U12"/>
    <mergeCell ref="W12:Z12"/>
    <mergeCell ref="AC12:AD12"/>
    <mergeCell ref="B13:N13"/>
    <mergeCell ref="P13:Q13"/>
    <mergeCell ref="R13:U13"/>
    <mergeCell ref="W13:Z13"/>
    <mergeCell ref="AC13:AD13"/>
    <mergeCell ref="B14:N14"/>
    <mergeCell ref="P14:Q14"/>
    <mergeCell ref="R14:U14"/>
    <mergeCell ref="W14:Z14"/>
    <mergeCell ref="AC14:AD14"/>
    <mergeCell ref="B15:N15"/>
    <mergeCell ref="P15:Q15"/>
    <mergeCell ref="R15:U15"/>
    <mergeCell ref="W15:Z15"/>
    <mergeCell ref="AC15:AD15"/>
    <mergeCell ref="B16:N16"/>
    <mergeCell ref="P16:Q16"/>
    <mergeCell ref="R16:U16"/>
    <mergeCell ref="W16:Z16"/>
    <mergeCell ref="AC16:AD16"/>
    <mergeCell ref="B17:N17"/>
    <mergeCell ref="P17:Q17"/>
    <mergeCell ref="R17:U17"/>
    <mergeCell ref="W17:Z17"/>
    <mergeCell ref="AC17:AD17"/>
    <mergeCell ref="B18:N18"/>
    <mergeCell ref="P18:Q18"/>
    <mergeCell ref="R18:U18"/>
    <mergeCell ref="W18:Z18"/>
    <mergeCell ref="AC18:AD18"/>
    <mergeCell ref="B19:N19"/>
    <mergeCell ref="P19:Q19"/>
    <mergeCell ref="R19:U19"/>
    <mergeCell ref="W19:Z19"/>
    <mergeCell ref="AC19:AD19"/>
    <mergeCell ref="B20:N20"/>
    <mergeCell ref="P20:Q20"/>
    <mergeCell ref="R20:U20"/>
    <mergeCell ref="W20:Z20"/>
    <mergeCell ref="AC20:AD20"/>
    <mergeCell ref="B21:N21"/>
    <mergeCell ref="P21:Q21"/>
    <mergeCell ref="R21:U21"/>
    <mergeCell ref="W21:Z21"/>
    <mergeCell ref="AC21:AD21"/>
    <mergeCell ref="B22:N22"/>
    <mergeCell ref="P22:Q22"/>
    <mergeCell ref="R22:U22"/>
    <mergeCell ref="W22:Z22"/>
    <mergeCell ref="AC22:AD22"/>
    <mergeCell ref="B23:N23"/>
    <mergeCell ref="P23:Q23"/>
    <mergeCell ref="R23:U23"/>
    <mergeCell ref="W23:Z23"/>
    <mergeCell ref="AC23:AD23"/>
    <mergeCell ref="B24:N24"/>
    <mergeCell ref="P24:Q24"/>
    <mergeCell ref="R24:U24"/>
    <mergeCell ref="W24:Z24"/>
    <mergeCell ref="AC24:AD24"/>
    <mergeCell ref="B25:N25"/>
    <mergeCell ref="P25:Q25"/>
    <mergeCell ref="R25:U25"/>
    <mergeCell ref="W25:Z25"/>
    <mergeCell ref="AC25:AD25"/>
    <mergeCell ref="B26:N26"/>
    <mergeCell ref="P26:Q26"/>
    <mergeCell ref="R26:U26"/>
    <mergeCell ref="W26:Z26"/>
    <mergeCell ref="AC26:AD26"/>
    <mergeCell ref="B27:N27"/>
    <mergeCell ref="P27:Q27"/>
    <mergeCell ref="R27:U27"/>
    <mergeCell ref="W27:Z27"/>
    <mergeCell ref="AC27:AD27"/>
    <mergeCell ref="B28:N28"/>
    <mergeCell ref="P28:Q28"/>
    <mergeCell ref="R28:U28"/>
    <mergeCell ref="W28:Z28"/>
    <mergeCell ref="AC28:AD28"/>
    <mergeCell ref="B29:N29"/>
    <mergeCell ref="P29:Q29"/>
    <mergeCell ref="R29:U29"/>
    <mergeCell ref="W29:Z29"/>
    <mergeCell ref="AC29:AD29"/>
    <mergeCell ref="B30:N30"/>
    <mergeCell ref="P30:Q30"/>
    <mergeCell ref="R30:U30"/>
    <mergeCell ref="W30:Z30"/>
    <mergeCell ref="AC30:AD30"/>
    <mergeCell ref="B31:N31"/>
    <mergeCell ref="P31:Q31"/>
    <mergeCell ref="R31:U31"/>
    <mergeCell ref="W31:Z31"/>
    <mergeCell ref="AC31:AD31"/>
    <mergeCell ref="B32:N32"/>
    <mergeCell ref="P32:Q32"/>
    <mergeCell ref="R32:U32"/>
    <mergeCell ref="W32:Z32"/>
    <mergeCell ref="AC32:AD32"/>
    <mergeCell ref="B33:N33"/>
    <mergeCell ref="P33:Q33"/>
    <mergeCell ref="R33:U33"/>
    <mergeCell ref="W33:Z33"/>
    <mergeCell ref="AC33:AD33"/>
    <mergeCell ref="B34:N34"/>
    <mergeCell ref="P34:Q34"/>
    <mergeCell ref="R34:U34"/>
    <mergeCell ref="W34:Z34"/>
    <mergeCell ref="AC34:AD34"/>
    <mergeCell ref="B35:N35"/>
    <mergeCell ref="P35:Q35"/>
    <mergeCell ref="R35:U35"/>
    <mergeCell ref="W35:Z35"/>
    <mergeCell ref="AC35:AD35"/>
    <mergeCell ref="B36:N36"/>
    <mergeCell ref="P36:Q36"/>
    <mergeCell ref="R36:U36"/>
    <mergeCell ref="W36:Z36"/>
    <mergeCell ref="AC36:AD36"/>
    <mergeCell ref="B37:N37"/>
    <mergeCell ref="P37:Q37"/>
    <mergeCell ref="R37:U37"/>
    <mergeCell ref="W37:Z37"/>
    <mergeCell ref="AC37:AD37"/>
    <mergeCell ref="B38:N38"/>
    <mergeCell ref="P38:Q38"/>
    <mergeCell ref="R38:U38"/>
    <mergeCell ref="W38:Z38"/>
    <mergeCell ref="AC38:AD38"/>
    <mergeCell ref="B39:N39"/>
    <mergeCell ref="P39:Q39"/>
    <mergeCell ref="R39:U39"/>
    <mergeCell ref="W39:Z39"/>
    <mergeCell ref="AC39:AD39"/>
    <mergeCell ref="B40:N40"/>
    <mergeCell ref="P40:Q40"/>
    <mergeCell ref="R40:U40"/>
    <mergeCell ref="W40:Z40"/>
    <mergeCell ref="AC40:AD40"/>
    <mergeCell ref="B41:N41"/>
    <mergeCell ref="P41:Q41"/>
    <mergeCell ref="R41:U41"/>
    <mergeCell ref="W41:Z41"/>
    <mergeCell ref="AC41:AD41"/>
    <mergeCell ref="B42:N42"/>
    <mergeCell ref="P42:Q42"/>
    <mergeCell ref="R42:U42"/>
    <mergeCell ref="W42:Z42"/>
    <mergeCell ref="AC42:AD42"/>
    <mergeCell ref="B46:N46"/>
    <mergeCell ref="P46:Q46"/>
    <mergeCell ref="R46:U46"/>
    <mergeCell ref="W46:Z46"/>
    <mergeCell ref="AC46:AD46"/>
    <mergeCell ref="B43:N43"/>
    <mergeCell ref="P43:Q43"/>
    <mergeCell ref="R43:U43"/>
    <mergeCell ref="W43:Z43"/>
    <mergeCell ref="AC43:AD43"/>
    <mergeCell ref="B44:N44"/>
    <mergeCell ref="P44:Q44"/>
    <mergeCell ref="R44:U44"/>
    <mergeCell ref="W44:Z44"/>
    <mergeCell ref="AC44:AD44"/>
    <mergeCell ref="P5:X5"/>
    <mergeCell ref="AA5:AD5"/>
    <mergeCell ref="B49:N49"/>
    <mergeCell ref="P49:Q49"/>
    <mergeCell ref="R49:U49"/>
    <mergeCell ref="W49:Z49"/>
    <mergeCell ref="AC49:AD49"/>
    <mergeCell ref="B2:AD3"/>
    <mergeCell ref="Y5:Z5"/>
    <mergeCell ref="B47:N47"/>
    <mergeCell ref="P47:Q47"/>
    <mergeCell ref="R47:U47"/>
    <mergeCell ref="W47:Z47"/>
    <mergeCell ref="AC47:AD47"/>
    <mergeCell ref="B48:N48"/>
    <mergeCell ref="P48:Q48"/>
    <mergeCell ref="R48:U48"/>
    <mergeCell ref="W48:Z48"/>
    <mergeCell ref="AC48:AD48"/>
    <mergeCell ref="B45:N45"/>
    <mergeCell ref="P45:Q45"/>
    <mergeCell ref="R45:U45"/>
    <mergeCell ref="W45:Z45"/>
    <mergeCell ref="AC45:AD45"/>
  </mergeCells>
  <conditionalFormatting sqref="Y5:Z5">
    <cfRule type="expression" dxfId="5" priority="6">
      <formula>NOT($Y$5=1)</formula>
    </cfRule>
  </conditionalFormatting>
  <conditionalFormatting sqref="B10:N49 P10:U49 W10:Z49 AC10:AD49">
    <cfRule type="expression" dxfId="4" priority="1">
      <formula>AND(NOT($W10=""), $W10=$AO$6)</formula>
    </cfRule>
    <cfRule type="expression" dxfId="3" priority="2">
      <formula>AND(NOT($W10=""), $W10=$AO$5)</formula>
    </cfRule>
    <cfRule type="expression" dxfId="2" priority="3">
      <formula>AND(NOT($W10=""), $W10=$AO$4)</formula>
    </cfRule>
    <cfRule type="expression" dxfId="1" priority="4">
      <formula>AND(NOT($W10=""), $W10=$AO$3)</formula>
    </cfRule>
    <cfRule type="expression" dxfId="0" priority="5">
      <formula>$AV10="X"</formula>
    </cfRule>
  </conditionalFormatting>
  <dataValidations count="1">
    <dataValidation type="whole" allowBlank="1" showInputMessage="1" showErrorMessage="1" errorTitle="That page has no data." error="You have selected an invalid page number." sqref="Y5:Z5" xr:uid="{794EF636-FB68-4474-8D02-91A0319C3555}">
      <formula1>1</formula1>
      <formula2>$AL$6</formula2>
    </dataValidation>
  </dataValidation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AB565-27B7-4E6B-9CF0-65D7E7C3DAE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c22b865-9d05-42be-b306-86f259ab344c"/>
    <ds:schemaRef ds:uri="0224aa69-f8be-496a-942a-f68b2082be9d"/>
    <ds:schemaRef ds:uri="http://www.w3.org/XML/1998/namespace"/>
  </ds:schemaRefs>
</ds:datastoreItem>
</file>

<file path=customXml/itemProps2.xml><?xml version="1.0" encoding="utf-8"?>
<ds:datastoreItem xmlns:ds="http://schemas.openxmlformats.org/officeDocument/2006/customXml" ds:itemID="{79F7D622-EE3E-42F7-8267-A94141AB0D01}">
  <ds:schemaRefs>
    <ds:schemaRef ds:uri="http://schemas.microsoft.com/sharepoint/v3/contenttype/forms"/>
  </ds:schemaRefs>
</ds:datastoreItem>
</file>

<file path=customXml/itemProps3.xml><?xml version="1.0" encoding="utf-8"?>
<ds:datastoreItem xmlns:ds="http://schemas.openxmlformats.org/officeDocument/2006/customXml" ds:itemID="{913EBE06-0B86-4549-86C3-EC9D0F2766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Medicine &amp; Dosage</vt:lpstr>
      <vt:lpstr>Medicine Schedule</vt:lpstr>
      <vt:lpstr>'Intro &amp; Setup'!Print_Area</vt:lpstr>
      <vt:lpstr>'Medicine &amp; Dosage'!Print_Area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2019-03-26T17:23:17Z</dcterms:created>
  <dcterms:modified xsi:type="dcterms:W3CDTF">2019-12-02T21:41:41Z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