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325"/>
  <workbookPr defaultThemeVersion="166925"/>
  <mc:AlternateContent xmlns:mc="http://schemas.openxmlformats.org/markup-compatibility/2006">
    <mc:Choice Requires="x15">
      <x15ac:absPath xmlns:x15ac="http://schemas.microsoft.com/office/spreadsheetml/2010/11/ac" url="https://spreadsheetsolutions.sharepoint.com/sites/SpreadsheetSolutionsHub/Shared Documents/Package Jobs/Basic Range Products/Florist Recipe &amp; Stem Count/"/>
    </mc:Choice>
  </mc:AlternateContent>
  <xr:revisionPtr revIDLastSave="8" documentId="8_{35D39659-0A37-4508-8518-20BFF6F03E2C}" xr6:coauthVersionLast="45" xr6:coauthVersionMax="45" xr10:uidLastSave="{DBC1FFD3-364E-4531-AE7A-36220061320C}"/>
  <workbookProtection workbookAlgorithmName="SHA-512" workbookHashValue="jz80zx9l4XYaa/9xBrs3rTVn35T4ACRabWI7cJOcCsPJOg8RbWYWYeBXzIgNsJAPj3n1fnzqwzVJGHZ/61cq+A==" workbookSaltValue="DEiHTFtvbpDWB6arXWaxHg==" workbookSpinCount="100000" lockStructure="1"/>
  <bookViews>
    <workbookView xWindow="-120" yWindow="-120" windowWidth="20730" windowHeight="11160" xr2:uid="{9344F9D4-01BB-48E3-8B6B-35216C0ACF83}"/>
  </bookViews>
  <sheets>
    <sheet name="Intro &amp; Setup" sheetId="1" r:id="rId1"/>
    <sheet name="Flower Requirements" sheetId="2" r:id="rId2"/>
    <sheet name="Flower Bunches" sheetId="4" r:id="rId3"/>
  </sheets>
  <definedNames>
    <definedName name="_xlnm._FilterDatabase" localSheetId="2" hidden="1">'Flower Bunches'!$B$10:$E$110</definedName>
    <definedName name="_xlnm._FilterDatabase" localSheetId="1" hidden="1">'Flower Requirements'!$F$11:$BO$15</definedName>
    <definedName name="_xlnm.Print_Area" localSheetId="2">'Flower Bunches'!$A$1:$N$111</definedName>
    <definedName name="_xlnm.Print_Area" localSheetId="1">'Flower Requirements'!$A$1:$BP$102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U101" i="2" l="1"/>
  <c r="GT101" i="2"/>
  <c r="GS101" i="2"/>
  <c r="GR101" i="2"/>
  <c r="GQ101" i="2"/>
  <c r="GP101" i="2"/>
  <c r="GO101" i="2"/>
  <c r="GN101" i="2"/>
  <c r="GM101" i="2"/>
  <c r="GL101" i="2"/>
  <c r="GK101" i="2"/>
  <c r="GJ101" i="2"/>
  <c r="GI101" i="2"/>
  <c r="GH101" i="2"/>
  <c r="GG101" i="2"/>
  <c r="GF101" i="2"/>
  <c r="GE101" i="2"/>
  <c r="GD101" i="2"/>
  <c r="GC101" i="2"/>
  <c r="GB101" i="2"/>
  <c r="GA101" i="2"/>
  <c r="FZ101" i="2"/>
  <c r="FY101" i="2"/>
  <c r="FX101" i="2"/>
  <c r="FW101" i="2"/>
  <c r="FV101" i="2"/>
  <c r="FU101" i="2"/>
  <c r="FT101" i="2"/>
  <c r="FS101" i="2"/>
  <c r="FR101" i="2"/>
  <c r="FQ101" i="2"/>
  <c r="FP101" i="2"/>
  <c r="FO101" i="2"/>
  <c r="FN101" i="2"/>
  <c r="FM101" i="2"/>
  <c r="FL101" i="2"/>
  <c r="FK101" i="2"/>
  <c r="FJ101" i="2"/>
  <c r="FI101" i="2"/>
  <c r="FH101" i="2"/>
  <c r="FG101" i="2"/>
  <c r="FF101" i="2"/>
  <c r="FE101" i="2"/>
  <c r="FD101" i="2"/>
  <c r="FC101" i="2"/>
  <c r="FB101" i="2"/>
  <c r="FA101" i="2"/>
  <c r="EZ101" i="2"/>
  <c r="EY101" i="2"/>
  <c r="EX101" i="2"/>
  <c r="EW101" i="2"/>
  <c r="EV101" i="2"/>
  <c r="EU101" i="2"/>
  <c r="ET101" i="2"/>
  <c r="ES101" i="2"/>
  <c r="ER101" i="2"/>
  <c r="EK101" i="2"/>
  <c r="EJ101" i="2"/>
  <c r="EI101" i="2"/>
  <c r="EH101" i="2"/>
  <c r="EG101" i="2"/>
  <c r="EF101" i="2"/>
  <c r="EE101" i="2"/>
  <c r="ED101" i="2"/>
  <c r="EC101" i="2"/>
  <c r="EB101" i="2"/>
  <c r="EA101" i="2"/>
  <c r="DZ101" i="2"/>
  <c r="DY101" i="2"/>
  <c r="DX101" i="2"/>
  <c r="DW101" i="2"/>
  <c r="DV101" i="2"/>
  <c r="DU101" i="2"/>
  <c r="DT101" i="2"/>
  <c r="DS101" i="2"/>
  <c r="DR101" i="2"/>
  <c r="DQ101" i="2"/>
  <c r="DP101" i="2"/>
  <c r="DO101" i="2"/>
  <c r="DN101" i="2"/>
  <c r="DM101" i="2"/>
  <c r="DL101" i="2"/>
  <c r="DK101" i="2"/>
  <c r="DJ101" i="2"/>
  <c r="DI101" i="2"/>
  <c r="DH101" i="2"/>
  <c r="DG101" i="2"/>
  <c r="DF101" i="2"/>
  <c r="DE101" i="2"/>
  <c r="DD101" i="2"/>
  <c r="DC101" i="2"/>
  <c r="DB101" i="2"/>
  <c r="DA101" i="2"/>
  <c r="CZ101" i="2"/>
  <c r="CY101" i="2"/>
  <c r="CX101" i="2"/>
  <c r="CW101" i="2"/>
  <c r="CV101" i="2"/>
  <c r="CU101" i="2"/>
  <c r="CT101" i="2"/>
  <c r="CS101" i="2"/>
  <c r="CR101" i="2"/>
  <c r="CQ101" i="2"/>
  <c r="CP101" i="2"/>
  <c r="CO101" i="2"/>
  <c r="CN101" i="2"/>
  <c r="CM101" i="2"/>
  <c r="CL101" i="2"/>
  <c r="CK101" i="2"/>
  <c r="CJ101" i="2"/>
  <c r="CI101" i="2"/>
  <c r="CH101" i="2"/>
  <c r="CG101" i="2"/>
  <c r="CF101" i="2"/>
  <c r="CE101" i="2"/>
  <c r="CD101" i="2"/>
  <c r="CB101" i="2"/>
  <c r="BY101" i="2"/>
  <c r="GU100" i="2"/>
  <c r="GT100" i="2"/>
  <c r="GS100" i="2"/>
  <c r="GR100" i="2"/>
  <c r="GQ100" i="2"/>
  <c r="GP100" i="2"/>
  <c r="GO100" i="2"/>
  <c r="GN100" i="2"/>
  <c r="GM100" i="2"/>
  <c r="GL100" i="2"/>
  <c r="GK100" i="2"/>
  <c r="GJ100" i="2"/>
  <c r="GI100" i="2"/>
  <c r="GH100" i="2"/>
  <c r="GG100" i="2"/>
  <c r="GF100" i="2"/>
  <c r="GE100" i="2"/>
  <c r="GD100" i="2"/>
  <c r="GC100" i="2"/>
  <c r="GB100" i="2"/>
  <c r="GA100" i="2"/>
  <c r="FZ100" i="2"/>
  <c r="FY100" i="2"/>
  <c r="FX100" i="2"/>
  <c r="FW100" i="2"/>
  <c r="FV100" i="2"/>
  <c r="FU100" i="2"/>
  <c r="FT100" i="2"/>
  <c r="FS100" i="2"/>
  <c r="FR100" i="2"/>
  <c r="FQ100" i="2"/>
  <c r="FP100" i="2"/>
  <c r="FO100" i="2"/>
  <c r="FN100" i="2"/>
  <c r="FM100" i="2"/>
  <c r="FL100" i="2"/>
  <c r="FK100" i="2"/>
  <c r="FJ100" i="2"/>
  <c r="FI100" i="2"/>
  <c r="FH100" i="2"/>
  <c r="FG100" i="2"/>
  <c r="FF100" i="2"/>
  <c r="FE100" i="2"/>
  <c r="FD100" i="2"/>
  <c r="FC100" i="2"/>
  <c r="FB100" i="2"/>
  <c r="FA100" i="2"/>
  <c r="EZ100" i="2"/>
  <c r="EY100" i="2"/>
  <c r="EX100" i="2"/>
  <c r="EW100" i="2"/>
  <c r="EV100" i="2"/>
  <c r="EU100" i="2"/>
  <c r="ET100" i="2"/>
  <c r="ES100" i="2"/>
  <c r="ER100" i="2"/>
  <c r="EK100" i="2"/>
  <c r="EJ100" i="2"/>
  <c r="EI100" i="2"/>
  <c r="EH100" i="2"/>
  <c r="EG100" i="2"/>
  <c r="EF100" i="2"/>
  <c r="EE100" i="2"/>
  <c r="ED100" i="2"/>
  <c r="EC100" i="2"/>
  <c r="EB100" i="2"/>
  <c r="EA100" i="2"/>
  <c r="DZ100" i="2"/>
  <c r="DY100" i="2"/>
  <c r="DX100" i="2"/>
  <c r="DW100" i="2"/>
  <c r="DV100" i="2"/>
  <c r="DU100" i="2"/>
  <c r="DT100" i="2"/>
  <c r="DS100" i="2"/>
  <c r="DR100" i="2"/>
  <c r="DQ100" i="2"/>
  <c r="DP100" i="2"/>
  <c r="DO100" i="2"/>
  <c r="DN100" i="2"/>
  <c r="DM100" i="2"/>
  <c r="DL100" i="2"/>
  <c r="DK100" i="2"/>
  <c r="DJ100" i="2"/>
  <c r="DI100" i="2"/>
  <c r="DH100" i="2"/>
  <c r="DG100" i="2"/>
  <c r="DF100" i="2"/>
  <c r="DE100" i="2"/>
  <c r="DD100" i="2"/>
  <c r="DC100" i="2"/>
  <c r="DB100" i="2"/>
  <c r="DA100" i="2"/>
  <c r="CZ100" i="2"/>
  <c r="CY100" i="2"/>
  <c r="CX100" i="2"/>
  <c r="CW100" i="2"/>
  <c r="CV100" i="2"/>
  <c r="CU100" i="2"/>
  <c r="CT100" i="2"/>
  <c r="CS100" i="2"/>
  <c r="CR100" i="2"/>
  <c r="CQ100" i="2"/>
  <c r="CP100" i="2"/>
  <c r="CO100" i="2"/>
  <c r="CN100" i="2"/>
  <c r="CM100" i="2"/>
  <c r="CL100" i="2"/>
  <c r="CK100" i="2"/>
  <c r="CJ100" i="2"/>
  <c r="CI100" i="2"/>
  <c r="CH100" i="2"/>
  <c r="CG100" i="2"/>
  <c r="CF100" i="2"/>
  <c r="CE100" i="2"/>
  <c r="CD100" i="2"/>
  <c r="CB100" i="2"/>
  <c r="BY100" i="2"/>
  <c r="GU99" i="2"/>
  <c r="GT99" i="2"/>
  <c r="GS99" i="2"/>
  <c r="GR99" i="2"/>
  <c r="GQ99" i="2"/>
  <c r="GP99" i="2"/>
  <c r="GO99" i="2"/>
  <c r="GN99" i="2"/>
  <c r="GM99" i="2"/>
  <c r="GL99" i="2"/>
  <c r="GK99" i="2"/>
  <c r="GJ99" i="2"/>
  <c r="GI99" i="2"/>
  <c r="GH99" i="2"/>
  <c r="GG99" i="2"/>
  <c r="GF99" i="2"/>
  <c r="GE99" i="2"/>
  <c r="GD99" i="2"/>
  <c r="GC99" i="2"/>
  <c r="GB99" i="2"/>
  <c r="GA99" i="2"/>
  <c r="FZ99" i="2"/>
  <c r="FY99" i="2"/>
  <c r="FX99" i="2"/>
  <c r="FW99" i="2"/>
  <c r="FV99" i="2"/>
  <c r="FU99" i="2"/>
  <c r="FT99" i="2"/>
  <c r="FS99" i="2"/>
  <c r="FR99" i="2"/>
  <c r="FQ99" i="2"/>
  <c r="FP99" i="2"/>
  <c r="FO99" i="2"/>
  <c r="FN99" i="2"/>
  <c r="FM99" i="2"/>
  <c r="FL99" i="2"/>
  <c r="FK99" i="2"/>
  <c r="FJ99" i="2"/>
  <c r="FI99" i="2"/>
  <c r="FH99" i="2"/>
  <c r="FG99" i="2"/>
  <c r="FF99" i="2"/>
  <c r="FE99" i="2"/>
  <c r="FD99" i="2"/>
  <c r="FC99" i="2"/>
  <c r="FB99" i="2"/>
  <c r="FA99" i="2"/>
  <c r="EZ99" i="2"/>
  <c r="EY99" i="2"/>
  <c r="EX99" i="2"/>
  <c r="EW99" i="2"/>
  <c r="EV99" i="2"/>
  <c r="EU99" i="2"/>
  <c r="ET99" i="2"/>
  <c r="ES99" i="2"/>
  <c r="ER99" i="2"/>
  <c r="EK99" i="2"/>
  <c r="EJ99" i="2"/>
  <c r="EI99" i="2"/>
  <c r="EH99" i="2"/>
  <c r="EG99" i="2"/>
  <c r="EF99" i="2"/>
  <c r="EE99" i="2"/>
  <c r="ED99" i="2"/>
  <c r="EC99" i="2"/>
  <c r="EB99" i="2"/>
  <c r="EA99" i="2"/>
  <c r="DZ99" i="2"/>
  <c r="DY99" i="2"/>
  <c r="DX99" i="2"/>
  <c r="DW99" i="2"/>
  <c r="DV99" i="2"/>
  <c r="DU99" i="2"/>
  <c r="DT99" i="2"/>
  <c r="DS99" i="2"/>
  <c r="DR99" i="2"/>
  <c r="DQ99" i="2"/>
  <c r="DP99" i="2"/>
  <c r="DO99" i="2"/>
  <c r="DN99" i="2"/>
  <c r="DM99" i="2"/>
  <c r="DL99" i="2"/>
  <c r="DK99" i="2"/>
  <c r="DJ99" i="2"/>
  <c r="DI99" i="2"/>
  <c r="DH99" i="2"/>
  <c r="DG99" i="2"/>
  <c r="DF99" i="2"/>
  <c r="DE99" i="2"/>
  <c r="DD99" i="2"/>
  <c r="DC99" i="2"/>
  <c r="DB99" i="2"/>
  <c r="DA99" i="2"/>
  <c r="CZ99" i="2"/>
  <c r="CY99" i="2"/>
  <c r="CX99" i="2"/>
  <c r="CW99" i="2"/>
  <c r="CV99" i="2"/>
  <c r="CU99" i="2"/>
  <c r="CT99" i="2"/>
  <c r="CS99" i="2"/>
  <c r="CR99" i="2"/>
  <c r="CQ99" i="2"/>
  <c r="CP99" i="2"/>
  <c r="CO99" i="2"/>
  <c r="CN99" i="2"/>
  <c r="CM99" i="2"/>
  <c r="CL99" i="2"/>
  <c r="CK99" i="2"/>
  <c r="CJ99" i="2"/>
  <c r="CI99" i="2"/>
  <c r="CH99" i="2"/>
  <c r="CG99" i="2"/>
  <c r="CF99" i="2"/>
  <c r="CE99" i="2"/>
  <c r="CD99" i="2"/>
  <c r="CB99" i="2"/>
  <c r="BY99" i="2"/>
  <c r="GU98" i="2"/>
  <c r="GT98" i="2"/>
  <c r="GS98" i="2"/>
  <c r="GR98" i="2"/>
  <c r="GQ98" i="2"/>
  <c r="GP98" i="2"/>
  <c r="GO98" i="2"/>
  <c r="GN98" i="2"/>
  <c r="GM98" i="2"/>
  <c r="GL98" i="2"/>
  <c r="GK98" i="2"/>
  <c r="GJ98" i="2"/>
  <c r="GI98" i="2"/>
  <c r="GH98" i="2"/>
  <c r="GG98" i="2"/>
  <c r="GF98" i="2"/>
  <c r="GE98" i="2"/>
  <c r="GD98" i="2"/>
  <c r="GC98" i="2"/>
  <c r="GB98" i="2"/>
  <c r="GA98" i="2"/>
  <c r="FZ98" i="2"/>
  <c r="FY98" i="2"/>
  <c r="FX98" i="2"/>
  <c r="FW98" i="2"/>
  <c r="FV98" i="2"/>
  <c r="FU98" i="2"/>
  <c r="FT98" i="2"/>
  <c r="FS98" i="2"/>
  <c r="FR98" i="2"/>
  <c r="FQ98" i="2"/>
  <c r="FP98" i="2"/>
  <c r="FO98" i="2"/>
  <c r="FN98" i="2"/>
  <c r="FM98" i="2"/>
  <c r="FL98" i="2"/>
  <c r="FK98" i="2"/>
  <c r="FJ98" i="2"/>
  <c r="FI98" i="2"/>
  <c r="FH98" i="2"/>
  <c r="FG98" i="2"/>
  <c r="FF98" i="2"/>
  <c r="FE98" i="2"/>
  <c r="FD98" i="2"/>
  <c r="FC98" i="2"/>
  <c r="FB98" i="2"/>
  <c r="FA98" i="2"/>
  <c r="EZ98" i="2"/>
  <c r="EY98" i="2"/>
  <c r="EX98" i="2"/>
  <c r="EW98" i="2"/>
  <c r="EV98" i="2"/>
  <c r="EU98" i="2"/>
  <c r="ET98" i="2"/>
  <c r="ES98" i="2"/>
  <c r="ER98" i="2"/>
  <c r="EK98" i="2"/>
  <c r="EJ98" i="2"/>
  <c r="EI98" i="2"/>
  <c r="EH98" i="2"/>
  <c r="EG98" i="2"/>
  <c r="EF98" i="2"/>
  <c r="EE98" i="2"/>
  <c r="ED98" i="2"/>
  <c r="EC98" i="2"/>
  <c r="EB98" i="2"/>
  <c r="EA98" i="2"/>
  <c r="DZ98" i="2"/>
  <c r="DY98" i="2"/>
  <c r="DX98" i="2"/>
  <c r="DW98" i="2"/>
  <c r="DV98" i="2"/>
  <c r="DU98" i="2"/>
  <c r="DT98" i="2"/>
  <c r="DS98" i="2"/>
  <c r="DR98" i="2"/>
  <c r="DQ98" i="2"/>
  <c r="DP98" i="2"/>
  <c r="DO98" i="2"/>
  <c r="DN98" i="2"/>
  <c r="DM98" i="2"/>
  <c r="DL98" i="2"/>
  <c r="DK98" i="2"/>
  <c r="DJ98" i="2"/>
  <c r="DI98" i="2"/>
  <c r="DH98" i="2"/>
  <c r="DG98" i="2"/>
  <c r="DF98" i="2"/>
  <c r="DE98" i="2"/>
  <c r="DD98" i="2"/>
  <c r="DC98" i="2"/>
  <c r="DB98" i="2"/>
  <c r="DA98" i="2"/>
  <c r="CZ98" i="2"/>
  <c r="CY98" i="2"/>
  <c r="CX98" i="2"/>
  <c r="CW98" i="2"/>
  <c r="CV98" i="2"/>
  <c r="CU98" i="2"/>
  <c r="CT98" i="2"/>
  <c r="CS98" i="2"/>
  <c r="CR98" i="2"/>
  <c r="CQ98" i="2"/>
  <c r="CP98" i="2"/>
  <c r="CO98" i="2"/>
  <c r="CN98" i="2"/>
  <c r="CM98" i="2"/>
  <c r="CL98" i="2"/>
  <c r="CK98" i="2"/>
  <c r="CJ98" i="2"/>
  <c r="CI98" i="2"/>
  <c r="CH98" i="2"/>
  <c r="CG98" i="2"/>
  <c r="CF98" i="2"/>
  <c r="CE98" i="2"/>
  <c r="CD98" i="2"/>
  <c r="CB98" i="2"/>
  <c r="BY98" i="2"/>
  <c r="GU97" i="2"/>
  <c r="GT97" i="2"/>
  <c r="GS97" i="2"/>
  <c r="GR97" i="2"/>
  <c r="GQ97" i="2"/>
  <c r="GP97" i="2"/>
  <c r="GO97" i="2"/>
  <c r="GN97" i="2"/>
  <c r="GM97" i="2"/>
  <c r="GL97" i="2"/>
  <c r="GK97" i="2"/>
  <c r="GJ97" i="2"/>
  <c r="GI97" i="2"/>
  <c r="GH97" i="2"/>
  <c r="GG97" i="2"/>
  <c r="GF97" i="2"/>
  <c r="GE97" i="2"/>
  <c r="GD97" i="2"/>
  <c r="GC97" i="2"/>
  <c r="GB97" i="2"/>
  <c r="GA97" i="2"/>
  <c r="FZ97" i="2"/>
  <c r="FY97" i="2"/>
  <c r="FX97" i="2"/>
  <c r="FW97" i="2"/>
  <c r="FV97" i="2"/>
  <c r="FU97" i="2"/>
  <c r="FT97" i="2"/>
  <c r="FS97" i="2"/>
  <c r="FR97" i="2"/>
  <c r="FQ97" i="2"/>
  <c r="FP97" i="2"/>
  <c r="FO97" i="2"/>
  <c r="FN97" i="2"/>
  <c r="FM97" i="2"/>
  <c r="FL97" i="2"/>
  <c r="FK97" i="2"/>
  <c r="FJ97" i="2"/>
  <c r="FI97" i="2"/>
  <c r="FH97" i="2"/>
  <c r="FG97" i="2"/>
  <c r="FF97" i="2"/>
  <c r="FE97" i="2"/>
  <c r="FD97" i="2"/>
  <c r="FC97" i="2"/>
  <c r="FB97" i="2"/>
  <c r="FA97" i="2"/>
  <c r="EZ97" i="2"/>
  <c r="EY97" i="2"/>
  <c r="EX97" i="2"/>
  <c r="EW97" i="2"/>
  <c r="EV97" i="2"/>
  <c r="EU97" i="2"/>
  <c r="ET97" i="2"/>
  <c r="ES97" i="2"/>
  <c r="ER97" i="2"/>
  <c r="EK97" i="2"/>
  <c r="EJ97" i="2"/>
  <c r="EI97" i="2"/>
  <c r="EH97" i="2"/>
  <c r="EG97" i="2"/>
  <c r="EF97" i="2"/>
  <c r="EE97" i="2"/>
  <c r="ED97" i="2"/>
  <c r="EC97" i="2"/>
  <c r="EB97" i="2"/>
  <c r="EA97" i="2"/>
  <c r="DZ97" i="2"/>
  <c r="DY97" i="2"/>
  <c r="DX97" i="2"/>
  <c r="DW97" i="2"/>
  <c r="DV97" i="2"/>
  <c r="DU97" i="2"/>
  <c r="DT97" i="2"/>
  <c r="DS97" i="2"/>
  <c r="DR97" i="2"/>
  <c r="DQ97" i="2"/>
  <c r="DP97" i="2"/>
  <c r="DO97" i="2"/>
  <c r="DN97" i="2"/>
  <c r="DM97" i="2"/>
  <c r="DL97" i="2"/>
  <c r="DK97" i="2"/>
  <c r="DJ97" i="2"/>
  <c r="DI97" i="2"/>
  <c r="DH97" i="2"/>
  <c r="DG97" i="2"/>
  <c r="DF97" i="2"/>
  <c r="DE97" i="2"/>
  <c r="DD97" i="2"/>
  <c r="DC97" i="2"/>
  <c r="DB97" i="2"/>
  <c r="DA97" i="2"/>
  <c r="CZ97" i="2"/>
  <c r="CY97" i="2"/>
  <c r="CX97" i="2"/>
  <c r="CW97" i="2"/>
  <c r="CV97" i="2"/>
  <c r="CU97" i="2"/>
  <c r="CT97" i="2"/>
  <c r="CS97" i="2"/>
  <c r="CR97" i="2"/>
  <c r="CQ97" i="2"/>
  <c r="CP97" i="2"/>
  <c r="CO97" i="2"/>
  <c r="CN97" i="2"/>
  <c r="CM97" i="2"/>
  <c r="CL97" i="2"/>
  <c r="CK97" i="2"/>
  <c r="CJ97" i="2"/>
  <c r="CI97" i="2"/>
  <c r="CH97" i="2"/>
  <c r="CG97" i="2"/>
  <c r="CF97" i="2"/>
  <c r="CE97" i="2"/>
  <c r="CD97" i="2"/>
  <c r="CB97" i="2"/>
  <c r="BY97" i="2"/>
  <c r="GU96" i="2"/>
  <c r="GT96" i="2"/>
  <c r="GS96" i="2"/>
  <c r="GR96" i="2"/>
  <c r="GQ96" i="2"/>
  <c r="GP96" i="2"/>
  <c r="GO96" i="2"/>
  <c r="GN96" i="2"/>
  <c r="GM96" i="2"/>
  <c r="GL96" i="2"/>
  <c r="GK96" i="2"/>
  <c r="GJ96" i="2"/>
  <c r="GI96" i="2"/>
  <c r="GH96" i="2"/>
  <c r="GG96" i="2"/>
  <c r="GF96" i="2"/>
  <c r="GE96" i="2"/>
  <c r="GD96" i="2"/>
  <c r="GC96" i="2"/>
  <c r="GB96" i="2"/>
  <c r="GA96" i="2"/>
  <c r="FZ96" i="2"/>
  <c r="FY96" i="2"/>
  <c r="FX96" i="2"/>
  <c r="FW96" i="2"/>
  <c r="FV96" i="2"/>
  <c r="FU96" i="2"/>
  <c r="FT96" i="2"/>
  <c r="FS96" i="2"/>
  <c r="FR96" i="2"/>
  <c r="FQ96" i="2"/>
  <c r="FP96" i="2"/>
  <c r="FO96" i="2"/>
  <c r="FN96" i="2"/>
  <c r="FM96" i="2"/>
  <c r="FL96" i="2"/>
  <c r="FK96" i="2"/>
  <c r="FJ96" i="2"/>
  <c r="FI96" i="2"/>
  <c r="FH96" i="2"/>
  <c r="FG96" i="2"/>
  <c r="FF96" i="2"/>
  <c r="FE96" i="2"/>
  <c r="FD96" i="2"/>
  <c r="FC96" i="2"/>
  <c r="FB96" i="2"/>
  <c r="FA96" i="2"/>
  <c r="EZ96" i="2"/>
  <c r="EY96" i="2"/>
  <c r="EX96" i="2"/>
  <c r="EW96" i="2"/>
  <c r="EV96" i="2"/>
  <c r="EU96" i="2"/>
  <c r="ET96" i="2"/>
  <c r="ES96" i="2"/>
  <c r="ER96" i="2"/>
  <c r="EK96" i="2"/>
  <c r="EJ96" i="2"/>
  <c r="EI96" i="2"/>
  <c r="EH96" i="2"/>
  <c r="EG96" i="2"/>
  <c r="EF96" i="2"/>
  <c r="EE96" i="2"/>
  <c r="ED96" i="2"/>
  <c r="EC96" i="2"/>
  <c r="EB96" i="2"/>
  <c r="EA96" i="2"/>
  <c r="DZ96" i="2"/>
  <c r="DY96" i="2"/>
  <c r="DX96" i="2"/>
  <c r="DW96" i="2"/>
  <c r="DV96" i="2"/>
  <c r="DU96" i="2"/>
  <c r="DT96" i="2"/>
  <c r="DS96" i="2"/>
  <c r="DR96" i="2"/>
  <c r="DQ96" i="2"/>
  <c r="DP96" i="2"/>
  <c r="DO96" i="2"/>
  <c r="DN96" i="2"/>
  <c r="DM96" i="2"/>
  <c r="DL96" i="2"/>
  <c r="DK96" i="2"/>
  <c r="DJ96" i="2"/>
  <c r="DI96" i="2"/>
  <c r="DH96" i="2"/>
  <c r="DG96" i="2"/>
  <c r="DF96" i="2"/>
  <c r="DE96" i="2"/>
  <c r="DD96" i="2"/>
  <c r="DC96" i="2"/>
  <c r="DB96" i="2"/>
  <c r="DA96" i="2"/>
  <c r="CZ96" i="2"/>
  <c r="CY96" i="2"/>
  <c r="CX96" i="2"/>
  <c r="CW96" i="2"/>
  <c r="CV96" i="2"/>
  <c r="CU96" i="2"/>
  <c r="CT96" i="2"/>
  <c r="CS96" i="2"/>
  <c r="CR96" i="2"/>
  <c r="CQ96" i="2"/>
  <c r="CP96" i="2"/>
  <c r="CO96" i="2"/>
  <c r="CN96" i="2"/>
  <c r="CM96" i="2"/>
  <c r="CL96" i="2"/>
  <c r="CK96" i="2"/>
  <c r="CJ96" i="2"/>
  <c r="CI96" i="2"/>
  <c r="CH96" i="2"/>
  <c r="CG96" i="2"/>
  <c r="CF96" i="2"/>
  <c r="CE96" i="2"/>
  <c r="CD96" i="2"/>
  <c r="CB96" i="2"/>
  <c r="BY96" i="2"/>
  <c r="GU95" i="2"/>
  <c r="GT95" i="2"/>
  <c r="GS95" i="2"/>
  <c r="GR95" i="2"/>
  <c r="GQ95" i="2"/>
  <c r="GP95" i="2"/>
  <c r="GO95" i="2"/>
  <c r="GN95" i="2"/>
  <c r="GM95" i="2"/>
  <c r="GL95" i="2"/>
  <c r="GK95" i="2"/>
  <c r="GJ95" i="2"/>
  <c r="GI95" i="2"/>
  <c r="GH95" i="2"/>
  <c r="GG95" i="2"/>
  <c r="GF95" i="2"/>
  <c r="GE95" i="2"/>
  <c r="GD95" i="2"/>
  <c r="GC95" i="2"/>
  <c r="GB95" i="2"/>
  <c r="GA95" i="2"/>
  <c r="FZ95" i="2"/>
  <c r="FY95" i="2"/>
  <c r="FX95" i="2"/>
  <c r="FW95" i="2"/>
  <c r="FV95" i="2"/>
  <c r="FU95" i="2"/>
  <c r="FT95" i="2"/>
  <c r="FS95" i="2"/>
  <c r="FR95" i="2"/>
  <c r="FQ95" i="2"/>
  <c r="FP95" i="2"/>
  <c r="FO95" i="2"/>
  <c r="FN95" i="2"/>
  <c r="FM95" i="2"/>
  <c r="FL95" i="2"/>
  <c r="FK95" i="2"/>
  <c r="FJ95" i="2"/>
  <c r="FI95" i="2"/>
  <c r="FH95" i="2"/>
  <c r="FG95" i="2"/>
  <c r="FF95" i="2"/>
  <c r="FE95" i="2"/>
  <c r="FD95" i="2"/>
  <c r="FC95" i="2"/>
  <c r="FB95" i="2"/>
  <c r="FA95" i="2"/>
  <c r="EZ95" i="2"/>
  <c r="EY95" i="2"/>
  <c r="EX95" i="2"/>
  <c r="EW95" i="2"/>
  <c r="EV95" i="2"/>
  <c r="EU95" i="2"/>
  <c r="ET95" i="2"/>
  <c r="ES95" i="2"/>
  <c r="ER95" i="2"/>
  <c r="EK95" i="2"/>
  <c r="EJ95" i="2"/>
  <c r="EI95" i="2"/>
  <c r="EH95" i="2"/>
  <c r="EG95" i="2"/>
  <c r="EF95" i="2"/>
  <c r="EE95" i="2"/>
  <c r="ED95" i="2"/>
  <c r="EC95" i="2"/>
  <c r="EB95" i="2"/>
  <c r="EA95" i="2"/>
  <c r="DZ95" i="2"/>
  <c r="DY95" i="2"/>
  <c r="DX95" i="2"/>
  <c r="DW95" i="2"/>
  <c r="DV95" i="2"/>
  <c r="DU95" i="2"/>
  <c r="DT95" i="2"/>
  <c r="DS95" i="2"/>
  <c r="DR95" i="2"/>
  <c r="DQ95" i="2"/>
  <c r="DP95" i="2"/>
  <c r="DO95" i="2"/>
  <c r="DN95" i="2"/>
  <c r="DM95" i="2"/>
  <c r="DL95" i="2"/>
  <c r="DK95" i="2"/>
  <c r="DJ95" i="2"/>
  <c r="DI95" i="2"/>
  <c r="DH95" i="2"/>
  <c r="DG95" i="2"/>
  <c r="DF95" i="2"/>
  <c r="DE95" i="2"/>
  <c r="DD95" i="2"/>
  <c r="DC95" i="2"/>
  <c r="DB95" i="2"/>
  <c r="DA95" i="2"/>
  <c r="CZ95" i="2"/>
  <c r="CY95" i="2"/>
  <c r="CX95" i="2"/>
  <c r="CW95" i="2"/>
  <c r="CV95" i="2"/>
  <c r="CU95" i="2"/>
  <c r="CT95" i="2"/>
  <c r="CS95" i="2"/>
  <c r="CR95" i="2"/>
  <c r="CQ95" i="2"/>
  <c r="CP95" i="2"/>
  <c r="CO95" i="2"/>
  <c r="CN95" i="2"/>
  <c r="CM95" i="2"/>
  <c r="CL95" i="2"/>
  <c r="CK95" i="2"/>
  <c r="CJ95" i="2"/>
  <c r="CI95" i="2"/>
  <c r="CH95" i="2"/>
  <c r="CG95" i="2"/>
  <c r="CF95" i="2"/>
  <c r="CE95" i="2"/>
  <c r="CD95" i="2"/>
  <c r="CB95" i="2"/>
  <c r="BY95" i="2"/>
  <c r="GU94" i="2"/>
  <c r="GT94" i="2"/>
  <c r="GS94" i="2"/>
  <c r="GR94" i="2"/>
  <c r="GQ94" i="2"/>
  <c r="GP94" i="2"/>
  <c r="GO94" i="2"/>
  <c r="GN94" i="2"/>
  <c r="GM94" i="2"/>
  <c r="GL94" i="2"/>
  <c r="GK94" i="2"/>
  <c r="GJ94" i="2"/>
  <c r="GI94" i="2"/>
  <c r="GH94" i="2"/>
  <c r="GG94" i="2"/>
  <c r="GF94" i="2"/>
  <c r="GE94" i="2"/>
  <c r="GD94" i="2"/>
  <c r="GC94" i="2"/>
  <c r="GB94" i="2"/>
  <c r="GA94" i="2"/>
  <c r="FZ94" i="2"/>
  <c r="FY94" i="2"/>
  <c r="FX94" i="2"/>
  <c r="FW94" i="2"/>
  <c r="FV94" i="2"/>
  <c r="FU94" i="2"/>
  <c r="FT94" i="2"/>
  <c r="FS94" i="2"/>
  <c r="FR94" i="2"/>
  <c r="FQ94" i="2"/>
  <c r="FP94" i="2"/>
  <c r="FO94" i="2"/>
  <c r="FN94" i="2"/>
  <c r="FM94" i="2"/>
  <c r="FL94" i="2"/>
  <c r="FK94" i="2"/>
  <c r="FJ94" i="2"/>
  <c r="FI94" i="2"/>
  <c r="FH94" i="2"/>
  <c r="FG94" i="2"/>
  <c r="FF94" i="2"/>
  <c r="FE94" i="2"/>
  <c r="FD94" i="2"/>
  <c r="FC94" i="2"/>
  <c r="FB94" i="2"/>
  <c r="FA94" i="2"/>
  <c r="EZ94" i="2"/>
  <c r="EY94" i="2"/>
  <c r="EX94" i="2"/>
  <c r="EW94" i="2"/>
  <c r="EV94" i="2"/>
  <c r="EU94" i="2"/>
  <c r="ET94" i="2"/>
  <c r="ES94" i="2"/>
  <c r="ER94" i="2"/>
  <c r="EK94" i="2"/>
  <c r="EJ94" i="2"/>
  <c r="EI94" i="2"/>
  <c r="EH94" i="2"/>
  <c r="EG94" i="2"/>
  <c r="EF94" i="2"/>
  <c r="EE94" i="2"/>
  <c r="ED94" i="2"/>
  <c r="EC94" i="2"/>
  <c r="EB94" i="2"/>
  <c r="EA94" i="2"/>
  <c r="DZ94" i="2"/>
  <c r="DY94" i="2"/>
  <c r="DX94" i="2"/>
  <c r="DW94" i="2"/>
  <c r="DV94" i="2"/>
  <c r="DU94" i="2"/>
  <c r="DT94" i="2"/>
  <c r="DS94" i="2"/>
  <c r="DR94" i="2"/>
  <c r="DQ94" i="2"/>
  <c r="DP94" i="2"/>
  <c r="DO94" i="2"/>
  <c r="DN94" i="2"/>
  <c r="DM94" i="2"/>
  <c r="DL94" i="2"/>
  <c r="DK94" i="2"/>
  <c r="DJ94" i="2"/>
  <c r="DI94" i="2"/>
  <c r="DH94" i="2"/>
  <c r="DG94" i="2"/>
  <c r="DF94" i="2"/>
  <c r="DE94" i="2"/>
  <c r="DD94" i="2"/>
  <c r="DC94" i="2"/>
  <c r="DB94" i="2"/>
  <c r="DA94" i="2"/>
  <c r="CZ94" i="2"/>
  <c r="CY94" i="2"/>
  <c r="CX94" i="2"/>
  <c r="CW94" i="2"/>
  <c r="CV94" i="2"/>
  <c r="CU94" i="2"/>
  <c r="CT94" i="2"/>
  <c r="CS94" i="2"/>
  <c r="CR94" i="2"/>
  <c r="CQ94" i="2"/>
  <c r="CP94" i="2"/>
  <c r="CO94" i="2"/>
  <c r="CN94" i="2"/>
  <c r="CM94" i="2"/>
  <c r="CL94" i="2"/>
  <c r="CK94" i="2"/>
  <c r="CJ94" i="2"/>
  <c r="CI94" i="2"/>
  <c r="CH94" i="2"/>
  <c r="CG94" i="2"/>
  <c r="CF94" i="2"/>
  <c r="CE94" i="2"/>
  <c r="CD94" i="2"/>
  <c r="CB94" i="2"/>
  <c r="BY94" i="2"/>
  <c r="GU93" i="2"/>
  <c r="GT93" i="2"/>
  <c r="GS93" i="2"/>
  <c r="GR93" i="2"/>
  <c r="GQ93" i="2"/>
  <c r="GP93" i="2"/>
  <c r="GO93" i="2"/>
  <c r="GN93" i="2"/>
  <c r="GM93" i="2"/>
  <c r="GL93" i="2"/>
  <c r="GK93" i="2"/>
  <c r="GJ93" i="2"/>
  <c r="GI93" i="2"/>
  <c r="GH93" i="2"/>
  <c r="GG93" i="2"/>
  <c r="GF93" i="2"/>
  <c r="GE93" i="2"/>
  <c r="GD93" i="2"/>
  <c r="GC93" i="2"/>
  <c r="GB93" i="2"/>
  <c r="GA93" i="2"/>
  <c r="FZ93" i="2"/>
  <c r="FY93" i="2"/>
  <c r="FX93" i="2"/>
  <c r="FW93" i="2"/>
  <c r="FV93" i="2"/>
  <c r="FU93" i="2"/>
  <c r="FT93" i="2"/>
  <c r="FS93" i="2"/>
  <c r="FR93" i="2"/>
  <c r="FQ93" i="2"/>
  <c r="FP93" i="2"/>
  <c r="FO93" i="2"/>
  <c r="FN93" i="2"/>
  <c r="FM93" i="2"/>
  <c r="FL93" i="2"/>
  <c r="FK93" i="2"/>
  <c r="FJ93" i="2"/>
  <c r="FI93" i="2"/>
  <c r="FH93" i="2"/>
  <c r="FG93" i="2"/>
  <c r="FF93" i="2"/>
  <c r="FE93" i="2"/>
  <c r="FD93" i="2"/>
  <c r="FC93" i="2"/>
  <c r="FB93" i="2"/>
  <c r="FA93" i="2"/>
  <c r="EZ93" i="2"/>
  <c r="EY93" i="2"/>
  <c r="EX93" i="2"/>
  <c r="EW93" i="2"/>
  <c r="EV93" i="2"/>
  <c r="EU93" i="2"/>
  <c r="ET93" i="2"/>
  <c r="ES93" i="2"/>
  <c r="ER93" i="2"/>
  <c r="EK93" i="2"/>
  <c r="EJ93" i="2"/>
  <c r="EI93" i="2"/>
  <c r="EH93" i="2"/>
  <c r="EG93" i="2"/>
  <c r="EF93" i="2"/>
  <c r="EE93" i="2"/>
  <c r="ED93" i="2"/>
  <c r="EC93" i="2"/>
  <c r="EB93" i="2"/>
  <c r="EA93" i="2"/>
  <c r="DZ93" i="2"/>
  <c r="DY93" i="2"/>
  <c r="DX93" i="2"/>
  <c r="DW93" i="2"/>
  <c r="DV93" i="2"/>
  <c r="DU93" i="2"/>
  <c r="DT93" i="2"/>
  <c r="DS93" i="2"/>
  <c r="DR93" i="2"/>
  <c r="DQ93" i="2"/>
  <c r="DP93" i="2"/>
  <c r="DO93" i="2"/>
  <c r="DN93" i="2"/>
  <c r="DM93" i="2"/>
  <c r="DL93" i="2"/>
  <c r="DK93" i="2"/>
  <c r="DJ93" i="2"/>
  <c r="DI93" i="2"/>
  <c r="DH93" i="2"/>
  <c r="DG93" i="2"/>
  <c r="DF93" i="2"/>
  <c r="DE93" i="2"/>
  <c r="DD93" i="2"/>
  <c r="DC93" i="2"/>
  <c r="DB93" i="2"/>
  <c r="DA93" i="2"/>
  <c r="CZ93" i="2"/>
  <c r="CY93" i="2"/>
  <c r="CX93" i="2"/>
  <c r="CW93" i="2"/>
  <c r="CV93" i="2"/>
  <c r="CU93" i="2"/>
  <c r="CT93" i="2"/>
  <c r="CS93" i="2"/>
  <c r="CR93" i="2"/>
  <c r="CQ93" i="2"/>
  <c r="CP93" i="2"/>
  <c r="CO93" i="2"/>
  <c r="CN93" i="2"/>
  <c r="CM93" i="2"/>
  <c r="CL93" i="2"/>
  <c r="CK93" i="2"/>
  <c r="CJ93" i="2"/>
  <c r="CI93" i="2"/>
  <c r="CH93" i="2"/>
  <c r="CG93" i="2"/>
  <c r="CF93" i="2"/>
  <c r="CE93" i="2"/>
  <c r="CD93" i="2"/>
  <c r="CB93" i="2"/>
  <c r="BY93" i="2"/>
  <c r="GU92" i="2"/>
  <c r="GT92" i="2"/>
  <c r="GS92" i="2"/>
  <c r="GR92" i="2"/>
  <c r="GQ92" i="2"/>
  <c r="GP92" i="2"/>
  <c r="GO92" i="2"/>
  <c r="GN92" i="2"/>
  <c r="GM92" i="2"/>
  <c r="GL92" i="2"/>
  <c r="GK92" i="2"/>
  <c r="GJ92" i="2"/>
  <c r="GI92" i="2"/>
  <c r="GH92" i="2"/>
  <c r="GG92" i="2"/>
  <c r="GF92" i="2"/>
  <c r="GE92" i="2"/>
  <c r="GD92" i="2"/>
  <c r="GC92" i="2"/>
  <c r="GB92" i="2"/>
  <c r="GA92" i="2"/>
  <c r="FZ92" i="2"/>
  <c r="FY92" i="2"/>
  <c r="FX92" i="2"/>
  <c r="FW92" i="2"/>
  <c r="FV92" i="2"/>
  <c r="FU92" i="2"/>
  <c r="FT92" i="2"/>
  <c r="FS92" i="2"/>
  <c r="FR92" i="2"/>
  <c r="FQ92" i="2"/>
  <c r="FP92" i="2"/>
  <c r="FO92" i="2"/>
  <c r="FN92" i="2"/>
  <c r="FM92" i="2"/>
  <c r="FL92" i="2"/>
  <c r="FK92" i="2"/>
  <c r="FJ92" i="2"/>
  <c r="FI92" i="2"/>
  <c r="FH92" i="2"/>
  <c r="FG92" i="2"/>
  <c r="FF92" i="2"/>
  <c r="FE92" i="2"/>
  <c r="FD92" i="2"/>
  <c r="FC92" i="2"/>
  <c r="FB92" i="2"/>
  <c r="FA92" i="2"/>
  <c r="EZ92" i="2"/>
  <c r="EY92" i="2"/>
  <c r="EX92" i="2"/>
  <c r="EW92" i="2"/>
  <c r="EV92" i="2"/>
  <c r="EU92" i="2"/>
  <c r="ET92" i="2"/>
  <c r="ES92" i="2"/>
  <c r="ER92" i="2"/>
  <c r="EK92" i="2"/>
  <c r="EJ92" i="2"/>
  <c r="EI92" i="2"/>
  <c r="EH92" i="2"/>
  <c r="EG92" i="2"/>
  <c r="EF92" i="2"/>
  <c r="EE92" i="2"/>
  <c r="ED92" i="2"/>
  <c r="EC92" i="2"/>
  <c r="EB92" i="2"/>
  <c r="EA92" i="2"/>
  <c r="DZ92" i="2"/>
  <c r="DY92" i="2"/>
  <c r="DX92" i="2"/>
  <c r="DW92" i="2"/>
  <c r="DV92" i="2"/>
  <c r="DU92" i="2"/>
  <c r="DT92" i="2"/>
  <c r="DS92" i="2"/>
  <c r="DR92" i="2"/>
  <c r="DQ92" i="2"/>
  <c r="DP92" i="2"/>
  <c r="DO92" i="2"/>
  <c r="DN92" i="2"/>
  <c r="DM92" i="2"/>
  <c r="DL92" i="2"/>
  <c r="DK92" i="2"/>
  <c r="DJ92" i="2"/>
  <c r="DI92" i="2"/>
  <c r="DH92" i="2"/>
  <c r="DG92" i="2"/>
  <c r="DF92" i="2"/>
  <c r="DE92" i="2"/>
  <c r="DD92" i="2"/>
  <c r="DC92" i="2"/>
  <c r="DB92" i="2"/>
  <c r="DA92" i="2"/>
  <c r="CZ92" i="2"/>
  <c r="CY92" i="2"/>
  <c r="CX92" i="2"/>
  <c r="CW92" i="2"/>
  <c r="CV92" i="2"/>
  <c r="CU92" i="2"/>
  <c r="CT92" i="2"/>
  <c r="CS92" i="2"/>
  <c r="CR92" i="2"/>
  <c r="CQ92" i="2"/>
  <c r="CP92" i="2"/>
  <c r="CO92" i="2"/>
  <c r="CN92" i="2"/>
  <c r="CM92" i="2"/>
  <c r="CL92" i="2"/>
  <c r="CK92" i="2"/>
  <c r="CJ92" i="2"/>
  <c r="CI92" i="2"/>
  <c r="CH92" i="2"/>
  <c r="CG92" i="2"/>
  <c r="CF92" i="2"/>
  <c r="CE92" i="2"/>
  <c r="CD92" i="2"/>
  <c r="CB92" i="2"/>
  <c r="BY92" i="2"/>
  <c r="GU91" i="2"/>
  <c r="GT91" i="2"/>
  <c r="GS91" i="2"/>
  <c r="GR91" i="2"/>
  <c r="GQ91" i="2"/>
  <c r="GP91" i="2"/>
  <c r="GO91" i="2"/>
  <c r="GN91" i="2"/>
  <c r="GM91" i="2"/>
  <c r="GL91" i="2"/>
  <c r="GK91" i="2"/>
  <c r="GJ91" i="2"/>
  <c r="GI91" i="2"/>
  <c r="GH91" i="2"/>
  <c r="GG91" i="2"/>
  <c r="GF91" i="2"/>
  <c r="GE91" i="2"/>
  <c r="GD91" i="2"/>
  <c r="GC91" i="2"/>
  <c r="GB91" i="2"/>
  <c r="GA91" i="2"/>
  <c r="FZ91" i="2"/>
  <c r="FY91" i="2"/>
  <c r="FX91" i="2"/>
  <c r="FW91" i="2"/>
  <c r="FV91" i="2"/>
  <c r="FU91" i="2"/>
  <c r="FT91" i="2"/>
  <c r="FS91" i="2"/>
  <c r="FR91" i="2"/>
  <c r="FQ91" i="2"/>
  <c r="FP91" i="2"/>
  <c r="FO91" i="2"/>
  <c r="FN91" i="2"/>
  <c r="FM91" i="2"/>
  <c r="FL91" i="2"/>
  <c r="FK91" i="2"/>
  <c r="FJ91" i="2"/>
  <c r="FI91" i="2"/>
  <c r="FH91" i="2"/>
  <c r="FG91" i="2"/>
  <c r="FF91" i="2"/>
  <c r="FE91" i="2"/>
  <c r="FD91" i="2"/>
  <c r="FC91" i="2"/>
  <c r="FB91" i="2"/>
  <c r="FA91" i="2"/>
  <c r="EZ91" i="2"/>
  <c r="EY91" i="2"/>
  <c r="EX91" i="2"/>
  <c r="EW91" i="2"/>
  <c r="EV91" i="2"/>
  <c r="EU91" i="2"/>
  <c r="ET91" i="2"/>
  <c r="ES91" i="2"/>
  <c r="ER91" i="2"/>
  <c r="EK91" i="2"/>
  <c r="EJ91" i="2"/>
  <c r="EI91" i="2"/>
  <c r="EH91" i="2"/>
  <c r="EG91" i="2"/>
  <c r="EF91" i="2"/>
  <c r="EE91" i="2"/>
  <c r="ED91" i="2"/>
  <c r="EC91" i="2"/>
  <c r="EB91" i="2"/>
  <c r="EA91" i="2"/>
  <c r="DZ91" i="2"/>
  <c r="DY91" i="2"/>
  <c r="DX91" i="2"/>
  <c r="DW91" i="2"/>
  <c r="DV91" i="2"/>
  <c r="DU91" i="2"/>
  <c r="DT91" i="2"/>
  <c r="DS91" i="2"/>
  <c r="DR91" i="2"/>
  <c r="DQ91" i="2"/>
  <c r="DP91" i="2"/>
  <c r="DO91" i="2"/>
  <c r="DN91" i="2"/>
  <c r="DM91" i="2"/>
  <c r="DL91" i="2"/>
  <c r="DK91" i="2"/>
  <c r="DJ91" i="2"/>
  <c r="DI91" i="2"/>
  <c r="DH91" i="2"/>
  <c r="DG91" i="2"/>
  <c r="DF91" i="2"/>
  <c r="DE91" i="2"/>
  <c r="DD91" i="2"/>
  <c r="DC91" i="2"/>
  <c r="DB91" i="2"/>
  <c r="DA91" i="2"/>
  <c r="CZ91" i="2"/>
  <c r="CY91" i="2"/>
  <c r="CX91" i="2"/>
  <c r="CW91" i="2"/>
  <c r="CV91" i="2"/>
  <c r="CU91" i="2"/>
  <c r="CT91" i="2"/>
  <c r="CS91" i="2"/>
  <c r="CR91" i="2"/>
  <c r="CQ91" i="2"/>
  <c r="CP91" i="2"/>
  <c r="CO91" i="2"/>
  <c r="CN91" i="2"/>
  <c r="CM91" i="2"/>
  <c r="CL91" i="2"/>
  <c r="CK91" i="2"/>
  <c r="CJ91" i="2"/>
  <c r="CI91" i="2"/>
  <c r="CH91" i="2"/>
  <c r="CG91" i="2"/>
  <c r="CF91" i="2"/>
  <c r="CE91" i="2"/>
  <c r="CD91" i="2"/>
  <c r="CB91" i="2"/>
  <c r="BY91" i="2"/>
  <c r="GU90" i="2"/>
  <c r="GT90" i="2"/>
  <c r="GS90" i="2"/>
  <c r="GR90" i="2"/>
  <c r="GQ90" i="2"/>
  <c r="GP90" i="2"/>
  <c r="GO90" i="2"/>
  <c r="GN90" i="2"/>
  <c r="GM90" i="2"/>
  <c r="GL90" i="2"/>
  <c r="GK90" i="2"/>
  <c r="GJ90" i="2"/>
  <c r="GI90" i="2"/>
  <c r="GH90" i="2"/>
  <c r="GG90" i="2"/>
  <c r="GF90" i="2"/>
  <c r="GE90" i="2"/>
  <c r="GD90" i="2"/>
  <c r="GC90" i="2"/>
  <c r="GB90" i="2"/>
  <c r="GA90" i="2"/>
  <c r="FZ90" i="2"/>
  <c r="FY90" i="2"/>
  <c r="FX90" i="2"/>
  <c r="FW90" i="2"/>
  <c r="FV90" i="2"/>
  <c r="FU90" i="2"/>
  <c r="FT90" i="2"/>
  <c r="FS90" i="2"/>
  <c r="FR90" i="2"/>
  <c r="FQ90" i="2"/>
  <c r="FP90" i="2"/>
  <c r="FO90" i="2"/>
  <c r="FN90" i="2"/>
  <c r="FM90" i="2"/>
  <c r="FL90" i="2"/>
  <c r="FK90" i="2"/>
  <c r="FJ90" i="2"/>
  <c r="FI90" i="2"/>
  <c r="FH90" i="2"/>
  <c r="FG90" i="2"/>
  <c r="FF90" i="2"/>
  <c r="FE90" i="2"/>
  <c r="FD90" i="2"/>
  <c r="FC90" i="2"/>
  <c r="FB90" i="2"/>
  <c r="FA90" i="2"/>
  <c r="EZ90" i="2"/>
  <c r="EY90" i="2"/>
  <c r="EX90" i="2"/>
  <c r="EW90" i="2"/>
  <c r="EV90" i="2"/>
  <c r="EU90" i="2"/>
  <c r="ET90" i="2"/>
  <c r="ES90" i="2"/>
  <c r="ER90" i="2"/>
  <c r="EK90" i="2"/>
  <c r="EJ90" i="2"/>
  <c r="EI90" i="2"/>
  <c r="EH90" i="2"/>
  <c r="EG90" i="2"/>
  <c r="EF90" i="2"/>
  <c r="EE90" i="2"/>
  <c r="ED90" i="2"/>
  <c r="EC90" i="2"/>
  <c r="EB90" i="2"/>
  <c r="EA90" i="2"/>
  <c r="DZ90" i="2"/>
  <c r="DY90" i="2"/>
  <c r="DX90" i="2"/>
  <c r="DW90" i="2"/>
  <c r="DV90" i="2"/>
  <c r="DU90" i="2"/>
  <c r="DT90" i="2"/>
  <c r="DS90" i="2"/>
  <c r="DR90" i="2"/>
  <c r="DQ90" i="2"/>
  <c r="DP90" i="2"/>
  <c r="DO90" i="2"/>
  <c r="DN90" i="2"/>
  <c r="DM90" i="2"/>
  <c r="DL90" i="2"/>
  <c r="DK90" i="2"/>
  <c r="DJ90" i="2"/>
  <c r="DI90" i="2"/>
  <c r="DH90" i="2"/>
  <c r="DG90" i="2"/>
  <c r="DF90" i="2"/>
  <c r="DE90" i="2"/>
  <c r="DD90" i="2"/>
  <c r="DC90" i="2"/>
  <c r="DB90" i="2"/>
  <c r="DA90" i="2"/>
  <c r="CZ90" i="2"/>
  <c r="CY90" i="2"/>
  <c r="CX90" i="2"/>
  <c r="CW90" i="2"/>
  <c r="CV90" i="2"/>
  <c r="CU90" i="2"/>
  <c r="CT90" i="2"/>
  <c r="CS90" i="2"/>
  <c r="CR90" i="2"/>
  <c r="CQ90" i="2"/>
  <c r="CP90" i="2"/>
  <c r="CO90" i="2"/>
  <c r="CN90" i="2"/>
  <c r="CM90" i="2"/>
  <c r="CL90" i="2"/>
  <c r="CK90" i="2"/>
  <c r="CJ90" i="2"/>
  <c r="CI90" i="2"/>
  <c r="CH90" i="2"/>
  <c r="CG90" i="2"/>
  <c r="CF90" i="2"/>
  <c r="CE90" i="2"/>
  <c r="CD90" i="2"/>
  <c r="CB90" i="2"/>
  <c r="BY90" i="2"/>
  <c r="GU89" i="2"/>
  <c r="GT89" i="2"/>
  <c r="GS89" i="2"/>
  <c r="GR89" i="2"/>
  <c r="GQ89" i="2"/>
  <c r="GP89" i="2"/>
  <c r="GO89" i="2"/>
  <c r="GN89" i="2"/>
  <c r="GM89" i="2"/>
  <c r="GL89" i="2"/>
  <c r="GK89" i="2"/>
  <c r="GJ89" i="2"/>
  <c r="GI89" i="2"/>
  <c r="GH89" i="2"/>
  <c r="GG89" i="2"/>
  <c r="GF89" i="2"/>
  <c r="GE89" i="2"/>
  <c r="GD89" i="2"/>
  <c r="GC89" i="2"/>
  <c r="GB89" i="2"/>
  <c r="GA89" i="2"/>
  <c r="FZ89" i="2"/>
  <c r="FY89" i="2"/>
  <c r="FX89" i="2"/>
  <c r="FW89" i="2"/>
  <c r="FV89" i="2"/>
  <c r="FU89" i="2"/>
  <c r="FT89" i="2"/>
  <c r="FS89" i="2"/>
  <c r="FR89" i="2"/>
  <c r="FQ89" i="2"/>
  <c r="FP89" i="2"/>
  <c r="FO89" i="2"/>
  <c r="FN89" i="2"/>
  <c r="FM89" i="2"/>
  <c r="FL89" i="2"/>
  <c r="FK89" i="2"/>
  <c r="FJ89" i="2"/>
  <c r="FI89" i="2"/>
  <c r="FH89" i="2"/>
  <c r="FG89" i="2"/>
  <c r="FF89" i="2"/>
  <c r="FE89" i="2"/>
  <c r="FD89" i="2"/>
  <c r="FC89" i="2"/>
  <c r="FB89" i="2"/>
  <c r="FA89" i="2"/>
  <c r="EZ89" i="2"/>
  <c r="EY89" i="2"/>
  <c r="EX89" i="2"/>
  <c r="EW89" i="2"/>
  <c r="EV89" i="2"/>
  <c r="EU89" i="2"/>
  <c r="ET89" i="2"/>
  <c r="ES89" i="2"/>
  <c r="ER89" i="2"/>
  <c r="EK89" i="2"/>
  <c r="EJ89" i="2"/>
  <c r="EI89" i="2"/>
  <c r="EH89" i="2"/>
  <c r="EG89" i="2"/>
  <c r="EF89" i="2"/>
  <c r="EE89" i="2"/>
  <c r="ED89" i="2"/>
  <c r="EC89" i="2"/>
  <c r="EB89" i="2"/>
  <c r="EA89" i="2"/>
  <c r="DZ89" i="2"/>
  <c r="DY89" i="2"/>
  <c r="DX89" i="2"/>
  <c r="DW89" i="2"/>
  <c r="DV89" i="2"/>
  <c r="DU89" i="2"/>
  <c r="DT89" i="2"/>
  <c r="DS89" i="2"/>
  <c r="DR89" i="2"/>
  <c r="DQ89" i="2"/>
  <c r="DP89" i="2"/>
  <c r="DO89" i="2"/>
  <c r="DN89" i="2"/>
  <c r="DM89" i="2"/>
  <c r="DL89" i="2"/>
  <c r="DK89" i="2"/>
  <c r="DJ89" i="2"/>
  <c r="DI89" i="2"/>
  <c r="DH89" i="2"/>
  <c r="DG89" i="2"/>
  <c r="DF89" i="2"/>
  <c r="DE89" i="2"/>
  <c r="DD89" i="2"/>
  <c r="DC89" i="2"/>
  <c r="DB89" i="2"/>
  <c r="DA89" i="2"/>
  <c r="CZ89" i="2"/>
  <c r="CY89" i="2"/>
  <c r="CX89" i="2"/>
  <c r="CW89" i="2"/>
  <c r="CV89" i="2"/>
  <c r="CU89" i="2"/>
  <c r="CT89" i="2"/>
  <c r="CS89" i="2"/>
  <c r="CR89" i="2"/>
  <c r="CQ89" i="2"/>
  <c r="CP89" i="2"/>
  <c r="CO89" i="2"/>
  <c r="CN89" i="2"/>
  <c r="CM89" i="2"/>
  <c r="CL89" i="2"/>
  <c r="CK89" i="2"/>
  <c r="CJ89" i="2"/>
  <c r="CI89" i="2"/>
  <c r="CH89" i="2"/>
  <c r="CG89" i="2"/>
  <c r="CF89" i="2"/>
  <c r="CE89" i="2"/>
  <c r="CD89" i="2"/>
  <c r="CB89" i="2"/>
  <c r="BY89" i="2"/>
  <c r="GU88" i="2"/>
  <c r="GT88" i="2"/>
  <c r="GS88" i="2"/>
  <c r="GR88" i="2"/>
  <c r="GQ88" i="2"/>
  <c r="GP88" i="2"/>
  <c r="GO88" i="2"/>
  <c r="GN88" i="2"/>
  <c r="GM88" i="2"/>
  <c r="GL88" i="2"/>
  <c r="GK88" i="2"/>
  <c r="GJ88" i="2"/>
  <c r="GI88" i="2"/>
  <c r="GH88" i="2"/>
  <c r="GG88" i="2"/>
  <c r="GF88" i="2"/>
  <c r="GE88" i="2"/>
  <c r="GD88" i="2"/>
  <c r="GC88" i="2"/>
  <c r="GB88" i="2"/>
  <c r="GA88" i="2"/>
  <c r="FZ88" i="2"/>
  <c r="FY88" i="2"/>
  <c r="FX88" i="2"/>
  <c r="FW88" i="2"/>
  <c r="FV88" i="2"/>
  <c r="FU88" i="2"/>
  <c r="FT88" i="2"/>
  <c r="FS88" i="2"/>
  <c r="FR88" i="2"/>
  <c r="FQ88" i="2"/>
  <c r="FP88" i="2"/>
  <c r="FO88" i="2"/>
  <c r="FN88" i="2"/>
  <c r="FM88" i="2"/>
  <c r="FL88" i="2"/>
  <c r="FK88" i="2"/>
  <c r="FJ88" i="2"/>
  <c r="FI88" i="2"/>
  <c r="FH88" i="2"/>
  <c r="FG88" i="2"/>
  <c r="FF88" i="2"/>
  <c r="FE88" i="2"/>
  <c r="FD88" i="2"/>
  <c r="FC88" i="2"/>
  <c r="FB88" i="2"/>
  <c r="FA88" i="2"/>
  <c r="EZ88" i="2"/>
  <c r="EY88" i="2"/>
  <c r="EX88" i="2"/>
  <c r="EW88" i="2"/>
  <c r="EV88" i="2"/>
  <c r="EU88" i="2"/>
  <c r="ET88" i="2"/>
  <c r="ES88" i="2"/>
  <c r="ER88" i="2"/>
  <c r="EK88" i="2"/>
  <c r="EJ88" i="2"/>
  <c r="EI88" i="2"/>
  <c r="EH88" i="2"/>
  <c r="EG88" i="2"/>
  <c r="EF88" i="2"/>
  <c r="EE88" i="2"/>
  <c r="ED88" i="2"/>
  <c r="EC88" i="2"/>
  <c r="EB88" i="2"/>
  <c r="EA88" i="2"/>
  <c r="DZ88" i="2"/>
  <c r="DY88" i="2"/>
  <c r="DX88" i="2"/>
  <c r="DW88" i="2"/>
  <c r="DV88" i="2"/>
  <c r="DU88" i="2"/>
  <c r="DT88" i="2"/>
  <c r="DS88" i="2"/>
  <c r="DR88" i="2"/>
  <c r="DQ88" i="2"/>
  <c r="DP88" i="2"/>
  <c r="DO88" i="2"/>
  <c r="DN88" i="2"/>
  <c r="DM88" i="2"/>
  <c r="DL88" i="2"/>
  <c r="DK88" i="2"/>
  <c r="DJ88" i="2"/>
  <c r="DI88" i="2"/>
  <c r="DH88" i="2"/>
  <c r="DG88" i="2"/>
  <c r="DF88" i="2"/>
  <c r="DE88" i="2"/>
  <c r="DD88" i="2"/>
  <c r="DC88" i="2"/>
  <c r="DB88" i="2"/>
  <c r="DA88" i="2"/>
  <c r="CZ88" i="2"/>
  <c r="CY88" i="2"/>
  <c r="CX88" i="2"/>
  <c r="CW88" i="2"/>
  <c r="CV88" i="2"/>
  <c r="CU88" i="2"/>
  <c r="CT88" i="2"/>
  <c r="CS88" i="2"/>
  <c r="CR88" i="2"/>
  <c r="CQ88" i="2"/>
  <c r="CP88" i="2"/>
  <c r="CO88" i="2"/>
  <c r="CN88" i="2"/>
  <c r="CM88" i="2"/>
  <c r="CL88" i="2"/>
  <c r="CK88" i="2"/>
  <c r="CJ88" i="2"/>
  <c r="CI88" i="2"/>
  <c r="CH88" i="2"/>
  <c r="CG88" i="2"/>
  <c r="CF88" i="2"/>
  <c r="CE88" i="2"/>
  <c r="CD88" i="2"/>
  <c r="CB88" i="2"/>
  <c r="BY88" i="2"/>
  <c r="GU87" i="2"/>
  <c r="GT87" i="2"/>
  <c r="GS87" i="2"/>
  <c r="GR87" i="2"/>
  <c r="GQ87" i="2"/>
  <c r="GP87" i="2"/>
  <c r="GO87" i="2"/>
  <c r="GN87" i="2"/>
  <c r="GM87" i="2"/>
  <c r="GL87" i="2"/>
  <c r="GK87" i="2"/>
  <c r="GJ87" i="2"/>
  <c r="GI87" i="2"/>
  <c r="GH87" i="2"/>
  <c r="GG87" i="2"/>
  <c r="GF87" i="2"/>
  <c r="GE87" i="2"/>
  <c r="GD87" i="2"/>
  <c r="GC87" i="2"/>
  <c r="GB87" i="2"/>
  <c r="GA87" i="2"/>
  <c r="FZ87" i="2"/>
  <c r="FY87" i="2"/>
  <c r="FX87" i="2"/>
  <c r="FW87" i="2"/>
  <c r="FV87" i="2"/>
  <c r="FU87" i="2"/>
  <c r="FT87" i="2"/>
  <c r="FS87" i="2"/>
  <c r="FR87" i="2"/>
  <c r="FQ87" i="2"/>
  <c r="FP87" i="2"/>
  <c r="FO87" i="2"/>
  <c r="FN87" i="2"/>
  <c r="FM87" i="2"/>
  <c r="FL87" i="2"/>
  <c r="FK87" i="2"/>
  <c r="FJ87" i="2"/>
  <c r="FI87" i="2"/>
  <c r="FH87" i="2"/>
  <c r="FG87" i="2"/>
  <c r="FF87" i="2"/>
  <c r="FE87" i="2"/>
  <c r="FD87" i="2"/>
  <c r="FC87" i="2"/>
  <c r="FB87" i="2"/>
  <c r="FA87" i="2"/>
  <c r="EZ87" i="2"/>
  <c r="EY87" i="2"/>
  <c r="EX87" i="2"/>
  <c r="EW87" i="2"/>
  <c r="EV87" i="2"/>
  <c r="EU87" i="2"/>
  <c r="ET87" i="2"/>
  <c r="ES87" i="2"/>
  <c r="ER87" i="2"/>
  <c r="EK87" i="2"/>
  <c r="EJ87" i="2"/>
  <c r="EI87" i="2"/>
  <c r="EH87" i="2"/>
  <c r="EG87" i="2"/>
  <c r="EF87" i="2"/>
  <c r="EE87" i="2"/>
  <c r="ED87" i="2"/>
  <c r="EC87" i="2"/>
  <c r="EB87" i="2"/>
  <c r="EA87" i="2"/>
  <c r="DZ87" i="2"/>
  <c r="DY87" i="2"/>
  <c r="DX87" i="2"/>
  <c r="DW87" i="2"/>
  <c r="DV87" i="2"/>
  <c r="DU87" i="2"/>
  <c r="DT87" i="2"/>
  <c r="DS87" i="2"/>
  <c r="DR87" i="2"/>
  <c r="DQ87" i="2"/>
  <c r="DP87" i="2"/>
  <c r="DO87" i="2"/>
  <c r="DN87" i="2"/>
  <c r="DM87" i="2"/>
  <c r="DL87" i="2"/>
  <c r="DK87" i="2"/>
  <c r="DJ87" i="2"/>
  <c r="DI87" i="2"/>
  <c r="DH87" i="2"/>
  <c r="DG87" i="2"/>
  <c r="DF87" i="2"/>
  <c r="DE87" i="2"/>
  <c r="DD87" i="2"/>
  <c r="DC87" i="2"/>
  <c r="DB87" i="2"/>
  <c r="DA87" i="2"/>
  <c r="CZ87" i="2"/>
  <c r="CY87" i="2"/>
  <c r="CX87" i="2"/>
  <c r="CW87" i="2"/>
  <c r="CV87" i="2"/>
  <c r="CU87" i="2"/>
  <c r="CT87" i="2"/>
  <c r="CS87" i="2"/>
  <c r="CR87" i="2"/>
  <c r="CQ87" i="2"/>
  <c r="CP87" i="2"/>
  <c r="CO87" i="2"/>
  <c r="CN87" i="2"/>
  <c r="CM87" i="2"/>
  <c r="CL87" i="2"/>
  <c r="CK87" i="2"/>
  <c r="CJ87" i="2"/>
  <c r="CI87" i="2"/>
  <c r="CH87" i="2"/>
  <c r="CG87" i="2"/>
  <c r="CF87" i="2"/>
  <c r="CE87" i="2"/>
  <c r="CD87" i="2"/>
  <c r="CB87" i="2"/>
  <c r="BY87" i="2"/>
  <c r="GU86" i="2"/>
  <c r="GT86" i="2"/>
  <c r="GS86" i="2"/>
  <c r="GR86" i="2"/>
  <c r="GQ86" i="2"/>
  <c r="GP86" i="2"/>
  <c r="GO86" i="2"/>
  <c r="GN86" i="2"/>
  <c r="GM86" i="2"/>
  <c r="GL86" i="2"/>
  <c r="GK86" i="2"/>
  <c r="GJ86" i="2"/>
  <c r="GI86" i="2"/>
  <c r="GH86" i="2"/>
  <c r="GG86" i="2"/>
  <c r="GF86" i="2"/>
  <c r="GE86" i="2"/>
  <c r="GD86" i="2"/>
  <c r="GC86" i="2"/>
  <c r="GB86" i="2"/>
  <c r="GA86" i="2"/>
  <c r="FZ86" i="2"/>
  <c r="FY86" i="2"/>
  <c r="FX86" i="2"/>
  <c r="FW86" i="2"/>
  <c r="FV86" i="2"/>
  <c r="FU86" i="2"/>
  <c r="FT86" i="2"/>
  <c r="FS86" i="2"/>
  <c r="FR86" i="2"/>
  <c r="FQ86" i="2"/>
  <c r="FP86" i="2"/>
  <c r="FO86" i="2"/>
  <c r="FN86" i="2"/>
  <c r="FM86" i="2"/>
  <c r="FL86" i="2"/>
  <c r="FK86" i="2"/>
  <c r="FJ86" i="2"/>
  <c r="FI86" i="2"/>
  <c r="FH86" i="2"/>
  <c r="FG86" i="2"/>
  <c r="FF86" i="2"/>
  <c r="FE86" i="2"/>
  <c r="FD86" i="2"/>
  <c r="FC86" i="2"/>
  <c r="FB86" i="2"/>
  <c r="FA86" i="2"/>
  <c r="EZ86" i="2"/>
  <c r="EY86" i="2"/>
  <c r="EX86" i="2"/>
  <c r="EW86" i="2"/>
  <c r="EV86" i="2"/>
  <c r="EU86" i="2"/>
  <c r="ET86" i="2"/>
  <c r="ES86" i="2"/>
  <c r="ER86" i="2"/>
  <c r="EK86" i="2"/>
  <c r="EJ86" i="2"/>
  <c r="EI86" i="2"/>
  <c r="EH86" i="2"/>
  <c r="EG86" i="2"/>
  <c r="EF86" i="2"/>
  <c r="EE86" i="2"/>
  <c r="ED86" i="2"/>
  <c r="EC86" i="2"/>
  <c r="EB86" i="2"/>
  <c r="EA86" i="2"/>
  <c r="DZ86" i="2"/>
  <c r="DY86" i="2"/>
  <c r="DX86" i="2"/>
  <c r="DW86" i="2"/>
  <c r="DV86" i="2"/>
  <c r="DU86" i="2"/>
  <c r="DT86" i="2"/>
  <c r="DS86" i="2"/>
  <c r="DR86" i="2"/>
  <c r="DQ86" i="2"/>
  <c r="DP86" i="2"/>
  <c r="DO86" i="2"/>
  <c r="DN86" i="2"/>
  <c r="DM86" i="2"/>
  <c r="DL86" i="2"/>
  <c r="DK86" i="2"/>
  <c r="DJ86" i="2"/>
  <c r="DI86" i="2"/>
  <c r="DH86" i="2"/>
  <c r="DG86" i="2"/>
  <c r="DF86" i="2"/>
  <c r="DE86" i="2"/>
  <c r="DD86" i="2"/>
  <c r="DC86" i="2"/>
  <c r="DB86" i="2"/>
  <c r="DA86" i="2"/>
  <c r="CZ86" i="2"/>
  <c r="CY86" i="2"/>
  <c r="CX86" i="2"/>
  <c r="CW86" i="2"/>
  <c r="CV86" i="2"/>
  <c r="CU86" i="2"/>
  <c r="CT86" i="2"/>
  <c r="CS86" i="2"/>
  <c r="CR86" i="2"/>
  <c r="CQ86" i="2"/>
  <c r="CP86" i="2"/>
  <c r="CO86" i="2"/>
  <c r="CN86" i="2"/>
  <c r="CM86" i="2"/>
  <c r="CL86" i="2"/>
  <c r="CK86" i="2"/>
  <c r="CJ86" i="2"/>
  <c r="CI86" i="2"/>
  <c r="CH86" i="2"/>
  <c r="CG86" i="2"/>
  <c r="CF86" i="2"/>
  <c r="CE86" i="2"/>
  <c r="CD86" i="2"/>
  <c r="CB86" i="2"/>
  <c r="BY86" i="2"/>
  <c r="GU85" i="2"/>
  <c r="GT85" i="2"/>
  <c r="GS85" i="2"/>
  <c r="GR85" i="2"/>
  <c r="GQ85" i="2"/>
  <c r="GP85" i="2"/>
  <c r="GO85" i="2"/>
  <c r="GN85" i="2"/>
  <c r="GM85" i="2"/>
  <c r="GL85" i="2"/>
  <c r="GK85" i="2"/>
  <c r="GJ85" i="2"/>
  <c r="GI85" i="2"/>
  <c r="GH85" i="2"/>
  <c r="GG85" i="2"/>
  <c r="GF85" i="2"/>
  <c r="GE85" i="2"/>
  <c r="GD85" i="2"/>
  <c r="GC85" i="2"/>
  <c r="GB85" i="2"/>
  <c r="GA85" i="2"/>
  <c r="FZ85" i="2"/>
  <c r="FY85" i="2"/>
  <c r="FX85" i="2"/>
  <c r="FW85" i="2"/>
  <c r="FV85" i="2"/>
  <c r="FU85" i="2"/>
  <c r="FT85" i="2"/>
  <c r="FS85" i="2"/>
  <c r="FR85" i="2"/>
  <c r="FQ85" i="2"/>
  <c r="FP85" i="2"/>
  <c r="FO85" i="2"/>
  <c r="FN85" i="2"/>
  <c r="FM85" i="2"/>
  <c r="FL85" i="2"/>
  <c r="FK85" i="2"/>
  <c r="FJ85" i="2"/>
  <c r="FI85" i="2"/>
  <c r="FH85" i="2"/>
  <c r="FG85" i="2"/>
  <c r="FF85" i="2"/>
  <c r="FE85" i="2"/>
  <c r="FD85" i="2"/>
  <c r="FC85" i="2"/>
  <c r="FB85" i="2"/>
  <c r="FA85" i="2"/>
  <c r="EZ85" i="2"/>
  <c r="EY85" i="2"/>
  <c r="EX85" i="2"/>
  <c r="EW85" i="2"/>
  <c r="EV85" i="2"/>
  <c r="EU85" i="2"/>
  <c r="ET85" i="2"/>
  <c r="ES85" i="2"/>
  <c r="ER85" i="2"/>
  <c r="EK85" i="2"/>
  <c r="EJ85" i="2"/>
  <c r="EI85" i="2"/>
  <c r="EH85" i="2"/>
  <c r="EG85" i="2"/>
  <c r="EF85" i="2"/>
  <c r="EE85" i="2"/>
  <c r="ED85" i="2"/>
  <c r="EC85" i="2"/>
  <c r="EB85" i="2"/>
  <c r="EA85" i="2"/>
  <c r="DZ85" i="2"/>
  <c r="DY85" i="2"/>
  <c r="DX85" i="2"/>
  <c r="DW85" i="2"/>
  <c r="DV85" i="2"/>
  <c r="DU85" i="2"/>
  <c r="DT85" i="2"/>
  <c r="DS85" i="2"/>
  <c r="DR85" i="2"/>
  <c r="DQ85" i="2"/>
  <c r="DP85" i="2"/>
  <c r="DO85" i="2"/>
  <c r="DN85" i="2"/>
  <c r="DM85" i="2"/>
  <c r="DL85" i="2"/>
  <c r="DK85" i="2"/>
  <c r="DJ85" i="2"/>
  <c r="DI85" i="2"/>
  <c r="DH85" i="2"/>
  <c r="DG85" i="2"/>
  <c r="DF85" i="2"/>
  <c r="DE85" i="2"/>
  <c r="DD85" i="2"/>
  <c r="DC85" i="2"/>
  <c r="DB85" i="2"/>
  <c r="DA85" i="2"/>
  <c r="CZ85" i="2"/>
  <c r="CY85" i="2"/>
  <c r="CX85" i="2"/>
  <c r="CW85" i="2"/>
  <c r="CV85" i="2"/>
  <c r="CU85" i="2"/>
  <c r="CT85" i="2"/>
  <c r="CS85" i="2"/>
  <c r="CR85" i="2"/>
  <c r="CQ85" i="2"/>
  <c r="CP85" i="2"/>
  <c r="CO85" i="2"/>
  <c r="CN85" i="2"/>
  <c r="CM85" i="2"/>
  <c r="CL85" i="2"/>
  <c r="CK85" i="2"/>
  <c r="CJ85" i="2"/>
  <c r="CI85" i="2"/>
  <c r="CH85" i="2"/>
  <c r="CG85" i="2"/>
  <c r="CF85" i="2"/>
  <c r="CE85" i="2"/>
  <c r="CD85" i="2"/>
  <c r="CB85" i="2"/>
  <c r="BY85" i="2"/>
  <c r="GU84" i="2"/>
  <c r="GT84" i="2"/>
  <c r="GS84" i="2"/>
  <c r="GR84" i="2"/>
  <c r="GQ84" i="2"/>
  <c r="GP84" i="2"/>
  <c r="GO84" i="2"/>
  <c r="GN84" i="2"/>
  <c r="GM84" i="2"/>
  <c r="GL84" i="2"/>
  <c r="GK84" i="2"/>
  <c r="GJ84" i="2"/>
  <c r="GI84" i="2"/>
  <c r="GH84" i="2"/>
  <c r="GG84" i="2"/>
  <c r="GF84" i="2"/>
  <c r="GE84" i="2"/>
  <c r="GD84" i="2"/>
  <c r="GC84" i="2"/>
  <c r="GB84" i="2"/>
  <c r="GA84" i="2"/>
  <c r="FZ84" i="2"/>
  <c r="FY84" i="2"/>
  <c r="FX84" i="2"/>
  <c r="FW84" i="2"/>
  <c r="FV84" i="2"/>
  <c r="FU84" i="2"/>
  <c r="FT84" i="2"/>
  <c r="FS84" i="2"/>
  <c r="FR84" i="2"/>
  <c r="FQ84" i="2"/>
  <c r="FP84" i="2"/>
  <c r="FO84" i="2"/>
  <c r="FN84" i="2"/>
  <c r="FM84" i="2"/>
  <c r="FL84" i="2"/>
  <c r="FK84" i="2"/>
  <c r="FJ84" i="2"/>
  <c r="FI84" i="2"/>
  <c r="FH84" i="2"/>
  <c r="FG84" i="2"/>
  <c r="FF84" i="2"/>
  <c r="FE84" i="2"/>
  <c r="FD84" i="2"/>
  <c r="FC84" i="2"/>
  <c r="FB84" i="2"/>
  <c r="FA84" i="2"/>
  <c r="EZ84" i="2"/>
  <c r="EY84" i="2"/>
  <c r="EX84" i="2"/>
  <c r="EW84" i="2"/>
  <c r="EV84" i="2"/>
  <c r="EU84" i="2"/>
  <c r="ET84" i="2"/>
  <c r="ES84" i="2"/>
  <c r="ER84" i="2"/>
  <c r="EK84" i="2"/>
  <c r="EJ84" i="2"/>
  <c r="EI84" i="2"/>
  <c r="EH84" i="2"/>
  <c r="EG84" i="2"/>
  <c r="EF84" i="2"/>
  <c r="EE84" i="2"/>
  <c r="ED84" i="2"/>
  <c r="EC84" i="2"/>
  <c r="EB84" i="2"/>
  <c r="EA84" i="2"/>
  <c r="DZ84" i="2"/>
  <c r="DY84" i="2"/>
  <c r="DX84" i="2"/>
  <c r="DW84" i="2"/>
  <c r="DV84" i="2"/>
  <c r="DU84" i="2"/>
  <c r="DT84" i="2"/>
  <c r="DS84" i="2"/>
  <c r="DR84" i="2"/>
  <c r="DQ84" i="2"/>
  <c r="DP84" i="2"/>
  <c r="DO84" i="2"/>
  <c r="DN84" i="2"/>
  <c r="DM84" i="2"/>
  <c r="DL84" i="2"/>
  <c r="DK84" i="2"/>
  <c r="DJ84" i="2"/>
  <c r="DI84" i="2"/>
  <c r="DH84" i="2"/>
  <c r="DG84" i="2"/>
  <c r="DF84" i="2"/>
  <c r="DE84" i="2"/>
  <c r="DD84" i="2"/>
  <c r="DC84" i="2"/>
  <c r="DB84" i="2"/>
  <c r="DA84" i="2"/>
  <c r="CZ84" i="2"/>
  <c r="CY84" i="2"/>
  <c r="CX84" i="2"/>
  <c r="CW84" i="2"/>
  <c r="CV84" i="2"/>
  <c r="CU84" i="2"/>
  <c r="CT84" i="2"/>
  <c r="CS84" i="2"/>
  <c r="CR84" i="2"/>
  <c r="CQ84" i="2"/>
  <c r="CP84" i="2"/>
  <c r="CO84" i="2"/>
  <c r="CN84" i="2"/>
  <c r="CM84" i="2"/>
  <c r="CL84" i="2"/>
  <c r="CK84" i="2"/>
  <c r="CJ84" i="2"/>
  <c r="CI84" i="2"/>
  <c r="CH84" i="2"/>
  <c r="CG84" i="2"/>
  <c r="CF84" i="2"/>
  <c r="CE84" i="2"/>
  <c r="CD84" i="2"/>
  <c r="CB84" i="2"/>
  <c r="BY84" i="2"/>
  <c r="GU83" i="2"/>
  <c r="GT83" i="2"/>
  <c r="GS83" i="2"/>
  <c r="GR83" i="2"/>
  <c r="GQ83" i="2"/>
  <c r="GP83" i="2"/>
  <c r="GO83" i="2"/>
  <c r="GN83" i="2"/>
  <c r="GM83" i="2"/>
  <c r="GL83" i="2"/>
  <c r="GK83" i="2"/>
  <c r="GJ83" i="2"/>
  <c r="GI83" i="2"/>
  <c r="GH83" i="2"/>
  <c r="GG83" i="2"/>
  <c r="GF83" i="2"/>
  <c r="GE83" i="2"/>
  <c r="GD83" i="2"/>
  <c r="GC83" i="2"/>
  <c r="GB83" i="2"/>
  <c r="GA83" i="2"/>
  <c r="FZ83" i="2"/>
  <c r="FY83" i="2"/>
  <c r="FX83" i="2"/>
  <c r="FW83" i="2"/>
  <c r="FV83" i="2"/>
  <c r="FU83" i="2"/>
  <c r="FT83" i="2"/>
  <c r="FS83" i="2"/>
  <c r="FR83" i="2"/>
  <c r="FQ83" i="2"/>
  <c r="FP83" i="2"/>
  <c r="FO83" i="2"/>
  <c r="FN83" i="2"/>
  <c r="FM83" i="2"/>
  <c r="FL83" i="2"/>
  <c r="FK83" i="2"/>
  <c r="FJ83" i="2"/>
  <c r="FI83" i="2"/>
  <c r="FH83" i="2"/>
  <c r="FG83" i="2"/>
  <c r="FF83" i="2"/>
  <c r="FE83" i="2"/>
  <c r="FD83" i="2"/>
  <c r="FC83" i="2"/>
  <c r="FB83" i="2"/>
  <c r="FA83" i="2"/>
  <c r="EZ83" i="2"/>
  <c r="EY83" i="2"/>
  <c r="EX83" i="2"/>
  <c r="EW83" i="2"/>
  <c r="EV83" i="2"/>
  <c r="EU83" i="2"/>
  <c r="ET83" i="2"/>
  <c r="ES83" i="2"/>
  <c r="ER83" i="2"/>
  <c r="EK83" i="2"/>
  <c r="EJ83" i="2"/>
  <c r="EI83" i="2"/>
  <c r="EH83" i="2"/>
  <c r="EG83" i="2"/>
  <c r="EF83" i="2"/>
  <c r="EE83" i="2"/>
  <c r="ED83" i="2"/>
  <c r="EC83" i="2"/>
  <c r="EB83" i="2"/>
  <c r="EA83" i="2"/>
  <c r="DZ83" i="2"/>
  <c r="DY83" i="2"/>
  <c r="DX83" i="2"/>
  <c r="DW83" i="2"/>
  <c r="DV83" i="2"/>
  <c r="DU83" i="2"/>
  <c r="DT83" i="2"/>
  <c r="DS83" i="2"/>
  <c r="DR83" i="2"/>
  <c r="DQ83" i="2"/>
  <c r="DP83" i="2"/>
  <c r="DO83" i="2"/>
  <c r="DN83" i="2"/>
  <c r="DM83" i="2"/>
  <c r="DL83" i="2"/>
  <c r="DK83" i="2"/>
  <c r="DJ83" i="2"/>
  <c r="DI83" i="2"/>
  <c r="DH83" i="2"/>
  <c r="DG83" i="2"/>
  <c r="DF83" i="2"/>
  <c r="DE83" i="2"/>
  <c r="DD83" i="2"/>
  <c r="DC83" i="2"/>
  <c r="DB83" i="2"/>
  <c r="DA83" i="2"/>
  <c r="CZ83" i="2"/>
  <c r="CY83" i="2"/>
  <c r="CX83" i="2"/>
  <c r="CW83" i="2"/>
  <c r="CV83" i="2"/>
  <c r="CU83" i="2"/>
  <c r="CT83" i="2"/>
  <c r="CS83" i="2"/>
  <c r="CR83" i="2"/>
  <c r="CQ83" i="2"/>
  <c r="CP83" i="2"/>
  <c r="CO83" i="2"/>
  <c r="CN83" i="2"/>
  <c r="CM83" i="2"/>
  <c r="CL83" i="2"/>
  <c r="CK83" i="2"/>
  <c r="CJ83" i="2"/>
  <c r="CI83" i="2"/>
  <c r="CH83" i="2"/>
  <c r="CG83" i="2"/>
  <c r="CF83" i="2"/>
  <c r="CE83" i="2"/>
  <c r="CD83" i="2"/>
  <c r="CB83" i="2"/>
  <c r="BY83" i="2"/>
  <c r="GU82" i="2"/>
  <c r="GT82" i="2"/>
  <c r="GS82" i="2"/>
  <c r="GR82" i="2"/>
  <c r="GQ82" i="2"/>
  <c r="GP82" i="2"/>
  <c r="GO82" i="2"/>
  <c r="GN82" i="2"/>
  <c r="GM82" i="2"/>
  <c r="GL82" i="2"/>
  <c r="GK82" i="2"/>
  <c r="GJ82" i="2"/>
  <c r="GI82" i="2"/>
  <c r="GH82" i="2"/>
  <c r="GG82" i="2"/>
  <c r="GF82" i="2"/>
  <c r="GE82" i="2"/>
  <c r="GD82" i="2"/>
  <c r="GC82" i="2"/>
  <c r="GB82" i="2"/>
  <c r="GA82" i="2"/>
  <c r="FZ82" i="2"/>
  <c r="FY82" i="2"/>
  <c r="FX82" i="2"/>
  <c r="FW82" i="2"/>
  <c r="FV82" i="2"/>
  <c r="FU82" i="2"/>
  <c r="FT82" i="2"/>
  <c r="FS82" i="2"/>
  <c r="FR82" i="2"/>
  <c r="FQ82" i="2"/>
  <c r="FP82" i="2"/>
  <c r="FO82" i="2"/>
  <c r="FN82" i="2"/>
  <c r="FM82" i="2"/>
  <c r="FL82" i="2"/>
  <c r="FK82" i="2"/>
  <c r="FJ82" i="2"/>
  <c r="FI82" i="2"/>
  <c r="FH82" i="2"/>
  <c r="FG82" i="2"/>
  <c r="FF82" i="2"/>
  <c r="FE82" i="2"/>
  <c r="FD82" i="2"/>
  <c r="FC82" i="2"/>
  <c r="FB82" i="2"/>
  <c r="FA82" i="2"/>
  <c r="EZ82" i="2"/>
  <c r="EY82" i="2"/>
  <c r="EX82" i="2"/>
  <c r="EW82" i="2"/>
  <c r="EV82" i="2"/>
  <c r="EU82" i="2"/>
  <c r="ET82" i="2"/>
  <c r="ES82" i="2"/>
  <c r="ER82" i="2"/>
  <c r="EK82" i="2"/>
  <c r="EJ82" i="2"/>
  <c r="EI82" i="2"/>
  <c r="EH82" i="2"/>
  <c r="EG82" i="2"/>
  <c r="EF82" i="2"/>
  <c r="EE82" i="2"/>
  <c r="ED82" i="2"/>
  <c r="EC82" i="2"/>
  <c r="EB82" i="2"/>
  <c r="EA82" i="2"/>
  <c r="DZ82" i="2"/>
  <c r="DY82" i="2"/>
  <c r="DX82" i="2"/>
  <c r="DW82" i="2"/>
  <c r="DV82" i="2"/>
  <c r="DU82" i="2"/>
  <c r="DT82" i="2"/>
  <c r="DS82" i="2"/>
  <c r="DR82" i="2"/>
  <c r="DQ82" i="2"/>
  <c r="DP82" i="2"/>
  <c r="DO82" i="2"/>
  <c r="DN82" i="2"/>
  <c r="DM82" i="2"/>
  <c r="DL82" i="2"/>
  <c r="DK82" i="2"/>
  <c r="DJ82" i="2"/>
  <c r="DI82" i="2"/>
  <c r="DH82" i="2"/>
  <c r="DG82" i="2"/>
  <c r="DF82" i="2"/>
  <c r="DE82" i="2"/>
  <c r="DD82" i="2"/>
  <c r="DC82" i="2"/>
  <c r="DB82" i="2"/>
  <c r="DA82" i="2"/>
  <c r="CZ82" i="2"/>
  <c r="CY82" i="2"/>
  <c r="CX82" i="2"/>
  <c r="CW82" i="2"/>
  <c r="CV82" i="2"/>
  <c r="CU82" i="2"/>
  <c r="CT82" i="2"/>
  <c r="CS82" i="2"/>
  <c r="CR82" i="2"/>
  <c r="CQ82" i="2"/>
  <c r="CP82" i="2"/>
  <c r="CO82" i="2"/>
  <c r="CN82" i="2"/>
  <c r="CM82" i="2"/>
  <c r="CL82" i="2"/>
  <c r="CK82" i="2"/>
  <c r="CJ82" i="2"/>
  <c r="CI82" i="2"/>
  <c r="CH82" i="2"/>
  <c r="CG82" i="2"/>
  <c r="CF82" i="2"/>
  <c r="CE82" i="2"/>
  <c r="CD82" i="2"/>
  <c r="CB82" i="2"/>
  <c r="BY82" i="2"/>
  <c r="GU81" i="2"/>
  <c r="GT81" i="2"/>
  <c r="GS81" i="2"/>
  <c r="GR81" i="2"/>
  <c r="GQ81" i="2"/>
  <c r="GP81" i="2"/>
  <c r="GO81" i="2"/>
  <c r="GN81" i="2"/>
  <c r="GM81" i="2"/>
  <c r="GL81" i="2"/>
  <c r="GK81" i="2"/>
  <c r="GJ81" i="2"/>
  <c r="GI81" i="2"/>
  <c r="GH81" i="2"/>
  <c r="GG81" i="2"/>
  <c r="GF81" i="2"/>
  <c r="GE81" i="2"/>
  <c r="GD81" i="2"/>
  <c r="GC81" i="2"/>
  <c r="GB81" i="2"/>
  <c r="GA81" i="2"/>
  <c r="FZ81" i="2"/>
  <c r="FY81" i="2"/>
  <c r="FX81" i="2"/>
  <c r="FW81" i="2"/>
  <c r="FV81" i="2"/>
  <c r="FU81" i="2"/>
  <c r="FT81" i="2"/>
  <c r="FS81" i="2"/>
  <c r="FR81" i="2"/>
  <c r="FQ81" i="2"/>
  <c r="FP81" i="2"/>
  <c r="FO81" i="2"/>
  <c r="FN81" i="2"/>
  <c r="FM81" i="2"/>
  <c r="FL81" i="2"/>
  <c r="FK81" i="2"/>
  <c r="FJ81" i="2"/>
  <c r="FI81" i="2"/>
  <c r="FH81" i="2"/>
  <c r="FG81" i="2"/>
  <c r="FF81" i="2"/>
  <c r="FE81" i="2"/>
  <c r="FD81" i="2"/>
  <c r="FC81" i="2"/>
  <c r="FB81" i="2"/>
  <c r="FA81" i="2"/>
  <c r="EZ81" i="2"/>
  <c r="EY81" i="2"/>
  <c r="EX81" i="2"/>
  <c r="EW81" i="2"/>
  <c r="EV81" i="2"/>
  <c r="EU81" i="2"/>
  <c r="ET81" i="2"/>
  <c r="ES81" i="2"/>
  <c r="ER81" i="2"/>
  <c r="EK81" i="2"/>
  <c r="EJ81" i="2"/>
  <c r="EI81" i="2"/>
  <c r="EH81" i="2"/>
  <c r="EG81" i="2"/>
  <c r="EF81" i="2"/>
  <c r="EE81" i="2"/>
  <c r="ED81" i="2"/>
  <c r="EC81" i="2"/>
  <c r="EB81" i="2"/>
  <c r="EA81" i="2"/>
  <c r="DZ81" i="2"/>
  <c r="DY81" i="2"/>
  <c r="DX81" i="2"/>
  <c r="DW81" i="2"/>
  <c r="DV81" i="2"/>
  <c r="DU81" i="2"/>
  <c r="DT81" i="2"/>
  <c r="DS81" i="2"/>
  <c r="DR81" i="2"/>
  <c r="DQ81" i="2"/>
  <c r="DP81" i="2"/>
  <c r="DO81" i="2"/>
  <c r="DN81" i="2"/>
  <c r="DM81" i="2"/>
  <c r="DL81" i="2"/>
  <c r="DK81" i="2"/>
  <c r="DJ81" i="2"/>
  <c r="DI81" i="2"/>
  <c r="DH81" i="2"/>
  <c r="DG81" i="2"/>
  <c r="DF81" i="2"/>
  <c r="DE81" i="2"/>
  <c r="DD81" i="2"/>
  <c r="DC81" i="2"/>
  <c r="DB81" i="2"/>
  <c r="DA81" i="2"/>
  <c r="CZ81" i="2"/>
  <c r="CY81" i="2"/>
  <c r="CX81" i="2"/>
  <c r="CW81" i="2"/>
  <c r="CV81" i="2"/>
  <c r="CU81" i="2"/>
  <c r="CT81" i="2"/>
  <c r="CS81" i="2"/>
  <c r="CR81" i="2"/>
  <c r="CQ81" i="2"/>
  <c r="CP81" i="2"/>
  <c r="CO81" i="2"/>
  <c r="CN81" i="2"/>
  <c r="CM81" i="2"/>
  <c r="CL81" i="2"/>
  <c r="CK81" i="2"/>
  <c r="CJ81" i="2"/>
  <c r="CI81" i="2"/>
  <c r="CH81" i="2"/>
  <c r="CG81" i="2"/>
  <c r="CF81" i="2"/>
  <c r="CE81" i="2"/>
  <c r="CD81" i="2"/>
  <c r="CB81" i="2"/>
  <c r="BY81" i="2"/>
  <c r="GU80" i="2"/>
  <c r="GT80" i="2"/>
  <c r="GS80" i="2"/>
  <c r="GR80" i="2"/>
  <c r="GQ80" i="2"/>
  <c r="GP80" i="2"/>
  <c r="GO80" i="2"/>
  <c r="GN80" i="2"/>
  <c r="GM80" i="2"/>
  <c r="GL80" i="2"/>
  <c r="GK80" i="2"/>
  <c r="GJ80" i="2"/>
  <c r="GI80" i="2"/>
  <c r="GH80" i="2"/>
  <c r="GG80" i="2"/>
  <c r="GF80" i="2"/>
  <c r="GE80" i="2"/>
  <c r="GD80" i="2"/>
  <c r="GC80" i="2"/>
  <c r="GB80" i="2"/>
  <c r="GA80" i="2"/>
  <c r="FZ80" i="2"/>
  <c r="FY80" i="2"/>
  <c r="FX80" i="2"/>
  <c r="FW80" i="2"/>
  <c r="FV80" i="2"/>
  <c r="FU80" i="2"/>
  <c r="FT80" i="2"/>
  <c r="FS80" i="2"/>
  <c r="FR80" i="2"/>
  <c r="FQ80" i="2"/>
  <c r="FP80" i="2"/>
  <c r="FO80" i="2"/>
  <c r="FN80" i="2"/>
  <c r="FM80" i="2"/>
  <c r="FL80" i="2"/>
  <c r="FK80" i="2"/>
  <c r="FJ80" i="2"/>
  <c r="FI80" i="2"/>
  <c r="FH80" i="2"/>
  <c r="FG80" i="2"/>
  <c r="FF80" i="2"/>
  <c r="FE80" i="2"/>
  <c r="FD80" i="2"/>
  <c r="FC80" i="2"/>
  <c r="FB80" i="2"/>
  <c r="FA80" i="2"/>
  <c r="EZ80" i="2"/>
  <c r="EY80" i="2"/>
  <c r="EX80" i="2"/>
  <c r="EW80" i="2"/>
  <c r="EV80" i="2"/>
  <c r="EU80" i="2"/>
  <c r="ET80" i="2"/>
  <c r="ES80" i="2"/>
  <c r="ER80" i="2"/>
  <c r="EK80" i="2"/>
  <c r="EJ80" i="2"/>
  <c r="EI80" i="2"/>
  <c r="EH80" i="2"/>
  <c r="EG80" i="2"/>
  <c r="EF80" i="2"/>
  <c r="EE80" i="2"/>
  <c r="ED80" i="2"/>
  <c r="EC80" i="2"/>
  <c r="EB80" i="2"/>
  <c r="EA80" i="2"/>
  <c r="DZ80" i="2"/>
  <c r="DY80" i="2"/>
  <c r="DX80" i="2"/>
  <c r="DW80" i="2"/>
  <c r="DV80" i="2"/>
  <c r="DU80" i="2"/>
  <c r="DT80" i="2"/>
  <c r="DS80" i="2"/>
  <c r="DR80" i="2"/>
  <c r="DQ80" i="2"/>
  <c r="DP80" i="2"/>
  <c r="DO80" i="2"/>
  <c r="DN80" i="2"/>
  <c r="DM80" i="2"/>
  <c r="DL80" i="2"/>
  <c r="DK80" i="2"/>
  <c r="DJ80" i="2"/>
  <c r="DI80" i="2"/>
  <c r="DH80" i="2"/>
  <c r="DG80" i="2"/>
  <c r="DF80" i="2"/>
  <c r="DE80" i="2"/>
  <c r="DD80" i="2"/>
  <c r="DC80" i="2"/>
  <c r="DB80" i="2"/>
  <c r="DA80" i="2"/>
  <c r="CZ80" i="2"/>
  <c r="CY80" i="2"/>
  <c r="CX80" i="2"/>
  <c r="CW80" i="2"/>
  <c r="CV80" i="2"/>
  <c r="CU80" i="2"/>
  <c r="CT80" i="2"/>
  <c r="CS80" i="2"/>
  <c r="CR80" i="2"/>
  <c r="CQ80" i="2"/>
  <c r="CP80" i="2"/>
  <c r="CO80" i="2"/>
  <c r="CN80" i="2"/>
  <c r="CM80" i="2"/>
  <c r="CL80" i="2"/>
  <c r="CK80" i="2"/>
  <c r="CJ80" i="2"/>
  <c r="CI80" i="2"/>
  <c r="CH80" i="2"/>
  <c r="CG80" i="2"/>
  <c r="CF80" i="2"/>
  <c r="CE80" i="2"/>
  <c r="CD80" i="2"/>
  <c r="CB80" i="2"/>
  <c r="BY80" i="2"/>
  <c r="GU79" i="2"/>
  <c r="GT79" i="2"/>
  <c r="GS79" i="2"/>
  <c r="GR79" i="2"/>
  <c r="GQ79" i="2"/>
  <c r="GP79" i="2"/>
  <c r="GO79" i="2"/>
  <c r="GN79" i="2"/>
  <c r="GM79" i="2"/>
  <c r="GL79" i="2"/>
  <c r="GK79" i="2"/>
  <c r="GJ79" i="2"/>
  <c r="GI79" i="2"/>
  <c r="GH79" i="2"/>
  <c r="GG79" i="2"/>
  <c r="GF79" i="2"/>
  <c r="GE79" i="2"/>
  <c r="GD79" i="2"/>
  <c r="GC79" i="2"/>
  <c r="GB79" i="2"/>
  <c r="GA79" i="2"/>
  <c r="FZ79" i="2"/>
  <c r="FY79" i="2"/>
  <c r="FX79" i="2"/>
  <c r="FW79" i="2"/>
  <c r="FV79" i="2"/>
  <c r="FU79" i="2"/>
  <c r="FT79" i="2"/>
  <c r="FS79" i="2"/>
  <c r="FR79" i="2"/>
  <c r="FQ79" i="2"/>
  <c r="FP79" i="2"/>
  <c r="FO79" i="2"/>
  <c r="FN79" i="2"/>
  <c r="FM79" i="2"/>
  <c r="FL79" i="2"/>
  <c r="FK79" i="2"/>
  <c r="FJ79" i="2"/>
  <c r="FI79" i="2"/>
  <c r="FH79" i="2"/>
  <c r="FG79" i="2"/>
  <c r="FF79" i="2"/>
  <c r="FE79" i="2"/>
  <c r="FD79" i="2"/>
  <c r="FC79" i="2"/>
  <c r="FB79" i="2"/>
  <c r="FA79" i="2"/>
  <c r="EZ79" i="2"/>
  <c r="EY79" i="2"/>
  <c r="EX79" i="2"/>
  <c r="EW79" i="2"/>
  <c r="EV79" i="2"/>
  <c r="EU79" i="2"/>
  <c r="ET79" i="2"/>
  <c r="ES79" i="2"/>
  <c r="ER79" i="2"/>
  <c r="EK79" i="2"/>
  <c r="EJ79" i="2"/>
  <c r="EI79" i="2"/>
  <c r="EH79" i="2"/>
  <c r="EG79" i="2"/>
  <c r="EF79" i="2"/>
  <c r="EE79" i="2"/>
  <c r="ED79" i="2"/>
  <c r="EC79" i="2"/>
  <c r="EB79" i="2"/>
  <c r="EA79" i="2"/>
  <c r="DZ79" i="2"/>
  <c r="DY79" i="2"/>
  <c r="DX79" i="2"/>
  <c r="DW79" i="2"/>
  <c r="DV79" i="2"/>
  <c r="DU79" i="2"/>
  <c r="DT79" i="2"/>
  <c r="DS79" i="2"/>
  <c r="DR79" i="2"/>
  <c r="DQ79" i="2"/>
  <c r="DP79" i="2"/>
  <c r="DO79" i="2"/>
  <c r="DN79" i="2"/>
  <c r="DM79" i="2"/>
  <c r="DL79" i="2"/>
  <c r="DK79" i="2"/>
  <c r="DJ79" i="2"/>
  <c r="DI79" i="2"/>
  <c r="DH79" i="2"/>
  <c r="DG79" i="2"/>
  <c r="DF79" i="2"/>
  <c r="DE79" i="2"/>
  <c r="DD79" i="2"/>
  <c r="DC79" i="2"/>
  <c r="DB79" i="2"/>
  <c r="DA79" i="2"/>
  <c r="CZ79" i="2"/>
  <c r="CY79" i="2"/>
  <c r="CX79" i="2"/>
  <c r="CW79" i="2"/>
  <c r="CV79" i="2"/>
  <c r="CU79" i="2"/>
  <c r="CT79" i="2"/>
  <c r="CS79" i="2"/>
  <c r="CR79" i="2"/>
  <c r="CQ79" i="2"/>
  <c r="CP79" i="2"/>
  <c r="CO79" i="2"/>
  <c r="CN79" i="2"/>
  <c r="CM79" i="2"/>
  <c r="CL79" i="2"/>
  <c r="CK79" i="2"/>
  <c r="CJ79" i="2"/>
  <c r="CI79" i="2"/>
  <c r="CH79" i="2"/>
  <c r="CG79" i="2"/>
  <c r="CF79" i="2"/>
  <c r="CE79" i="2"/>
  <c r="CD79" i="2"/>
  <c r="CB79" i="2"/>
  <c r="BY79" i="2"/>
  <c r="GU78" i="2"/>
  <c r="GT78" i="2"/>
  <c r="GS78" i="2"/>
  <c r="GR78" i="2"/>
  <c r="GQ78" i="2"/>
  <c r="GP78" i="2"/>
  <c r="GO78" i="2"/>
  <c r="GN78" i="2"/>
  <c r="GM78" i="2"/>
  <c r="GL78" i="2"/>
  <c r="GK78" i="2"/>
  <c r="GJ78" i="2"/>
  <c r="GI78" i="2"/>
  <c r="GH78" i="2"/>
  <c r="GG78" i="2"/>
  <c r="GF78" i="2"/>
  <c r="GE78" i="2"/>
  <c r="GD78" i="2"/>
  <c r="GC78" i="2"/>
  <c r="GB78" i="2"/>
  <c r="GA78" i="2"/>
  <c r="FZ78" i="2"/>
  <c r="FY78" i="2"/>
  <c r="FX78" i="2"/>
  <c r="FW78" i="2"/>
  <c r="FV78" i="2"/>
  <c r="FU78" i="2"/>
  <c r="FT78" i="2"/>
  <c r="FS78" i="2"/>
  <c r="FR78" i="2"/>
  <c r="FQ78" i="2"/>
  <c r="FP78" i="2"/>
  <c r="FO78" i="2"/>
  <c r="FN78" i="2"/>
  <c r="FM78" i="2"/>
  <c r="FL78" i="2"/>
  <c r="FK78" i="2"/>
  <c r="FJ78" i="2"/>
  <c r="FI78" i="2"/>
  <c r="FH78" i="2"/>
  <c r="FG78" i="2"/>
  <c r="FF78" i="2"/>
  <c r="FE78" i="2"/>
  <c r="FD78" i="2"/>
  <c r="FC78" i="2"/>
  <c r="FB78" i="2"/>
  <c r="FA78" i="2"/>
  <c r="EZ78" i="2"/>
  <c r="EY78" i="2"/>
  <c r="EX78" i="2"/>
  <c r="EW78" i="2"/>
  <c r="EV78" i="2"/>
  <c r="EU78" i="2"/>
  <c r="ET78" i="2"/>
  <c r="ES78" i="2"/>
  <c r="ER78" i="2"/>
  <c r="EK78" i="2"/>
  <c r="EJ78" i="2"/>
  <c r="EI78" i="2"/>
  <c r="EH78" i="2"/>
  <c r="EG78" i="2"/>
  <c r="EF78" i="2"/>
  <c r="EE78" i="2"/>
  <c r="ED78" i="2"/>
  <c r="EC78" i="2"/>
  <c r="EB78" i="2"/>
  <c r="EA78" i="2"/>
  <c r="DZ78" i="2"/>
  <c r="DY78" i="2"/>
  <c r="DX78" i="2"/>
  <c r="DW78" i="2"/>
  <c r="DV78" i="2"/>
  <c r="DU78" i="2"/>
  <c r="DT78" i="2"/>
  <c r="DS78" i="2"/>
  <c r="DR78" i="2"/>
  <c r="DQ78" i="2"/>
  <c r="DP78" i="2"/>
  <c r="DO78" i="2"/>
  <c r="DN78" i="2"/>
  <c r="DM78" i="2"/>
  <c r="DL78" i="2"/>
  <c r="DK78" i="2"/>
  <c r="DJ78" i="2"/>
  <c r="DI78" i="2"/>
  <c r="DH78" i="2"/>
  <c r="DG78" i="2"/>
  <c r="DF78" i="2"/>
  <c r="DE78" i="2"/>
  <c r="DD78" i="2"/>
  <c r="DC78" i="2"/>
  <c r="DB78" i="2"/>
  <c r="DA78" i="2"/>
  <c r="CZ78" i="2"/>
  <c r="CY78" i="2"/>
  <c r="CX78" i="2"/>
  <c r="CW78" i="2"/>
  <c r="CV78" i="2"/>
  <c r="CU78" i="2"/>
  <c r="CT78" i="2"/>
  <c r="CS78" i="2"/>
  <c r="CR78" i="2"/>
  <c r="CQ78" i="2"/>
  <c r="CP78" i="2"/>
  <c r="CO78" i="2"/>
  <c r="CN78" i="2"/>
  <c r="CM78" i="2"/>
  <c r="CL78" i="2"/>
  <c r="CK78" i="2"/>
  <c r="CJ78" i="2"/>
  <c r="CI78" i="2"/>
  <c r="CH78" i="2"/>
  <c r="CG78" i="2"/>
  <c r="CF78" i="2"/>
  <c r="CE78" i="2"/>
  <c r="CD78" i="2"/>
  <c r="CB78" i="2"/>
  <c r="BY78" i="2"/>
  <c r="GU77" i="2"/>
  <c r="GT77" i="2"/>
  <c r="GS77" i="2"/>
  <c r="GR77" i="2"/>
  <c r="GQ77" i="2"/>
  <c r="GP77" i="2"/>
  <c r="GO77" i="2"/>
  <c r="GN77" i="2"/>
  <c r="GM77" i="2"/>
  <c r="GL77" i="2"/>
  <c r="GK77" i="2"/>
  <c r="GJ77" i="2"/>
  <c r="GI77" i="2"/>
  <c r="GH77" i="2"/>
  <c r="GG77" i="2"/>
  <c r="GF77" i="2"/>
  <c r="GE77" i="2"/>
  <c r="GD77" i="2"/>
  <c r="GC77" i="2"/>
  <c r="GB77" i="2"/>
  <c r="GA77" i="2"/>
  <c r="FZ77" i="2"/>
  <c r="FY77" i="2"/>
  <c r="FX77" i="2"/>
  <c r="FW77" i="2"/>
  <c r="FV77" i="2"/>
  <c r="FU77" i="2"/>
  <c r="FT77" i="2"/>
  <c r="FS77" i="2"/>
  <c r="FR77" i="2"/>
  <c r="FQ77" i="2"/>
  <c r="FP77" i="2"/>
  <c r="FO77" i="2"/>
  <c r="FN77" i="2"/>
  <c r="FM77" i="2"/>
  <c r="FL77" i="2"/>
  <c r="FK77" i="2"/>
  <c r="FJ77" i="2"/>
  <c r="FI77" i="2"/>
  <c r="FH77" i="2"/>
  <c r="FG77" i="2"/>
  <c r="FF77" i="2"/>
  <c r="FE77" i="2"/>
  <c r="FD77" i="2"/>
  <c r="FC77" i="2"/>
  <c r="FB77" i="2"/>
  <c r="FA77" i="2"/>
  <c r="EZ77" i="2"/>
  <c r="EY77" i="2"/>
  <c r="EX77" i="2"/>
  <c r="EW77" i="2"/>
  <c r="EV77" i="2"/>
  <c r="EU77" i="2"/>
  <c r="ET77" i="2"/>
  <c r="ES77" i="2"/>
  <c r="ER77" i="2"/>
  <c r="EK77" i="2"/>
  <c r="EJ77" i="2"/>
  <c r="EI77" i="2"/>
  <c r="EH77" i="2"/>
  <c r="EG77" i="2"/>
  <c r="EF77" i="2"/>
  <c r="EE77" i="2"/>
  <c r="ED77" i="2"/>
  <c r="EC77" i="2"/>
  <c r="EB77" i="2"/>
  <c r="EA77" i="2"/>
  <c r="DZ77" i="2"/>
  <c r="DY77" i="2"/>
  <c r="DX77" i="2"/>
  <c r="DW77" i="2"/>
  <c r="DV77" i="2"/>
  <c r="DU77" i="2"/>
  <c r="DT77" i="2"/>
  <c r="DS77" i="2"/>
  <c r="DR77" i="2"/>
  <c r="DQ77" i="2"/>
  <c r="DP77" i="2"/>
  <c r="DO77" i="2"/>
  <c r="DN77" i="2"/>
  <c r="DM77" i="2"/>
  <c r="DL77" i="2"/>
  <c r="DK77" i="2"/>
  <c r="DJ77" i="2"/>
  <c r="DI77" i="2"/>
  <c r="DH77" i="2"/>
  <c r="DG77" i="2"/>
  <c r="DF77" i="2"/>
  <c r="DE77" i="2"/>
  <c r="DD77" i="2"/>
  <c r="DC77" i="2"/>
  <c r="DB77" i="2"/>
  <c r="DA77" i="2"/>
  <c r="CZ77" i="2"/>
  <c r="CY77" i="2"/>
  <c r="CX77" i="2"/>
  <c r="CW77" i="2"/>
  <c r="CV77" i="2"/>
  <c r="CU77" i="2"/>
  <c r="CT77" i="2"/>
  <c r="CS77" i="2"/>
  <c r="CR77" i="2"/>
  <c r="CQ77" i="2"/>
  <c r="CP77" i="2"/>
  <c r="CO77" i="2"/>
  <c r="CN77" i="2"/>
  <c r="CM77" i="2"/>
  <c r="CL77" i="2"/>
  <c r="CK77" i="2"/>
  <c r="CJ77" i="2"/>
  <c r="CI77" i="2"/>
  <c r="CH77" i="2"/>
  <c r="CG77" i="2"/>
  <c r="CF77" i="2"/>
  <c r="CE77" i="2"/>
  <c r="CD77" i="2"/>
  <c r="CB77" i="2"/>
  <c r="BY77" i="2"/>
  <c r="GU76" i="2"/>
  <c r="GT76" i="2"/>
  <c r="GS76" i="2"/>
  <c r="GR76" i="2"/>
  <c r="GQ76" i="2"/>
  <c r="GP76" i="2"/>
  <c r="GO76" i="2"/>
  <c r="GN76" i="2"/>
  <c r="GM76" i="2"/>
  <c r="GL76" i="2"/>
  <c r="GK76" i="2"/>
  <c r="GJ76" i="2"/>
  <c r="GI76" i="2"/>
  <c r="GH76" i="2"/>
  <c r="GG76" i="2"/>
  <c r="GF76" i="2"/>
  <c r="GE76" i="2"/>
  <c r="GD76" i="2"/>
  <c r="GC76" i="2"/>
  <c r="GB76" i="2"/>
  <c r="GA76" i="2"/>
  <c r="FZ76" i="2"/>
  <c r="FY76" i="2"/>
  <c r="FX76" i="2"/>
  <c r="FW76" i="2"/>
  <c r="FV76" i="2"/>
  <c r="FU76" i="2"/>
  <c r="FT76" i="2"/>
  <c r="FS76" i="2"/>
  <c r="FR76" i="2"/>
  <c r="FQ76" i="2"/>
  <c r="FP76" i="2"/>
  <c r="FO76" i="2"/>
  <c r="FN76" i="2"/>
  <c r="FM76" i="2"/>
  <c r="FL76" i="2"/>
  <c r="FK76" i="2"/>
  <c r="FJ76" i="2"/>
  <c r="FI76" i="2"/>
  <c r="FH76" i="2"/>
  <c r="FG76" i="2"/>
  <c r="FF76" i="2"/>
  <c r="FE76" i="2"/>
  <c r="FD76" i="2"/>
  <c r="FC76" i="2"/>
  <c r="FB76" i="2"/>
  <c r="FA76" i="2"/>
  <c r="EZ76" i="2"/>
  <c r="EY76" i="2"/>
  <c r="EX76" i="2"/>
  <c r="EW76" i="2"/>
  <c r="EV76" i="2"/>
  <c r="EU76" i="2"/>
  <c r="ET76" i="2"/>
  <c r="ES76" i="2"/>
  <c r="ER76" i="2"/>
  <c r="EK76" i="2"/>
  <c r="EJ76" i="2"/>
  <c r="EI76" i="2"/>
  <c r="EH76" i="2"/>
  <c r="EG76" i="2"/>
  <c r="EF76" i="2"/>
  <c r="EE76" i="2"/>
  <c r="ED76" i="2"/>
  <c r="EC76" i="2"/>
  <c r="EB76" i="2"/>
  <c r="EA76" i="2"/>
  <c r="DZ76" i="2"/>
  <c r="DY76" i="2"/>
  <c r="DX76" i="2"/>
  <c r="DW76" i="2"/>
  <c r="DV76" i="2"/>
  <c r="DU76" i="2"/>
  <c r="DT76" i="2"/>
  <c r="DS76" i="2"/>
  <c r="DR76" i="2"/>
  <c r="DQ76" i="2"/>
  <c r="DP76" i="2"/>
  <c r="DO76" i="2"/>
  <c r="DN76" i="2"/>
  <c r="DM76" i="2"/>
  <c r="DL76" i="2"/>
  <c r="DK76" i="2"/>
  <c r="DJ76" i="2"/>
  <c r="DI76" i="2"/>
  <c r="DH76" i="2"/>
  <c r="DG76" i="2"/>
  <c r="DF76" i="2"/>
  <c r="DE76" i="2"/>
  <c r="DD76" i="2"/>
  <c r="DC76" i="2"/>
  <c r="DB76" i="2"/>
  <c r="DA76" i="2"/>
  <c r="CZ76" i="2"/>
  <c r="CY76" i="2"/>
  <c r="CX76" i="2"/>
  <c r="CW76" i="2"/>
  <c r="CV76" i="2"/>
  <c r="CU76" i="2"/>
  <c r="CT76" i="2"/>
  <c r="CS76" i="2"/>
  <c r="CR76" i="2"/>
  <c r="CQ76" i="2"/>
  <c r="CP76" i="2"/>
  <c r="CO76" i="2"/>
  <c r="CN76" i="2"/>
  <c r="CM76" i="2"/>
  <c r="CL76" i="2"/>
  <c r="CK76" i="2"/>
  <c r="CJ76" i="2"/>
  <c r="CI76" i="2"/>
  <c r="CH76" i="2"/>
  <c r="CG76" i="2"/>
  <c r="CF76" i="2"/>
  <c r="CE76" i="2"/>
  <c r="CD76" i="2"/>
  <c r="CB76" i="2"/>
  <c r="BY76" i="2"/>
  <c r="GU75" i="2"/>
  <c r="GT75" i="2"/>
  <c r="GS75" i="2"/>
  <c r="GR75" i="2"/>
  <c r="GQ75" i="2"/>
  <c r="GP75" i="2"/>
  <c r="GO75" i="2"/>
  <c r="GN75" i="2"/>
  <c r="GM75" i="2"/>
  <c r="GL75" i="2"/>
  <c r="GK75" i="2"/>
  <c r="GJ75" i="2"/>
  <c r="GI75" i="2"/>
  <c r="GH75" i="2"/>
  <c r="GG75" i="2"/>
  <c r="GF75" i="2"/>
  <c r="GE75" i="2"/>
  <c r="GD75" i="2"/>
  <c r="GC75" i="2"/>
  <c r="GB75" i="2"/>
  <c r="GA75" i="2"/>
  <c r="FZ75" i="2"/>
  <c r="FY75" i="2"/>
  <c r="FX75" i="2"/>
  <c r="FW75" i="2"/>
  <c r="FV75" i="2"/>
  <c r="FU75" i="2"/>
  <c r="FT75" i="2"/>
  <c r="FS75" i="2"/>
  <c r="FR75" i="2"/>
  <c r="FQ75" i="2"/>
  <c r="FP75" i="2"/>
  <c r="FO75" i="2"/>
  <c r="FN75" i="2"/>
  <c r="FM75" i="2"/>
  <c r="FL75" i="2"/>
  <c r="FK75" i="2"/>
  <c r="FJ75" i="2"/>
  <c r="FI75" i="2"/>
  <c r="FH75" i="2"/>
  <c r="FG75" i="2"/>
  <c r="FF75" i="2"/>
  <c r="FE75" i="2"/>
  <c r="FD75" i="2"/>
  <c r="FC75" i="2"/>
  <c r="FB75" i="2"/>
  <c r="FA75" i="2"/>
  <c r="EZ75" i="2"/>
  <c r="EY75" i="2"/>
  <c r="EX75" i="2"/>
  <c r="EW75" i="2"/>
  <c r="EV75" i="2"/>
  <c r="EU75" i="2"/>
  <c r="ET75" i="2"/>
  <c r="ES75" i="2"/>
  <c r="ER75" i="2"/>
  <c r="EK75" i="2"/>
  <c r="EJ75" i="2"/>
  <c r="EI75" i="2"/>
  <c r="EH75" i="2"/>
  <c r="EG75" i="2"/>
  <c r="EF75" i="2"/>
  <c r="EE75" i="2"/>
  <c r="ED75" i="2"/>
  <c r="EC75" i="2"/>
  <c r="EB75" i="2"/>
  <c r="EA75" i="2"/>
  <c r="DZ75" i="2"/>
  <c r="DY75" i="2"/>
  <c r="DX75" i="2"/>
  <c r="DW75" i="2"/>
  <c r="DV75" i="2"/>
  <c r="DU75" i="2"/>
  <c r="DT75" i="2"/>
  <c r="DS75" i="2"/>
  <c r="DR75" i="2"/>
  <c r="DQ75" i="2"/>
  <c r="DP75" i="2"/>
  <c r="DO75" i="2"/>
  <c r="DN75" i="2"/>
  <c r="DM75" i="2"/>
  <c r="DL75" i="2"/>
  <c r="DK75" i="2"/>
  <c r="DJ75" i="2"/>
  <c r="DI75" i="2"/>
  <c r="DH75" i="2"/>
  <c r="DG75" i="2"/>
  <c r="DF75" i="2"/>
  <c r="DE75" i="2"/>
  <c r="DD75" i="2"/>
  <c r="DC75" i="2"/>
  <c r="DB75" i="2"/>
  <c r="DA75" i="2"/>
  <c r="CZ75" i="2"/>
  <c r="CY75" i="2"/>
  <c r="CX75" i="2"/>
  <c r="CW75" i="2"/>
  <c r="CV75" i="2"/>
  <c r="CU75" i="2"/>
  <c r="CT75" i="2"/>
  <c r="CS75" i="2"/>
  <c r="CR75" i="2"/>
  <c r="CQ75" i="2"/>
  <c r="CP75" i="2"/>
  <c r="CO75" i="2"/>
  <c r="CN75" i="2"/>
  <c r="CM75" i="2"/>
  <c r="CL75" i="2"/>
  <c r="CK75" i="2"/>
  <c r="CJ75" i="2"/>
  <c r="CI75" i="2"/>
  <c r="CH75" i="2"/>
  <c r="CG75" i="2"/>
  <c r="CF75" i="2"/>
  <c r="CE75" i="2"/>
  <c r="CD75" i="2"/>
  <c r="CB75" i="2"/>
  <c r="BY75" i="2"/>
  <c r="GU74" i="2"/>
  <c r="GT74" i="2"/>
  <c r="GS74" i="2"/>
  <c r="GR74" i="2"/>
  <c r="GQ74" i="2"/>
  <c r="GP74" i="2"/>
  <c r="GO74" i="2"/>
  <c r="GN74" i="2"/>
  <c r="GM74" i="2"/>
  <c r="GL74" i="2"/>
  <c r="GK74" i="2"/>
  <c r="GJ74" i="2"/>
  <c r="GI74" i="2"/>
  <c r="GH74" i="2"/>
  <c r="GG74" i="2"/>
  <c r="GF74" i="2"/>
  <c r="GE74" i="2"/>
  <c r="GD74" i="2"/>
  <c r="GC74" i="2"/>
  <c r="GB74" i="2"/>
  <c r="GA74" i="2"/>
  <c r="FZ74" i="2"/>
  <c r="FY74" i="2"/>
  <c r="FX74" i="2"/>
  <c r="FW74" i="2"/>
  <c r="FV74" i="2"/>
  <c r="FU74" i="2"/>
  <c r="FT74" i="2"/>
  <c r="FS74" i="2"/>
  <c r="FR74" i="2"/>
  <c r="FQ74" i="2"/>
  <c r="FP74" i="2"/>
  <c r="FO74" i="2"/>
  <c r="FN74" i="2"/>
  <c r="FM74" i="2"/>
  <c r="FL74" i="2"/>
  <c r="FK74" i="2"/>
  <c r="FJ74" i="2"/>
  <c r="FI74" i="2"/>
  <c r="FH74" i="2"/>
  <c r="FG74" i="2"/>
  <c r="FF74" i="2"/>
  <c r="FE74" i="2"/>
  <c r="FD74" i="2"/>
  <c r="FC74" i="2"/>
  <c r="FB74" i="2"/>
  <c r="FA74" i="2"/>
  <c r="EZ74" i="2"/>
  <c r="EY74" i="2"/>
  <c r="EX74" i="2"/>
  <c r="EW74" i="2"/>
  <c r="EV74" i="2"/>
  <c r="EU74" i="2"/>
  <c r="ET74" i="2"/>
  <c r="ES74" i="2"/>
  <c r="ER74" i="2"/>
  <c r="EK74" i="2"/>
  <c r="EJ74" i="2"/>
  <c r="EI74" i="2"/>
  <c r="EH74" i="2"/>
  <c r="EG74" i="2"/>
  <c r="EF74" i="2"/>
  <c r="EE74" i="2"/>
  <c r="ED74" i="2"/>
  <c r="EC74" i="2"/>
  <c r="EB74" i="2"/>
  <c r="EA74" i="2"/>
  <c r="DZ74" i="2"/>
  <c r="DY74" i="2"/>
  <c r="DX74" i="2"/>
  <c r="DW74" i="2"/>
  <c r="DV74" i="2"/>
  <c r="DU74" i="2"/>
  <c r="DT74" i="2"/>
  <c r="DS74" i="2"/>
  <c r="DR74" i="2"/>
  <c r="DQ74" i="2"/>
  <c r="DP74" i="2"/>
  <c r="DO74" i="2"/>
  <c r="DN74" i="2"/>
  <c r="DM74" i="2"/>
  <c r="DL74" i="2"/>
  <c r="DK74" i="2"/>
  <c r="DJ74" i="2"/>
  <c r="DI74" i="2"/>
  <c r="DH74" i="2"/>
  <c r="DG74" i="2"/>
  <c r="DF74" i="2"/>
  <c r="DE74" i="2"/>
  <c r="DD74" i="2"/>
  <c r="DC74" i="2"/>
  <c r="DB74" i="2"/>
  <c r="DA74" i="2"/>
  <c r="CZ74" i="2"/>
  <c r="CY74" i="2"/>
  <c r="CX74" i="2"/>
  <c r="CW74" i="2"/>
  <c r="CV74" i="2"/>
  <c r="CU74" i="2"/>
  <c r="CT74" i="2"/>
  <c r="CS74" i="2"/>
  <c r="CR74" i="2"/>
  <c r="CQ74" i="2"/>
  <c r="CP74" i="2"/>
  <c r="CO74" i="2"/>
  <c r="CN74" i="2"/>
  <c r="CM74" i="2"/>
  <c r="CL74" i="2"/>
  <c r="CK74" i="2"/>
  <c r="CJ74" i="2"/>
  <c r="CI74" i="2"/>
  <c r="CH74" i="2"/>
  <c r="CG74" i="2"/>
  <c r="CF74" i="2"/>
  <c r="CE74" i="2"/>
  <c r="CD74" i="2"/>
  <c r="CB74" i="2"/>
  <c r="BY74" i="2"/>
  <c r="GU73" i="2"/>
  <c r="GT73" i="2"/>
  <c r="GS73" i="2"/>
  <c r="GR73" i="2"/>
  <c r="GQ73" i="2"/>
  <c r="GP73" i="2"/>
  <c r="GO73" i="2"/>
  <c r="GN73" i="2"/>
  <c r="GM73" i="2"/>
  <c r="GL73" i="2"/>
  <c r="GK73" i="2"/>
  <c r="GJ73" i="2"/>
  <c r="GI73" i="2"/>
  <c r="GH73" i="2"/>
  <c r="GG73" i="2"/>
  <c r="GF73" i="2"/>
  <c r="GE73" i="2"/>
  <c r="GD73" i="2"/>
  <c r="GC73" i="2"/>
  <c r="GB73" i="2"/>
  <c r="GA73" i="2"/>
  <c r="FZ73" i="2"/>
  <c r="FY73" i="2"/>
  <c r="FX73" i="2"/>
  <c r="FW73" i="2"/>
  <c r="FV73" i="2"/>
  <c r="FU73" i="2"/>
  <c r="FT73" i="2"/>
  <c r="FS73" i="2"/>
  <c r="FR73" i="2"/>
  <c r="FQ73" i="2"/>
  <c r="FP73" i="2"/>
  <c r="FO73" i="2"/>
  <c r="FN73" i="2"/>
  <c r="FM73" i="2"/>
  <c r="FL73" i="2"/>
  <c r="FK73" i="2"/>
  <c r="FJ73" i="2"/>
  <c r="FI73" i="2"/>
  <c r="FH73" i="2"/>
  <c r="FG73" i="2"/>
  <c r="FF73" i="2"/>
  <c r="FE73" i="2"/>
  <c r="FD73" i="2"/>
  <c r="FC73" i="2"/>
  <c r="FB73" i="2"/>
  <c r="FA73" i="2"/>
  <c r="EZ73" i="2"/>
  <c r="EY73" i="2"/>
  <c r="EX73" i="2"/>
  <c r="EW73" i="2"/>
  <c r="EV73" i="2"/>
  <c r="EU73" i="2"/>
  <c r="ET73" i="2"/>
  <c r="ES73" i="2"/>
  <c r="ER73" i="2"/>
  <c r="EK73" i="2"/>
  <c r="EJ73" i="2"/>
  <c r="EI73" i="2"/>
  <c r="EH73" i="2"/>
  <c r="EG73" i="2"/>
  <c r="EF73" i="2"/>
  <c r="EE73" i="2"/>
  <c r="ED73" i="2"/>
  <c r="EC73" i="2"/>
  <c r="EB73" i="2"/>
  <c r="EA73" i="2"/>
  <c r="DZ73" i="2"/>
  <c r="DY73" i="2"/>
  <c r="DX73" i="2"/>
  <c r="DW73" i="2"/>
  <c r="DV73" i="2"/>
  <c r="DU73" i="2"/>
  <c r="DT73" i="2"/>
  <c r="DS73" i="2"/>
  <c r="DR73" i="2"/>
  <c r="DQ73" i="2"/>
  <c r="DP73" i="2"/>
  <c r="DO73" i="2"/>
  <c r="DN73" i="2"/>
  <c r="DM73" i="2"/>
  <c r="DL73" i="2"/>
  <c r="DK73" i="2"/>
  <c r="DJ73" i="2"/>
  <c r="DI73" i="2"/>
  <c r="DH73" i="2"/>
  <c r="DG73" i="2"/>
  <c r="DF73" i="2"/>
  <c r="DE73" i="2"/>
  <c r="DD73" i="2"/>
  <c r="DC73" i="2"/>
  <c r="DB73" i="2"/>
  <c r="DA73" i="2"/>
  <c r="CZ73" i="2"/>
  <c r="CY73" i="2"/>
  <c r="CX73" i="2"/>
  <c r="CW73" i="2"/>
  <c r="CV73" i="2"/>
  <c r="CU73" i="2"/>
  <c r="CT73" i="2"/>
  <c r="CS73" i="2"/>
  <c r="CR73" i="2"/>
  <c r="CQ73" i="2"/>
  <c r="CP73" i="2"/>
  <c r="CO73" i="2"/>
  <c r="CN73" i="2"/>
  <c r="CM73" i="2"/>
  <c r="CL73" i="2"/>
  <c r="CK73" i="2"/>
  <c r="CJ73" i="2"/>
  <c r="CI73" i="2"/>
  <c r="CH73" i="2"/>
  <c r="CG73" i="2"/>
  <c r="CF73" i="2"/>
  <c r="CE73" i="2"/>
  <c r="CD73" i="2"/>
  <c r="CB73" i="2"/>
  <c r="BY73" i="2"/>
  <c r="GU72" i="2"/>
  <c r="GT72" i="2"/>
  <c r="GS72" i="2"/>
  <c r="GR72" i="2"/>
  <c r="GQ72" i="2"/>
  <c r="GP72" i="2"/>
  <c r="GO72" i="2"/>
  <c r="GN72" i="2"/>
  <c r="GM72" i="2"/>
  <c r="GL72" i="2"/>
  <c r="GK72" i="2"/>
  <c r="GJ72" i="2"/>
  <c r="GI72" i="2"/>
  <c r="GH72" i="2"/>
  <c r="GG72" i="2"/>
  <c r="GF72" i="2"/>
  <c r="GE72" i="2"/>
  <c r="GD72" i="2"/>
  <c r="GC72" i="2"/>
  <c r="GB72" i="2"/>
  <c r="GA72" i="2"/>
  <c r="FZ72" i="2"/>
  <c r="FY72" i="2"/>
  <c r="FX72" i="2"/>
  <c r="FW72" i="2"/>
  <c r="FV72" i="2"/>
  <c r="FU72" i="2"/>
  <c r="FT72" i="2"/>
  <c r="FS72" i="2"/>
  <c r="FR72" i="2"/>
  <c r="FQ72" i="2"/>
  <c r="FP72" i="2"/>
  <c r="FO72" i="2"/>
  <c r="FN72" i="2"/>
  <c r="FM72" i="2"/>
  <c r="FL72" i="2"/>
  <c r="FK72" i="2"/>
  <c r="FJ72" i="2"/>
  <c r="FI72" i="2"/>
  <c r="FH72" i="2"/>
  <c r="FG72" i="2"/>
  <c r="FF72" i="2"/>
  <c r="FE72" i="2"/>
  <c r="FD72" i="2"/>
  <c r="FC72" i="2"/>
  <c r="FB72" i="2"/>
  <c r="FA72" i="2"/>
  <c r="EZ72" i="2"/>
  <c r="EY72" i="2"/>
  <c r="EX72" i="2"/>
  <c r="EW72" i="2"/>
  <c r="EV72" i="2"/>
  <c r="EU72" i="2"/>
  <c r="ET72" i="2"/>
  <c r="ES72" i="2"/>
  <c r="ER72" i="2"/>
  <c r="EK72" i="2"/>
  <c r="EJ72" i="2"/>
  <c r="EI72" i="2"/>
  <c r="EH72" i="2"/>
  <c r="EG72" i="2"/>
  <c r="EF72" i="2"/>
  <c r="EE72" i="2"/>
  <c r="ED72" i="2"/>
  <c r="EC72" i="2"/>
  <c r="EB72" i="2"/>
  <c r="EA72" i="2"/>
  <c r="DZ72" i="2"/>
  <c r="DY72" i="2"/>
  <c r="DX72" i="2"/>
  <c r="DW72" i="2"/>
  <c r="DV72" i="2"/>
  <c r="DU72" i="2"/>
  <c r="DT72" i="2"/>
  <c r="DS72" i="2"/>
  <c r="DR72" i="2"/>
  <c r="DQ72" i="2"/>
  <c r="DP72" i="2"/>
  <c r="DO72" i="2"/>
  <c r="DN72" i="2"/>
  <c r="DM72" i="2"/>
  <c r="DL72" i="2"/>
  <c r="DK72" i="2"/>
  <c r="DJ72" i="2"/>
  <c r="DI72" i="2"/>
  <c r="DH72" i="2"/>
  <c r="DG72" i="2"/>
  <c r="DF72" i="2"/>
  <c r="DE72" i="2"/>
  <c r="DD72" i="2"/>
  <c r="DC72" i="2"/>
  <c r="DB72" i="2"/>
  <c r="DA72" i="2"/>
  <c r="CZ72" i="2"/>
  <c r="CY72" i="2"/>
  <c r="CX72" i="2"/>
  <c r="CW72" i="2"/>
  <c r="CV72" i="2"/>
  <c r="CU72" i="2"/>
  <c r="CT72" i="2"/>
  <c r="CS72" i="2"/>
  <c r="CR72" i="2"/>
  <c r="CQ72" i="2"/>
  <c r="CP72" i="2"/>
  <c r="CO72" i="2"/>
  <c r="CN72" i="2"/>
  <c r="CM72" i="2"/>
  <c r="CL72" i="2"/>
  <c r="CK72" i="2"/>
  <c r="CJ72" i="2"/>
  <c r="CI72" i="2"/>
  <c r="CH72" i="2"/>
  <c r="CG72" i="2"/>
  <c r="CF72" i="2"/>
  <c r="CE72" i="2"/>
  <c r="CD72" i="2"/>
  <c r="CB72" i="2"/>
  <c r="BY72" i="2"/>
  <c r="GU71" i="2"/>
  <c r="GT71" i="2"/>
  <c r="GS71" i="2"/>
  <c r="GR71" i="2"/>
  <c r="GQ71" i="2"/>
  <c r="GP71" i="2"/>
  <c r="GO71" i="2"/>
  <c r="GN71" i="2"/>
  <c r="GM71" i="2"/>
  <c r="GL71" i="2"/>
  <c r="GK71" i="2"/>
  <c r="GJ71" i="2"/>
  <c r="GI71" i="2"/>
  <c r="GH71" i="2"/>
  <c r="GG71" i="2"/>
  <c r="GF71" i="2"/>
  <c r="GE71" i="2"/>
  <c r="GD71" i="2"/>
  <c r="GC71" i="2"/>
  <c r="GB71" i="2"/>
  <c r="GA71" i="2"/>
  <c r="FZ71" i="2"/>
  <c r="FY71" i="2"/>
  <c r="FX71" i="2"/>
  <c r="FW71" i="2"/>
  <c r="FV71" i="2"/>
  <c r="FU71" i="2"/>
  <c r="FT71" i="2"/>
  <c r="FS71" i="2"/>
  <c r="FR71" i="2"/>
  <c r="FQ71" i="2"/>
  <c r="FP71" i="2"/>
  <c r="FO71" i="2"/>
  <c r="FN71" i="2"/>
  <c r="FM71" i="2"/>
  <c r="FL71" i="2"/>
  <c r="FK71" i="2"/>
  <c r="FJ71" i="2"/>
  <c r="FI71" i="2"/>
  <c r="FH71" i="2"/>
  <c r="FG71" i="2"/>
  <c r="FF71" i="2"/>
  <c r="FE71" i="2"/>
  <c r="FD71" i="2"/>
  <c r="FC71" i="2"/>
  <c r="FB71" i="2"/>
  <c r="FA71" i="2"/>
  <c r="EZ71" i="2"/>
  <c r="EY71" i="2"/>
  <c r="EX71" i="2"/>
  <c r="EW71" i="2"/>
  <c r="EV71" i="2"/>
  <c r="EU71" i="2"/>
  <c r="ET71" i="2"/>
  <c r="ES71" i="2"/>
  <c r="ER71" i="2"/>
  <c r="EK71" i="2"/>
  <c r="EJ71" i="2"/>
  <c r="EI71" i="2"/>
  <c r="EH71" i="2"/>
  <c r="EG71" i="2"/>
  <c r="EF71" i="2"/>
  <c r="EE71" i="2"/>
  <c r="ED71" i="2"/>
  <c r="EC71" i="2"/>
  <c r="EB71" i="2"/>
  <c r="EA71" i="2"/>
  <c r="DZ71" i="2"/>
  <c r="DY71" i="2"/>
  <c r="DX71" i="2"/>
  <c r="DW71" i="2"/>
  <c r="DV71" i="2"/>
  <c r="DU71" i="2"/>
  <c r="DT71" i="2"/>
  <c r="DS71" i="2"/>
  <c r="DR71" i="2"/>
  <c r="DQ71" i="2"/>
  <c r="DP71" i="2"/>
  <c r="DO71" i="2"/>
  <c r="DN71" i="2"/>
  <c r="DM71" i="2"/>
  <c r="DL71" i="2"/>
  <c r="DK71" i="2"/>
  <c r="DJ71" i="2"/>
  <c r="DI71" i="2"/>
  <c r="DH71" i="2"/>
  <c r="DG71" i="2"/>
  <c r="DF71" i="2"/>
  <c r="DE71" i="2"/>
  <c r="DD71" i="2"/>
  <c r="DC71" i="2"/>
  <c r="DB71" i="2"/>
  <c r="DA71" i="2"/>
  <c r="CZ71" i="2"/>
  <c r="CY71" i="2"/>
  <c r="CX71" i="2"/>
  <c r="CW71" i="2"/>
  <c r="CV71" i="2"/>
  <c r="CU71" i="2"/>
  <c r="CT71" i="2"/>
  <c r="CS71" i="2"/>
  <c r="CR71" i="2"/>
  <c r="CQ71" i="2"/>
  <c r="CP71" i="2"/>
  <c r="CO71" i="2"/>
  <c r="CN71" i="2"/>
  <c r="CM71" i="2"/>
  <c r="CL71" i="2"/>
  <c r="CK71" i="2"/>
  <c r="CJ71" i="2"/>
  <c r="CI71" i="2"/>
  <c r="CH71" i="2"/>
  <c r="CG71" i="2"/>
  <c r="CF71" i="2"/>
  <c r="CE71" i="2"/>
  <c r="CD71" i="2"/>
  <c r="CB71" i="2"/>
  <c r="BY71" i="2"/>
  <c r="GU70" i="2"/>
  <c r="GT70" i="2"/>
  <c r="GS70" i="2"/>
  <c r="GR70" i="2"/>
  <c r="GQ70" i="2"/>
  <c r="GP70" i="2"/>
  <c r="GO70" i="2"/>
  <c r="GN70" i="2"/>
  <c r="GM70" i="2"/>
  <c r="GL70" i="2"/>
  <c r="GK70" i="2"/>
  <c r="GJ70" i="2"/>
  <c r="GI70" i="2"/>
  <c r="GH70" i="2"/>
  <c r="GG70" i="2"/>
  <c r="GF70" i="2"/>
  <c r="GE70" i="2"/>
  <c r="GD70" i="2"/>
  <c r="GC70" i="2"/>
  <c r="GB70" i="2"/>
  <c r="GA70" i="2"/>
  <c r="FZ70" i="2"/>
  <c r="FY70" i="2"/>
  <c r="FX70" i="2"/>
  <c r="FW70" i="2"/>
  <c r="FV70" i="2"/>
  <c r="FU70" i="2"/>
  <c r="FT70" i="2"/>
  <c r="FS70" i="2"/>
  <c r="FR70" i="2"/>
  <c r="FQ70" i="2"/>
  <c r="FP70" i="2"/>
  <c r="FO70" i="2"/>
  <c r="FN70" i="2"/>
  <c r="FM70" i="2"/>
  <c r="FL70" i="2"/>
  <c r="FK70" i="2"/>
  <c r="FJ70" i="2"/>
  <c r="FI70" i="2"/>
  <c r="FH70" i="2"/>
  <c r="FG70" i="2"/>
  <c r="FF70" i="2"/>
  <c r="FE70" i="2"/>
  <c r="FD70" i="2"/>
  <c r="FC70" i="2"/>
  <c r="FB70" i="2"/>
  <c r="FA70" i="2"/>
  <c r="EZ70" i="2"/>
  <c r="EY70" i="2"/>
  <c r="EX70" i="2"/>
  <c r="EW70" i="2"/>
  <c r="EV70" i="2"/>
  <c r="EU70" i="2"/>
  <c r="ET70" i="2"/>
  <c r="ES70" i="2"/>
  <c r="ER70" i="2"/>
  <c r="EK70" i="2"/>
  <c r="EJ70" i="2"/>
  <c r="EI70" i="2"/>
  <c r="EH70" i="2"/>
  <c r="EG70" i="2"/>
  <c r="EF70" i="2"/>
  <c r="EE70" i="2"/>
  <c r="ED70" i="2"/>
  <c r="EC70" i="2"/>
  <c r="EB70" i="2"/>
  <c r="EA70" i="2"/>
  <c r="DZ70" i="2"/>
  <c r="DY70" i="2"/>
  <c r="DX70" i="2"/>
  <c r="DW70" i="2"/>
  <c r="DV70" i="2"/>
  <c r="DU70" i="2"/>
  <c r="DT70" i="2"/>
  <c r="DS70" i="2"/>
  <c r="DR70" i="2"/>
  <c r="DQ70" i="2"/>
  <c r="DP70" i="2"/>
  <c r="DO70" i="2"/>
  <c r="DN70" i="2"/>
  <c r="DM70" i="2"/>
  <c r="DL70" i="2"/>
  <c r="DK70" i="2"/>
  <c r="DJ70" i="2"/>
  <c r="DI70" i="2"/>
  <c r="DH70" i="2"/>
  <c r="DG70" i="2"/>
  <c r="DF70" i="2"/>
  <c r="DE70" i="2"/>
  <c r="DD70" i="2"/>
  <c r="DC70" i="2"/>
  <c r="DB70" i="2"/>
  <c r="DA70" i="2"/>
  <c r="CZ70" i="2"/>
  <c r="CY70" i="2"/>
  <c r="CX70" i="2"/>
  <c r="CW70" i="2"/>
  <c r="CV70" i="2"/>
  <c r="CU70" i="2"/>
  <c r="CT70" i="2"/>
  <c r="CS70" i="2"/>
  <c r="CR70" i="2"/>
  <c r="CQ70" i="2"/>
  <c r="CP70" i="2"/>
  <c r="CO70" i="2"/>
  <c r="CN70" i="2"/>
  <c r="CM70" i="2"/>
  <c r="CL70" i="2"/>
  <c r="CK70" i="2"/>
  <c r="CJ70" i="2"/>
  <c r="CI70" i="2"/>
  <c r="CH70" i="2"/>
  <c r="CG70" i="2"/>
  <c r="CF70" i="2"/>
  <c r="CE70" i="2"/>
  <c r="CD70" i="2"/>
  <c r="CB70" i="2"/>
  <c r="BY70" i="2"/>
  <c r="GU69" i="2"/>
  <c r="GT69" i="2"/>
  <c r="GS69" i="2"/>
  <c r="GR69" i="2"/>
  <c r="GQ69" i="2"/>
  <c r="GP69" i="2"/>
  <c r="GO69" i="2"/>
  <c r="GN69" i="2"/>
  <c r="GM69" i="2"/>
  <c r="GL69" i="2"/>
  <c r="GK69" i="2"/>
  <c r="GJ69" i="2"/>
  <c r="GI69" i="2"/>
  <c r="GH69" i="2"/>
  <c r="GG69" i="2"/>
  <c r="GF69" i="2"/>
  <c r="GE69" i="2"/>
  <c r="GD69" i="2"/>
  <c r="GC69" i="2"/>
  <c r="GB69" i="2"/>
  <c r="GA69" i="2"/>
  <c r="FZ69" i="2"/>
  <c r="FY69" i="2"/>
  <c r="FX69" i="2"/>
  <c r="FW69" i="2"/>
  <c r="FV69" i="2"/>
  <c r="FU69" i="2"/>
  <c r="FT69" i="2"/>
  <c r="FS69" i="2"/>
  <c r="FR69" i="2"/>
  <c r="FQ69" i="2"/>
  <c r="FP69" i="2"/>
  <c r="FO69" i="2"/>
  <c r="FN69" i="2"/>
  <c r="FM69" i="2"/>
  <c r="FL69" i="2"/>
  <c r="FK69" i="2"/>
  <c r="FJ69" i="2"/>
  <c r="FI69" i="2"/>
  <c r="FH69" i="2"/>
  <c r="FG69" i="2"/>
  <c r="FF69" i="2"/>
  <c r="FE69" i="2"/>
  <c r="FD69" i="2"/>
  <c r="FC69" i="2"/>
  <c r="FB69" i="2"/>
  <c r="FA69" i="2"/>
  <c r="EZ69" i="2"/>
  <c r="EY69" i="2"/>
  <c r="EX69" i="2"/>
  <c r="EW69" i="2"/>
  <c r="EV69" i="2"/>
  <c r="EU69" i="2"/>
  <c r="ET69" i="2"/>
  <c r="ES69" i="2"/>
  <c r="ER69" i="2"/>
  <c r="EK69" i="2"/>
  <c r="EJ69" i="2"/>
  <c r="EI69" i="2"/>
  <c r="EH69" i="2"/>
  <c r="EG69" i="2"/>
  <c r="EF69" i="2"/>
  <c r="EE69" i="2"/>
  <c r="ED69" i="2"/>
  <c r="EC69" i="2"/>
  <c r="EB69" i="2"/>
  <c r="EA69" i="2"/>
  <c r="DZ69" i="2"/>
  <c r="DY69" i="2"/>
  <c r="DX69" i="2"/>
  <c r="DW69" i="2"/>
  <c r="DV69" i="2"/>
  <c r="DU69" i="2"/>
  <c r="DT69" i="2"/>
  <c r="DS69" i="2"/>
  <c r="DR69" i="2"/>
  <c r="DQ69" i="2"/>
  <c r="DP69" i="2"/>
  <c r="DO69" i="2"/>
  <c r="DN69" i="2"/>
  <c r="DM69" i="2"/>
  <c r="DL69" i="2"/>
  <c r="DK69" i="2"/>
  <c r="DJ69" i="2"/>
  <c r="DI69" i="2"/>
  <c r="DH69" i="2"/>
  <c r="DG69" i="2"/>
  <c r="DF69" i="2"/>
  <c r="DE69" i="2"/>
  <c r="DD69" i="2"/>
  <c r="DC69" i="2"/>
  <c r="DB69" i="2"/>
  <c r="DA69" i="2"/>
  <c r="CZ69" i="2"/>
  <c r="CY69" i="2"/>
  <c r="CX69" i="2"/>
  <c r="CW69" i="2"/>
  <c r="CV69" i="2"/>
  <c r="CU69" i="2"/>
  <c r="CT69" i="2"/>
  <c r="CS69" i="2"/>
  <c r="CR69" i="2"/>
  <c r="CQ69" i="2"/>
  <c r="CP69" i="2"/>
  <c r="CO69" i="2"/>
  <c r="CN69" i="2"/>
  <c r="CM69" i="2"/>
  <c r="CL69" i="2"/>
  <c r="CK69" i="2"/>
  <c r="CJ69" i="2"/>
  <c r="CI69" i="2"/>
  <c r="CH69" i="2"/>
  <c r="CG69" i="2"/>
  <c r="CF69" i="2"/>
  <c r="CE69" i="2"/>
  <c r="CD69" i="2"/>
  <c r="CB69" i="2"/>
  <c r="BY69" i="2"/>
  <c r="GU68" i="2"/>
  <c r="GT68" i="2"/>
  <c r="GS68" i="2"/>
  <c r="GR68" i="2"/>
  <c r="GQ68" i="2"/>
  <c r="GP68" i="2"/>
  <c r="GO68" i="2"/>
  <c r="GN68" i="2"/>
  <c r="GM68" i="2"/>
  <c r="GL68" i="2"/>
  <c r="GK68" i="2"/>
  <c r="GJ68" i="2"/>
  <c r="GI68" i="2"/>
  <c r="GH68" i="2"/>
  <c r="GG68" i="2"/>
  <c r="GF68" i="2"/>
  <c r="GE68" i="2"/>
  <c r="GD68" i="2"/>
  <c r="GC68" i="2"/>
  <c r="GB68" i="2"/>
  <c r="GA68" i="2"/>
  <c r="FZ68" i="2"/>
  <c r="FY68" i="2"/>
  <c r="FX68" i="2"/>
  <c r="FW68" i="2"/>
  <c r="FV68" i="2"/>
  <c r="FU68" i="2"/>
  <c r="FT68" i="2"/>
  <c r="FS68" i="2"/>
  <c r="FR68" i="2"/>
  <c r="FQ68" i="2"/>
  <c r="FP68" i="2"/>
  <c r="FO68" i="2"/>
  <c r="FN68" i="2"/>
  <c r="FM68" i="2"/>
  <c r="FL68" i="2"/>
  <c r="FK68" i="2"/>
  <c r="FJ68" i="2"/>
  <c r="FI68" i="2"/>
  <c r="FH68" i="2"/>
  <c r="FG68" i="2"/>
  <c r="FF68" i="2"/>
  <c r="FE68" i="2"/>
  <c r="FD68" i="2"/>
  <c r="FC68" i="2"/>
  <c r="FB68" i="2"/>
  <c r="FA68" i="2"/>
  <c r="EZ68" i="2"/>
  <c r="EY68" i="2"/>
  <c r="EX68" i="2"/>
  <c r="EW68" i="2"/>
  <c r="EV68" i="2"/>
  <c r="EU68" i="2"/>
  <c r="ET68" i="2"/>
  <c r="ES68" i="2"/>
  <c r="ER68" i="2"/>
  <c r="EK68" i="2"/>
  <c r="EJ68" i="2"/>
  <c r="EI68" i="2"/>
  <c r="EH68" i="2"/>
  <c r="EG68" i="2"/>
  <c r="EF68" i="2"/>
  <c r="EE68" i="2"/>
  <c r="ED68" i="2"/>
  <c r="EC68" i="2"/>
  <c r="EB68" i="2"/>
  <c r="EA68" i="2"/>
  <c r="DZ68" i="2"/>
  <c r="DY68" i="2"/>
  <c r="DX68" i="2"/>
  <c r="DW68" i="2"/>
  <c r="DV68" i="2"/>
  <c r="DU68" i="2"/>
  <c r="DT68" i="2"/>
  <c r="DS68" i="2"/>
  <c r="DR68" i="2"/>
  <c r="DQ68" i="2"/>
  <c r="DP68" i="2"/>
  <c r="DO68" i="2"/>
  <c r="DN68" i="2"/>
  <c r="DM68" i="2"/>
  <c r="DL68" i="2"/>
  <c r="DK68" i="2"/>
  <c r="DJ68" i="2"/>
  <c r="DI68" i="2"/>
  <c r="DH68" i="2"/>
  <c r="DG68" i="2"/>
  <c r="DF68" i="2"/>
  <c r="DE68" i="2"/>
  <c r="DD68" i="2"/>
  <c r="DC68" i="2"/>
  <c r="DB68" i="2"/>
  <c r="DA68" i="2"/>
  <c r="CZ68" i="2"/>
  <c r="CY68" i="2"/>
  <c r="CX68" i="2"/>
  <c r="CW68" i="2"/>
  <c r="CV68" i="2"/>
  <c r="CU68" i="2"/>
  <c r="CT68" i="2"/>
  <c r="CS68" i="2"/>
  <c r="CR68" i="2"/>
  <c r="CQ68" i="2"/>
  <c r="CP68" i="2"/>
  <c r="CO68" i="2"/>
  <c r="CN68" i="2"/>
  <c r="CM68" i="2"/>
  <c r="CL68" i="2"/>
  <c r="CK68" i="2"/>
  <c r="CJ68" i="2"/>
  <c r="CI68" i="2"/>
  <c r="CH68" i="2"/>
  <c r="CG68" i="2"/>
  <c r="CF68" i="2"/>
  <c r="CE68" i="2"/>
  <c r="CD68" i="2"/>
  <c r="CB68" i="2"/>
  <c r="BY68" i="2"/>
  <c r="GU67" i="2"/>
  <c r="GT67" i="2"/>
  <c r="GS67" i="2"/>
  <c r="GR67" i="2"/>
  <c r="GQ67" i="2"/>
  <c r="GP67" i="2"/>
  <c r="GO67" i="2"/>
  <c r="GN67" i="2"/>
  <c r="GM67" i="2"/>
  <c r="GL67" i="2"/>
  <c r="GK67" i="2"/>
  <c r="GJ67" i="2"/>
  <c r="GI67" i="2"/>
  <c r="GH67" i="2"/>
  <c r="GG67" i="2"/>
  <c r="GF67" i="2"/>
  <c r="GE67" i="2"/>
  <c r="GD67" i="2"/>
  <c r="GC67" i="2"/>
  <c r="GB67" i="2"/>
  <c r="GA67" i="2"/>
  <c r="FZ67" i="2"/>
  <c r="FY67" i="2"/>
  <c r="FX67" i="2"/>
  <c r="FW67" i="2"/>
  <c r="FV67" i="2"/>
  <c r="FU67" i="2"/>
  <c r="FT67" i="2"/>
  <c r="FS67" i="2"/>
  <c r="FR67" i="2"/>
  <c r="FQ67" i="2"/>
  <c r="FP67" i="2"/>
  <c r="FO67" i="2"/>
  <c r="FN67" i="2"/>
  <c r="FM67" i="2"/>
  <c r="FL67" i="2"/>
  <c r="FK67" i="2"/>
  <c r="FJ67" i="2"/>
  <c r="FI67" i="2"/>
  <c r="FH67" i="2"/>
  <c r="FG67" i="2"/>
  <c r="FF67" i="2"/>
  <c r="FE67" i="2"/>
  <c r="FD67" i="2"/>
  <c r="FC67" i="2"/>
  <c r="FB67" i="2"/>
  <c r="FA67" i="2"/>
  <c r="EZ67" i="2"/>
  <c r="EY67" i="2"/>
  <c r="EX67" i="2"/>
  <c r="EW67" i="2"/>
  <c r="EV67" i="2"/>
  <c r="EU67" i="2"/>
  <c r="ET67" i="2"/>
  <c r="ES67" i="2"/>
  <c r="ER67" i="2"/>
  <c r="EK67" i="2"/>
  <c r="EJ67" i="2"/>
  <c r="EI67" i="2"/>
  <c r="EH67" i="2"/>
  <c r="EG67" i="2"/>
  <c r="EF67" i="2"/>
  <c r="EE67" i="2"/>
  <c r="ED67" i="2"/>
  <c r="EC67" i="2"/>
  <c r="EB67" i="2"/>
  <c r="EA67" i="2"/>
  <c r="DZ67" i="2"/>
  <c r="DY67" i="2"/>
  <c r="DX67" i="2"/>
  <c r="DW67" i="2"/>
  <c r="DV67" i="2"/>
  <c r="DU67" i="2"/>
  <c r="DT67" i="2"/>
  <c r="DS67" i="2"/>
  <c r="DR67" i="2"/>
  <c r="DQ67" i="2"/>
  <c r="DP67" i="2"/>
  <c r="DO67" i="2"/>
  <c r="DN67" i="2"/>
  <c r="DM67" i="2"/>
  <c r="DL67" i="2"/>
  <c r="DK67" i="2"/>
  <c r="DJ67" i="2"/>
  <c r="DI67" i="2"/>
  <c r="DH67" i="2"/>
  <c r="DG67" i="2"/>
  <c r="DF67" i="2"/>
  <c r="DE67" i="2"/>
  <c r="DD67" i="2"/>
  <c r="DC67" i="2"/>
  <c r="DB67" i="2"/>
  <c r="DA67" i="2"/>
  <c r="CZ67" i="2"/>
  <c r="CY67" i="2"/>
  <c r="CX67" i="2"/>
  <c r="CW67" i="2"/>
  <c r="CV67" i="2"/>
  <c r="CU67" i="2"/>
  <c r="CT67" i="2"/>
  <c r="CS67" i="2"/>
  <c r="CR67" i="2"/>
  <c r="CQ67" i="2"/>
  <c r="CP67" i="2"/>
  <c r="CO67" i="2"/>
  <c r="CN67" i="2"/>
  <c r="CM67" i="2"/>
  <c r="CL67" i="2"/>
  <c r="CK67" i="2"/>
  <c r="CJ67" i="2"/>
  <c r="CI67" i="2"/>
  <c r="CH67" i="2"/>
  <c r="CG67" i="2"/>
  <c r="CF67" i="2"/>
  <c r="CE67" i="2"/>
  <c r="CD67" i="2"/>
  <c r="CB67" i="2"/>
  <c r="BY67" i="2"/>
  <c r="GU66" i="2"/>
  <c r="GT66" i="2"/>
  <c r="GS66" i="2"/>
  <c r="GR66" i="2"/>
  <c r="GQ66" i="2"/>
  <c r="GP66" i="2"/>
  <c r="GO66" i="2"/>
  <c r="GN66" i="2"/>
  <c r="GM66" i="2"/>
  <c r="GL66" i="2"/>
  <c r="GK66" i="2"/>
  <c r="GJ66" i="2"/>
  <c r="GI66" i="2"/>
  <c r="GH66" i="2"/>
  <c r="GG66" i="2"/>
  <c r="GF66" i="2"/>
  <c r="GE66" i="2"/>
  <c r="GD66" i="2"/>
  <c r="GC66" i="2"/>
  <c r="GB66" i="2"/>
  <c r="GA66" i="2"/>
  <c r="FZ66" i="2"/>
  <c r="FY66" i="2"/>
  <c r="FX66" i="2"/>
  <c r="FW66" i="2"/>
  <c r="FV66" i="2"/>
  <c r="FU66" i="2"/>
  <c r="FT66" i="2"/>
  <c r="FS66" i="2"/>
  <c r="FR66" i="2"/>
  <c r="FQ66" i="2"/>
  <c r="FP66" i="2"/>
  <c r="FO66" i="2"/>
  <c r="FN66" i="2"/>
  <c r="FM66" i="2"/>
  <c r="FL66" i="2"/>
  <c r="FK66" i="2"/>
  <c r="FJ66" i="2"/>
  <c r="FI66" i="2"/>
  <c r="FH66" i="2"/>
  <c r="FG66" i="2"/>
  <c r="FF66" i="2"/>
  <c r="FE66" i="2"/>
  <c r="FD66" i="2"/>
  <c r="FC66" i="2"/>
  <c r="FB66" i="2"/>
  <c r="FA66" i="2"/>
  <c r="EZ66" i="2"/>
  <c r="EY66" i="2"/>
  <c r="EX66" i="2"/>
  <c r="EW66" i="2"/>
  <c r="EV66" i="2"/>
  <c r="EU66" i="2"/>
  <c r="ET66" i="2"/>
  <c r="ES66" i="2"/>
  <c r="ER66" i="2"/>
  <c r="EK66" i="2"/>
  <c r="EJ66" i="2"/>
  <c r="EI66" i="2"/>
  <c r="EH66" i="2"/>
  <c r="EG66" i="2"/>
  <c r="EF66" i="2"/>
  <c r="EE66" i="2"/>
  <c r="ED66" i="2"/>
  <c r="EC66" i="2"/>
  <c r="EB66" i="2"/>
  <c r="EA66" i="2"/>
  <c r="DZ66" i="2"/>
  <c r="DY66" i="2"/>
  <c r="DX66" i="2"/>
  <c r="DW66" i="2"/>
  <c r="DV66" i="2"/>
  <c r="DU66" i="2"/>
  <c r="DT66" i="2"/>
  <c r="DS66" i="2"/>
  <c r="DR66" i="2"/>
  <c r="DQ66" i="2"/>
  <c r="DP66" i="2"/>
  <c r="DO66" i="2"/>
  <c r="DN66" i="2"/>
  <c r="DM66" i="2"/>
  <c r="DL66" i="2"/>
  <c r="DK66" i="2"/>
  <c r="DJ66" i="2"/>
  <c r="DI66" i="2"/>
  <c r="DH66" i="2"/>
  <c r="DG66" i="2"/>
  <c r="DF66" i="2"/>
  <c r="DE66" i="2"/>
  <c r="DD66" i="2"/>
  <c r="DC66" i="2"/>
  <c r="DB66" i="2"/>
  <c r="DA66" i="2"/>
  <c r="CZ66" i="2"/>
  <c r="CY66" i="2"/>
  <c r="CX66" i="2"/>
  <c r="CW66" i="2"/>
  <c r="CV66" i="2"/>
  <c r="CU66" i="2"/>
  <c r="CT66" i="2"/>
  <c r="CS66" i="2"/>
  <c r="CR66" i="2"/>
  <c r="CQ66" i="2"/>
  <c r="CP66" i="2"/>
  <c r="CO66" i="2"/>
  <c r="CN66" i="2"/>
  <c r="CM66" i="2"/>
  <c r="CL66" i="2"/>
  <c r="CK66" i="2"/>
  <c r="CJ66" i="2"/>
  <c r="CI66" i="2"/>
  <c r="CH66" i="2"/>
  <c r="CG66" i="2"/>
  <c r="CF66" i="2"/>
  <c r="CE66" i="2"/>
  <c r="CD66" i="2"/>
  <c r="CB66" i="2"/>
  <c r="BY66" i="2"/>
  <c r="GU65" i="2"/>
  <c r="GT65" i="2"/>
  <c r="GS65" i="2"/>
  <c r="GR65" i="2"/>
  <c r="GQ65" i="2"/>
  <c r="GP65" i="2"/>
  <c r="GO65" i="2"/>
  <c r="GN65" i="2"/>
  <c r="GM65" i="2"/>
  <c r="GL65" i="2"/>
  <c r="GK65" i="2"/>
  <c r="GJ65" i="2"/>
  <c r="GI65" i="2"/>
  <c r="GH65" i="2"/>
  <c r="GG65" i="2"/>
  <c r="GF65" i="2"/>
  <c r="GE65" i="2"/>
  <c r="GD65" i="2"/>
  <c r="GC65" i="2"/>
  <c r="GB65" i="2"/>
  <c r="GA65" i="2"/>
  <c r="FZ65" i="2"/>
  <c r="FY65" i="2"/>
  <c r="FX65" i="2"/>
  <c r="FW65" i="2"/>
  <c r="FV65" i="2"/>
  <c r="FU65" i="2"/>
  <c r="FT65" i="2"/>
  <c r="FS65" i="2"/>
  <c r="FR65" i="2"/>
  <c r="FQ65" i="2"/>
  <c r="FP65" i="2"/>
  <c r="FO65" i="2"/>
  <c r="FN65" i="2"/>
  <c r="FM65" i="2"/>
  <c r="FL65" i="2"/>
  <c r="FK65" i="2"/>
  <c r="FJ65" i="2"/>
  <c r="FI65" i="2"/>
  <c r="FH65" i="2"/>
  <c r="FG65" i="2"/>
  <c r="FF65" i="2"/>
  <c r="FE65" i="2"/>
  <c r="FD65" i="2"/>
  <c r="FC65" i="2"/>
  <c r="FB65" i="2"/>
  <c r="FA65" i="2"/>
  <c r="EZ65" i="2"/>
  <c r="EY65" i="2"/>
  <c r="EX65" i="2"/>
  <c r="EW65" i="2"/>
  <c r="EV65" i="2"/>
  <c r="EU65" i="2"/>
  <c r="ET65" i="2"/>
  <c r="ES65" i="2"/>
  <c r="ER65" i="2"/>
  <c r="EK65" i="2"/>
  <c r="EJ65" i="2"/>
  <c r="EI65" i="2"/>
  <c r="EH65" i="2"/>
  <c r="EG65" i="2"/>
  <c r="EF65" i="2"/>
  <c r="EE65" i="2"/>
  <c r="ED65" i="2"/>
  <c r="EC65" i="2"/>
  <c r="EB65" i="2"/>
  <c r="EA65" i="2"/>
  <c r="DZ65" i="2"/>
  <c r="DY65" i="2"/>
  <c r="DX65" i="2"/>
  <c r="DW65" i="2"/>
  <c r="DV65" i="2"/>
  <c r="DU65" i="2"/>
  <c r="DT65" i="2"/>
  <c r="DS65" i="2"/>
  <c r="DR65" i="2"/>
  <c r="DQ65" i="2"/>
  <c r="DP65" i="2"/>
  <c r="DO65" i="2"/>
  <c r="DN65" i="2"/>
  <c r="DM65" i="2"/>
  <c r="DL65" i="2"/>
  <c r="DK65" i="2"/>
  <c r="DJ65" i="2"/>
  <c r="DI65" i="2"/>
  <c r="DH65" i="2"/>
  <c r="DG65" i="2"/>
  <c r="DF65" i="2"/>
  <c r="DE65" i="2"/>
  <c r="DD65" i="2"/>
  <c r="DC65" i="2"/>
  <c r="DB65" i="2"/>
  <c r="DA65" i="2"/>
  <c r="CZ65" i="2"/>
  <c r="CY65" i="2"/>
  <c r="CX65" i="2"/>
  <c r="CW65" i="2"/>
  <c r="CV65" i="2"/>
  <c r="CU65" i="2"/>
  <c r="CT65" i="2"/>
  <c r="CS65" i="2"/>
  <c r="CR65" i="2"/>
  <c r="CQ65" i="2"/>
  <c r="CP65" i="2"/>
  <c r="CO65" i="2"/>
  <c r="CN65" i="2"/>
  <c r="CM65" i="2"/>
  <c r="CL65" i="2"/>
  <c r="CK65" i="2"/>
  <c r="CJ65" i="2"/>
  <c r="CI65" i="2"/>
  <c r="CH65" i="2"/>
  <c r="CG65" i="2"/>
  <c r="CF65" i="2"/>
  <c r="CE65" i="2"/>
  <c r="CD65" i="2"/>
  <c r="CB65" i="2"/>
  <c r="BY65" i="2"/>
  <c r="GU64" i="2"/>
  <c r="GT64" i="2"/>
  <c r="GS64" i="2"/>
  <c r="GR64" i="2"/>
  <c r="GQ64" i="2"/>
  <c r="GP64" i="2"/>
  <c r="GO64" i="2"/>
  <c r="GN64" i="2"/>
  <c r="GM64" i="2"/>
  <c r="GL64" i="2"/>
  <c r="GK64" i="2"/>
  <c r="GJ64" i="2"/>
  <c r="GI64" i="2"/>
  <c r="GH64" i="2"/>
  <c r="GG64" i="2"/>
  <c r="GF64" i="2"/>
  <c r="GE64" i="2"/>
  <c r="GD64" i="2"/>
  <c r="GC64" i="2"/>
  <c r="GB64" i="2"/>
  <c r="GA64" i="2"/>
  <c r="FZ64" i="2"/>
  <c r="FY64" i="2"/>
  <c r="FX64" i="2"/>
  <c r="FW64" i="2"/>
  <c r="FV64" i="2"/>
  <c r="FU64" i="2"/>
  <c r="FT64" i="2"/>
  <c r="FS64" i="2"/>
  <c r="FR64" i="2"/>
  <c r="FQ64" i="2"/>
  <c r="FP64" i="2"/>
  <c r="FO64" i="2"/>
  <c r="FN64" i="2"/>
  <c r="FM64" i="2"/>
  <c r="FL64" i="2"/>
  <c r="FK64" i="2"/>
  <c r="FJ64" i="2"/>
  <c r="FI64" i="2"/>
  <c r="FH64" i="2"/>
  <c r="FG64" i="2"/>
  <c r="FF64" i="2"/>
  <c r="FE64" i="2"/>
  <c r="FD64" i="2"/>
  <c r="FC64" i="2"/>
  <c r="FB64" i="2"/>
  <c r="FA64" i="2"/>
  <c r="EZ64" i="2"/>
  <c r="EY64" i="2"/>
  <c r="EX64" i="2"/>
  <c r="EW64" i="2"/>
  <c r="EV64" i="2"/>
  <c r="EU64" i="2"/>
  <c r="ET64" i="2"/>
  <c r="ES64" i="2"/>
  <c r="ER64" i="2"/>
  <c r="EK64" i="2"/>
  <c r="EJ64" i="2"/>
  <c r="EI64" i="2"/>
  <c r="EH64" i="2"/>
  <c r="EG64" i="2"/>
  <c r="EF64" i="2"/>
  <c r="EE64" i="2"/>
  <c r="ED64" i="2"/>
  <c r="EC64" i="2"/>
  <c r="EB64" i="2"/>
  <c r="EA64" i="2"/>
  <c r="DZ64" i="2"/>
  <c r="DY64" i="2"/>
  <c r="DX64" i="2"/>
  <c r="DW64" i="2"/>
  <c r="DV64" i="2"/>
  <c r="DU64" i="2"/>
  <c r="DT64" i="2"/>
  <c r="DS64" i="2"/>
  <c r="DR64" i="2"/>
  <c r="DQ64" i="2"/>
  <c r="DP64" i="2"/>
  <c r="DO64" i="2"/>
  <c r="DN64" i="2"/>
  <c r="DM64" i="2"/>
  <c r="DL64" i="2"/>
  <c r="DK64" i="2"/>
  <c r="DJ64" i="2"/>
  <c r="DI64" i="2"/>
  <c r="DH64" i="2"/>
  <c r="DG64" i="2"/>
  <c r="DF64" i="2"/>
  <c r="DE64" i="2"/>
  <c r="DD64" i="2"/>
  <c r="DC64" i="2"/>
  <c r="DB64" i="2"/>
  <c r="DA64" i="2"/>
  <c r="CZ64" i="2"/>
  <c r="CY64" i="2"/>
  <c r="CX64" i="2"/>
  <c r="CW64" i="2"/>
  <c r="CV64" i="2"/>
  <c r="CU64" i="2"/>
  <c r="CT64" i="2"/>
  <c r="CS64" i="2"/>
  <c r="CR64" i="2"/>
  <c r="CQ64" i="2"/>
  <c r="CP64" i="2"/>
  <c r="CO64" i="2"/>
  <c r="CN64" i="2"/>
  <c r="CM64" i="2"/>
  <c r="CL64" i="2"/>
  <c r="CK64" i="2"/>
  <c r="CJ64" i="2"/>
  <c r="CI64" i="2"/>
  <c r="CH64" i="2"/>
  <c r="CG64" i="2"/>
  <c r="CF64" i="2"/>
  <c r="CE64" i="2"/>
  <c r="CD64" i="2"/>
  <c r="CB64" i="2"/>
  <c r="BY64" i="2"/>
  <c r="GU63" i="2"/>
  <c r="GT63" i="2"/>
  <c r="GS63" i="2"/>
  <c r="GR63" i="2"/>
  <c r="GQ63" i="2"/>
  <c r="GP63" i="2"/>
  <c r="GO63" i="2"/>
  <c r="GN63" i="2"/>
  <c r="GM63" i="2"/>
  <c r="GL63" i="2"/>
  <c r="GK63" i="2"/>
  <c r="GJ63" i="2"/>
  <c r="GI63" i="2"/>
  <c r="GH63" i="2"/>
  <c r="GG63" i="2"/>
  <c r="GF63" i="2"/>
  <c r="GE63" i="2"/>
  <c r="GD63" i="2"/>
  <c r="GC63" i="2"/>
  <c r="GB63" i="2"/>
  <c r="GA63" i="2"/>
  <c r="FZ63" i="2"/>
  <c r="FY63" i="2"/>
  <c r="FX63" i="2"/>
  <c r="FW63" i="2"/>
  <c r="FV63" i="2"/>
  <c r="FU63" i="2"/>
  <c r="FT63" i="2"/>
  <c r="FS63" i="2"/>
  <c r="FR63" i="2"/>
  <c r="FQ63" i="2"/>
  <c r="FP63" i="2"/>
  <c r="FO63" i="2"/>
  <c r="FN63" i="2"/>
  <c r="FM63" i="2"/>
  <c r="FL63" i="2"/>
  <c r="FK63" i="2"/>
  <c r="FJ63" i="2"/>
  <c r="FI63" i="2"/>
  <c r="FH63" i="2"/>
  <c r="FG63" i="2"/>
  <c r="FF63" i="2"/>
  <c r="FE63" i="2"/>
  <c r="FD63" i="2"/>
  <c r="FC63" i="2"/>
  <c r="FB63" i="2"/>
  <c r="FA63" i="2"/>
  <c r="EZ63" i="2"/>
  <c r="EY63" i="2"/>
  <c r="EX63" i="2"/>
  <c r="EW63" i="2"/>
  <c r="EV63" i="2"/>
  <c r="EU63" i="2"/>
  <c r="ET63" i="2"/>
  <c r="ES63" i="2"/>
  <c r="ER63" i="2"/>
  <c r="EK63" i="2"/>
  <c r="EJ63" i="2"/>
  <c r="EI63" i="2"/>
  <c r="EH63" i="2"/>
  <c r="EG63" i="2"/>
  <c r="EF63" i="2"/>
  <c r="EE63" i="2"/>
  <c r="ED63" i="2"/>
  <c r="EC63" i="2"/>
  <c r="EB63" i="2"/>
  <c r="EA63" i="2"/>
  <c r="DZ63" i="2"/>
  <c r="DY63" i="2"/>
  <c r="DX63" i="2"/>
  <c r="DW63" i="2"/>
  <c r="DV63" i="2"/>
  <c r="DU63" i="2"/>
  <c r="DT63" i="2"/>
  <c r="DS63" i="2"/>
  <c r="DR63" i="2"/>
  <c r="DQ63" i="2"/>
  <c r="DP63" i="2"/>
  <c r="DO63" i="2"/>
  <c r="DN63" i="2"/>
  <c r="DM63" i="2"/>
  <c r="DL63" i="2"/>
  <c r="DK63" i="2"/>
  <c r="DJ63" i="2"/>
  <c r="DI63" i="2"/>
  <c r="DH63" i="2"/>
  <c r="DG63" i="2"/>
  <c r="DF63" i="2"/>
  <c r="DE63" i="2"/>
  <c r="DD63" i="2"/>
  <c r="DC63" i="2"/>
  <c r="DB63" i="2"/>
  <c r="DA63" i="2"/>
  <c r="CZ63" i="2"/>
  <c r="CY63" i="2"/>
  <c r="CX63" i="2"/>
  <c r="CW63" i="2"/>
  <c r="CV63" i="2"/>
  <c r="CU63" i="2"/>
  <c r="CT63" i="2"/>
  <c r="CS63" i="2"/>
  <c r="CR63" i="2"/>
  <c r="CQ63" i="2"/>
  <c r="CP63" i="2"/>
  <c r="CO63" i="2"/>
  <c r="CN63" i="2"/>
  <c r="CM63" i="2"/>
  <c r="CL63" i="2"/>
  <c r="CK63" i="2"/>
  <c r="CJ63" i="2"/>
  <c r="CI63" i="2"/>
  <c r="CH63" i="2"/>
  <c r="CG63" i="2"/>
  <c r="CF63" i="2"/>
  <c r="CE63" i="2"/>
  <c r="CD63" i="2"/>
  <c r="CB63" i="2"/>
  <c r="BY63" i="2"/>
  <c r="GU62" i="2"/>
  <c r="GT62" i="2"/>
  <c r="GS62" i="2"/>
  <c r="GR62" i="2"/>
  <c r="GQ62" i="2"/>
  <c r="GP62" i="2"/>
  <c r="GO62" i="2"/>
  <c r="GN62" i="2"/>
  <c r="GM62" i="2"/>
  <c r="GL62" i="2"/>
  <c r="GK62" i="2"/>
  <c r="GJ62" i="2"/>
  <c r="GI62" i="2"/>
  <c r="GH62" i="2"/>
  <c r="GG62" i="2"/>
  <c r="GF62" i="2"/>
  <c r="GE62" i="2"/>
  <c r="GD62" i="2"/>
  <c r="GC62" i="2"/>
  <c r="GB62" i="2"/>
  <c r="GA62" i="2"/>
  <c r="FZ62" i="2"/>
  <c r="FY62" i="2"/>
  <c r="FX62" i="2"/>
  <c r="FW62" i="2"/>
  <c r="FV62" i="2"/>
  <c r="FU62" i="2"/>
  <c r="FT62" i="2"/>
  <c r="FS62" i="2"/>
  <c r="FR62" i="2"/>
  <c r="FQ62" i="2"/>
  <c r="FP62" i="2"/>
  <c r="FO62" i="2"/>
  <c r="FN62" i="2"/>
  <c r="FM62" i="2"/>
  <c r="FL62" i="2"/>
  <c r="FK62" i="2"/>
  <c r="FJ62" i="2"/>
  <c r="FI62" i="2"/>
  <c r="FH62" i="2"/>
  <c r="FG62" i="2"/>
  <c r="FF62" i="2"/>
  <c r="FE62" i="2"/>
  <c r="FD62" i="2"/>
  <c r="FC62" i="2"/>
  <c r="FB62" i="2"/>
  <c r="FA62" i="2"/>
  <c r="EZ62" i="2"/>
  <c r="EY62" i="2"/>
  <c r="EX62" i="2"/>
  <c r="EW62" i="2"/>
  <c r="EV62" i="2"/>
  <c r="EU62" i="2"/>
  <c r="ET62" i="2"/>
  <c r="ES62" i="2"/>
  <c r="ER62" i="2"/>
  <c r="EK62" i="2"/>
  <c r="EJ62" i="2"/>
  <c r="EI62" i="2"/>
  <c r="EH62" i="2"/>
  <c r="EG62" i="2"/>
  <c r="EF62" i="2"/>
  <c r="EE62" i="2"/>
  <c r="ED62" i="2"/>
  <c r="EC62" i="2"/>
  <c r="EB62" i="2"/>
  <c r="EA62" i="2"/>
  <c r="DZ62" i="2"/>
  <c r="DY62" i="2"/>
  <c r="DX62" i="2"/>
  <c r="DW62" i="2"/>
  <c r="DV62" i="2"/>
  <c r="DU62" i="2"/>
  <c r="DT62" i="2"/>
  <c r="DS62" i="2"/>
  <c r="DR62" i="2"/>
  <c r="DQ62" i="2"/>
  <c r="DP62" i="2"/>
  <c r="DO62" i="2"/>
  <c r="DN62" i="2"/>
  <c r="DM62" i="2"/>
  <c r="DL62" i="2"/>
  <c r="DK62" i="2"/>
  <c r="DJ62" i="2"/>
  <c r="DI62" i="2"/>
  <c r="DH62" i="2"/>
  <c r="DG62" i="2"/>
  <c r="DF62" i="2"/>
  <c r="DE62" i="2"/>
  <c r="DD62" i="2"/>
  <c r="DC62" i="2"/>
  <c r="DB62" i="2"/>
  <c r="DA62" i="2"/>
  <c r="CZ62" i="2"/>
  <c r="CY62" i="2"/>
  <c r="CX62" i="2"/>
  <c r="CW62" i="2"/>
  <c r="CV62" i="2"/>
  <c r="CU62" i="2"/>
  <c r="CT62" i="2"/>
  <c r="CS62" i="2"/>
  <c r="CR62" i="2"/>
  <c r="CQ62" i="2"/>
  <c r="CP62" i="2"/>
  <c r="CO62" i="2"/>
  <c r="CN62" i="2"/>
  <c r="CM62" i="2"/>
  <c r="CL62" i="2"/>
  <c r="CK62" i="2"/>
  <c r="CJ62" i="2"/>
  <c r="CI62" i="2"/>
  <c r="CH62" i="2"/>
  <c r="CG62" i="2"/>
  <c r="CF62" i="2"/>
  <c r="CE62" i="2"/>
  <c r="CD62" i="2"/>
  <c r="CB62" i="2"/>
  <c r="BY62" i="2"/>
  <c r="GU61" i="2"/>
  <c r="GT61" i="2"/>
  <c r="GS61" i="2"/>
  <c r="GR61" i="2"/>
  <c r="GQ61" i="2"/>
  <c r="GP61" i="2"/>
  <c r="GO61" i="2"/>
  <c r="GN61" i="2"/>
  <c r="GM61" i="2"/>
  <c r="GL61" i="2"/>
  <c r="GK61" i="2"/>
  <c r="GJ61" i="2"/>
  <c r="GI61" i="2"/>
  <c r="GH61" i="2"/>
  <c r="GG61" i="2"/>
  <c r="GF61" i="2"/>
  <c r="GE61" i="2"/>
  <c r="GD61" i="2"/>
  <c r="GC61" i="2"/>
  <c r="GB61" i="2"/>
  <c r="GA61" i="2"/>
  <c r="FZ61" i="2"/>
  <c r="FY61" i="2"/>
  <c r="FX61" i="2"/>
  <c r="FW61" i="2"/>
  <c r="FV61" i="2"/>
  <c r="FU61" i="2"/>
  <c r="FT61" i="2"/>
  <c r="FS61" i="2"/>
  <c r="FR61" i="2"/>
  <c r="FQ61" i="2"/>
  <c r="FP61" i="2"/>
  <c r="FO61" i="2"/>
  <c r="FN61" i="2"/>
  <c r="FM61" i="2"/>
  <c r="FL61" i="2"/>
  <c r="FK61" i="2"/>
  <c r="FJ61" i="2"/>
  <c r="FI61" i="2"/>
  <c r="FH61" i="2"/>
  <c r="FG61" i="2"/>
  <c r="FF61" i="2"/>
  <c r="FE61" i="2"/>
  <c r="FD61" i="2"/>
  <c r="FC61" i="2"/>
  <c r="FB61" i="2"/>
  <c r="FA61" i="2"/>
  <c r="EZ61" i="2"/>
  <c r="EY61" i="2"/>
  <c r="EX61" i="2"/>
  <c r="EW61" i="2"/>
  <c r="EV61" i="2"/>
  <c r="EU61" i="2"/>
  <c r="ET61" i="2"/>
  <c r="ES61" i="2"/>
  <c r="ER61" i="2"/>
  <c r="EK61" i="2"/>
  <c r="EJ61" i="2"/>
  <c r="EI61" i="2"/>
  <c r="EH61" i="2"/>
  <c r="EG61" i="2"/>
  <c r="EF61" i="2"/>
  <c r="EE61" i="2"/>
  <c r="ED61" i="2"/>
  <c r="EC61" i="2"/>
  <c r="EB61" i="2"/>
  <c r="EA61" i="2"/>
  <c r="DZ61" i="2"/>
  <c r="DY61" i="2"/>
  <c r="DX61" i="2"/>
  <c r="DW61" i="2"/>
  <c r="DV61" i="2"/>
  <c r="DU61" i="2"/>
  <c r="DT61" i="2"/>
  <c r="DS61" i="2"/>
  <c r="DR61" i="2"/>
  <c r="DQ61" i="2"/>
  <c r="DP61" i="2"/>
  <c r="DO61" i="2"/>
  <c r="DN61" i="2"/>
  <c r="DM61" i="2"/>
  <c r="DL61" i="2"/>
  <c r="DK61" i="2"/>
  <c r="DJ61" i="2"/>
  <c r="DI61" i="2"/>
  <c r="DH61" i="2"/>
  <c r="DG61" i="2"/>
  <c r="DF61" i="2"/>
  <c r="DE61" i="2"/>
  <c r="DD61" i="2"/>
  <c r="DC61" i="2"/>
  <c r="DB61" i="2"/>
  <c r="DA61" i="2"/>
  <c r="CZ61" i="2"/>
  <c r="CY61" i="2"/>
  <c r="CX61" i="2"/>
  <c r="CW61" i="2"/>
  <c r="CV61" i="2"/>
  <c r="CU61" i="2"/>
  <c r="CT61" i="2"/>
  <c r="CS61" i="2"/>
  <c r="CR61" i="2"/>
  <c r="CQ61" i="2"/>
  <c r="CP61" i="2"/>
  <c r="CO61" i="2"/>
  <c r="CN61" i="2"/>
  <c r="CM61" i="2"/>
  <c r="CL61" i="2"/>
  <c r="CK61" i="2"/>
  <c r="CJ61" i="2"/>
  <c r="CI61" i="2"/>
  <c r="CH61" i="2"/>
  <c r="CG61" i="2"/>
  <c r="CF61" i="2"/>
  <c r="CE61" i="2"/>
  <c r="CD61" i="2"/>
  <c r="CB61" i="2"/>
  <c r="BY61" i="2"/>
  <c r="GU60" i="2"/>
  <c r="GT60" i="2"/>
  <c r="GS60" i="2"/>
  <c r="GR60" i="2"/>
  <c r="GQ60" i="2"/>
  <c r="GP60" i="2"/>
  <c r="GO60" i="2"/>
  <c r="GN60" i="2"/>
  <c r="GM60" i="2"/>
  <c r="GL60" i="2"/>
  <c r="GK60" i="2"/>
  <c r="GJ60" i="2"/>
  <c r="GI60" i="2"/>
  <c r="GH60" i="2"/>
  <c r="GG60" i="2"/>
  <c r="GF60" i="2"/>
  <c r="GE60" i="2"/>
  <c r="GD60" i="2"/>
  <c r="GC60" i="2"/>
  <c r="GB60" i="2"/>
  <c r="GA60" i="2"/>
  <c r="FZ60" i="2"/>
  <c r="FY60" i="2"/>
  <c r="FX60" i="2"/>
  <c r="FW60" i="2"/>
  <c r="FV60" i="2"/>
  <c r="FU60" i="2"/>
  <c r="FT60" i="2"/>
  <c r="FS60" i="2"/>
  <c r="FR60" i="2"/>
  <c r="FQ60" i="2"/>
  <c r="FP60" i="2"/>
  <c r="FO60" i="2"/>
  <c r="FN60" i="2"/>
  <c r="FM60" i="2"/>
  <c r="FL60" i="2"/>
  <c r="FK60" i="2"/>
  <c r="FJ60" i="2"/>
  <c r="FI60" i="2"/>
  <c r="FH60" i="2"/>
  <c r="FG60" i="2"/>
  <c r="FF60" i="2"/>
  <c r="FE60" i="2"/>
  <c r="FD60" i="2"/>
  <c r="FC60" i="2"/>
  <c r="FB60" i="2"/>
  <c r="FA60" i="2"/>
  <c r="EZ60" i="2"/>
  <c r="EY60" i="2"/>
  <c r="EX60" i="2"/>
  <c r="EW60" i="2"/>
  <c r="EV60" i="2"/>
  <c r="EU60" i="2"/>
  <c r="ET60" i="2"/>
  <c r="ES60" i="2"/>
  <c r="ER60" i="2"/>
  <c r="EK60" i="2"/>
  <c r="EJ60" i="2"/>
  <c r="EI60" i="2"/>
  <c r="EH60" i="2"/>
  <c r="EG60" i="2"/>
  <c r="EF60" i="2"/>
  <c r="EE60" i="2"/>
  <c r="ED60" i="2"/>
  <c r="EC60" i="2"/>
  <c r="EB60" i="2"/>
  <c r="EA60" i="2"/>
  <c r="DZ60" i="2"/>
  <c r="DY60" i="2"/>
  <c r="DX60" i="2"/>
  <c r="DW60" i="2"/>
  <c r="DV60" i="2"/>
  <c r="DU60" i="2"/>
  <c r="DT60" i="2"/>
  <c r="DS60" i="2"/>
  <c r="DR60" i="2"/>
  <c r="DQ60" i="2"/>
  <c r="DP60" i="2"/>
  <c r="DO60" i="2"/>
  <c r="DN60" i="2"/>
  <c r="DM60" i="2"/>
  <c r="DL60" i="2"/>
  <c r="DK60" i="2"/>
  <c r="DJ60" i="2"/>
  <c r="DI60" i="2"/>
  <c r="DH60" i="2"/>
  <c r="DG60" i="2"/>
  <c r="DF60" i="2"/>
  <c r="DE60" i="2"/>
  <c r="DD60" i="2"/>
  <c r="DC60" i="2"/>
  <c r="DB60" i="2"/>
  <c r="DA60" i="2"/>
  <c r="CZ60" i="2"/>
  <c r="CY60" i="2"/>
  <c r="CX60" i="2"/>
  <c r="CW60" i="2"/>
  <c r="CV60" i="2"/>
  <c r="CU60" i="2"/>
  <c r="CT60" i="2"/>
  <c r="CS60" i="2"/>
  <c r="CR60" i="2"/>
  <c r="CQ60" i="2"/>
  <c r="CP60" i="2"/>
  <c r="CO60" i="2"/>
  <c r="CN60" i="2"/>
  <c r="CM60" i="2"/>
  <c r="CL60" i="2"/>
  <c r="CK60" i="2"/>
  <c r="CJ60" i="2"/>
  <c r="CI60" i="2"/>
  <c r="CH60" i="2"/>
  <c r="CG60" i="2"/>
  <c r="CF60" i="2"/>
  <c r="CE60" i="2"/>
  <c r="CD60" i="2"/>
  <c r="CB60" i="2"/>
  <c r="BY60" i="2"/>
  <c r="GU59" i="2"/>
  <c r="GT59" i="2"/>
  <c r="GS59" i="2"/>
  <c r="GR59" i="2"/>
  <c r="GQ59" i="2"/>
  <c r="GP59" i="2"/>
  <c r="GO59" i="2"/>
  <c r="GN59" i="2"/>
  <c r="GM59" i="2"/>
  <c r="GL59" i="2"/>
  <c r="GK59" i="2"/>
  <c r="GJ59" i="2"/>
  <c r="GI59" i="2"/>
  <c r="GH59" i="2"/>
  <c r="GG59" i="2"/>
  <c r="GF59" i="2"/>
  <c r="GE59" i="2"/>
  <c r="GD59" i="2"/>
  <c r="GC59" i="2"/>
  <c r="GB59" i="2"/>
  <c r="GA59" i="2"/>
  <c r="FZ59" i="2"/>
  <c r="FY59" i="2"/>
  <c r="FX59" i="2"/>
  <c r="FW59" i="2"/>
  <c r="FV59" i="2"/>
  <c r="FU59" i="2"/>
  <c r="FT59" i="2"/>
  <c r="FS59" i="2"/>
  <c r="FR59" i="2"/>
  <c r="FQ59" i="2"/>
  <c r="FP59" i="2"/>
  <c r="FO59" i="2"/>
  <c r="FN59" i="2"/>
  <c r="FM59" i="2"/>
  <c r="FL59" i="2"/>
  <c r="FK59" i="2"/>
  <c r="FJ59" i="2"/>
  <c r="FI59" i="2"/>
  <c r="FH59" i="2"/>
  <c r="FG59" i="2"/>
  <c r="FF59" i="2"/>
  <c r="FE59" i="2"/>
  <c r="FD59" i="2"/>
  <c r="FC59" i="2"/>
  <c r="FB59" i="2"/>
  <c r="FA59" i="2"/>
  <c r="EZ59" i="2"/>
  <c r="EY59" i="2"/>
  <c r="EX59" i="2"/>
  <c r="EW59" i="2"/>
  <c r="EV59" i="2"/>
  <c r="EU59" i="2"/>
  <c r="ET59" i="2"/>
  <c r="ES59" i="2"/>
  <c r="ER59" i="2"/>
  <c r="EK59" i="2"/>
  <c r="EJ59" i="2"/>
  <c r="EI59" i="2"/>
  <c r="EH59" i="2"/>
  <c r="EG59" i="2"/>
  <c r="EF59" i="2"/>
  <c r="EE59" i="2"/>
  <c r="ED59" i="2"/>
  <c r="EC59" i="2"/>
  <c r="EB59" i="2"/>
  <c r="EA59" i="2"/>
  <c r="DZ59" i="2"/>
  <c r="DY59" i="2"/>
  <c r="DX59" i="2"/>
  <c r="DW59" i="2"/>
  <c r="DV59" i="2"/>
  <c r="DU59" i="2"/>
  <c r="DT59" i="2"/>
  <c r="DS59" i="2"/>
  <c r="DR59" i="2"/>
  <c r="DQ59" i="2"/>
  <c r="DP59" i="2"/>
  <c r="DO59" i="2"/>
  <c r="DN59" i="2"/>
  <c r="DM59" i="2"/>
  <c r="DL59" i="2"/>
  <c r="DK59" i="2"/>
  <c r="DJ59" i="2"/>
  <c r="DI59" i="2"/>
  <c r="DH59" i="2"/>
  <c r="DG59" i="2"/>
  <c r="DF59" i="2"/>
  <c r="DE59" i="2"/>
  <c r="DD59" i="2"/>
  <c r="DC59" i="2"/>
  <c r="DB59" i="2"/>
  <c r="DA59" i="2"/>
  <c r="CZ59" i="2"/>
  <c r="CY59" i="2"/>
  <c r="CX59" i="2"/>
  <c r="CW59" i="2"/>
  <c r="CV59" i="2"/>
  <c r="CU59" i="2"/>
  <c r="CT59" i="2"/>
  <c r="CS59" i="2"/>
  <c r="CR59" i="2"/>
  <c r="CQ59" i="2"/>
  <c r="CP59" i="2"/>
  <c r="CO59" i="2"/>
  <c r="CN59" i="2"/>
  <c r="CM59" i="2"/>
  <c r="CL59" i="2"/>
  <c r="CK59" i="2"/>
  <c r="CJ59" i="2"/>
  <c r="CI59" i="2"/>
  <c r="CH59" i="2"/>
  <c r="CG59" i="2"/>
  <c r="CF59" i="2"/>
  <c r="CE59" i="2"/>
  <c r="CD59" i="2"/>
  <c r="CB59" i="2"/>
  <c r="BY59" i="2"/>
  <c r="GU58" i="2"/>
  <c r="GT58" i="2"/>
  <c r="GS58" i="2"/>
  <c r="GR58" i="2"/>
  <c r="GQ58" i="2"/>
  <c r="GP58" i="2"/>
  <c r="GO58" i="2"/>
  <c r="GN58" i="2"/>
  <c r="GM58" i="2"/>
  <c r="GL58" i="2"/>
  <c r="GK58" i="2"/>
  <c r="GJ58" i="2"/>
  <c r="GI58" i="2"/>
  <c r="GH58" i="2"/>
  <c r="GG58" i="2"/>
  <c r="GF58" i="2"/>
  <c r="GE58" i="2"/>
  <c r="GD58" i="2"/>
  <c r="GC58" i="2"/>
  <c r="GB58" i="2"/>
  <c r="GA58" i="2"/>
  <c r="FZ58" i="2"/>
  <c r="FY58" i="2"/>
  <c r="FX58" i="2"/>
  <c r="FW58" i="2"/>
  <c r="FV58" i="2"/>
  <c r="FU58" i="2"/>
  <c r="FT58" i="2"/>
  <c r="FS58" i="2"/>
  <c r="FR58" i="2"/>
  <c r="FQ58" i="2"/>
  <c r="FP58" i="2"/>
  <c r="FO58" i="2"/>
  <c r="FN58" i="2"/>
  <c r="FM58" i="2"/>
  <c r="FL58" i="2"/>
  <c r="FK58" i="2"/>
  <c r="FJ58" i="2"/>
  <c r="FI58" i="2"/>
  <c r="FH58" i="2"/>
  <c r="FG58" i="2"/>
  <c r="FF58" i="2"/>
  <c r="FE58" i="2"/>
  <c r="FD58" i="2"/>
  <c r="FC58" i="2"/>
  <c r="FB58" i="2"/>
  <c r="FA58" i="2"/>
  <c r="EZ58" i="2"/>
  <c r="EY58" i="2"/>
  <c r="EX58" i="2"/>
  <c r="EW58" i="2"/>
  <c r="EV58" i="2"/>
  <c r="EU58" i="2"/>
  <c r="ET58" i="2"/>
  <c r="ES58" i="2"/>
  <c r="ER58" i="2"/>
  <c r="EK58" i="2"/>
  <c r="EJ58" i="2"/>
  <c r="EI58" i="2"/>
  <c r="EH58" i="2"/>
  <c r="EG58" i="2"/>
  <c r="EF58" i="2"/>
  <c r="EE58" i="2"/>
  <c r="ED58" i="2"/>
  <c r="EC58" i="2"/>
  <c r="EB58" i="2"/>
  <c r="EA58" i="2"/>
  <c r="DZ58" i="2"/>
  <c r="DY58" i="2"/>
  <c r="DX58" i="2"/>
  <c r="DW58" i="2"/>
  <c r="DV58" i="2"/>
  <c r="DU58" i="2"/>
  <c r="DT58" i="2"/>
  <c r="DS58" i="2"/>
  <c r="DR58" i="2"/>
  <c r="DQ58" i="2"/>
  <c r="DP58" i="2"/>
  <c r="DO58" i="2"/>
  <c r="DN58" i="2"/>
  <c r="DM58" i="2"/>
  <c r="DL58" i="2"/>
  <c r="DK58" i="2"/>
  <c r="DJ58" i="2"/>
  <c r="DI58" i="2"/>
  <c r="DH58" i="2"/>
  <c r="DG58" i="2"/>
  <c r="DF58" i="2"/>
  <c r="DE58" i="2"/>
  <c r="DD58" i="2"/>
  <c r="DC58" i="2"/>
  <c r="DB58" i="2"/>
  <c r="DA58" i="2"/>
  <c r="CZ58" i="2"/>
  <c r="CY58" i="2"/>
  <c r="CX58" i="2"/>
  <c r="CW58" i="2"/>
  <c r="CV58" i="2"/>
  <c r="CU58" i="2"/>
  <c r="CT58" i="2"/>
  <c r="CS58" i="2"/>
  <c r="CR58" i="2"/>
  <c r="CQ58" i="2"/>
  <c r="CP58" i="2"/>
  <c r="CO58" i="2"/>
  <c r="CN58" i="2"/>
  <c r="CM58" i="2"/>
  <c r="CL58" i="2"/>
  <c r="CK58" i="2"/>
  <c r="CJ58" i="2"/>
  <c r="CI58" i="2"/>
  <c r="CH58" i="2"/>
  <c r="CG58" i="2"/>
  <c r="CF58" i="2"/>
  <c r="CE58" i="2"/>
  <c r="CD58" i="2"/>
  <c r="CB58" i="2"/>
  <c r="BY58" i="2"/>
  <c r="GU57" i="2"/>
  <c r="GT57" i="2"/>
  <c r="GS57" i="2"/>
  <c r="GR57" i="2"/>
  <c r="GQ57" i="2"/>
  <c r="GP57" i="2"/>
  <c r="GO57" i="2"/>
  <c r="GN57" i="2"/>
  <c r="GM57" i="2"/>
  <c r="GL57" i="2"/>
  <c r="GK57" i="2"/>
  <c r="GJ57" i="2"/>
  <c r="GI57" i="2"/>
  <c r="GH57" i="2"/>
  <c r="GG57" i="2"/>
  <c r="GF57" i="2"/>
  <c r="GE57" i="2"/>
  <c r="GD57" i="2"/>
  <c r="GC57" i="2"/>
  <c r="GB57" i="2"/>
  <c r="GA57" i="2"/>
  <c r="FZ57" i="2"/>
  <c r="FY57" i="2"/>
  <c r="FX57" i="2"/>
  <c r="FW57" i="2"/>
  <c r="FV57" i="2"/>
  <c r="FU57" i="2"/>
  <c r="FT57" i="2"/>
  <c r="FS57" i="2"/>
  <c r="FR57" i="2"/>
  <c r="FQ57" i="2"/>
  <c r="FP57" i="2"/>
  <c r="FO57" i="2"/>
  <c r="FN57" i="2"/>
  <c r="FM57" i="2"/>
  <c r="FL57" i="2"/>
  <c r="FK57" i="2"/>
  <c r="FJ57" i="2"/>
  <c r="FI57" i="2"/>
  <c r="FH57" i="2"/>
  <c r="FG57" i="2"/>
  <c r="FF57" i="2"/>
  <c r="FE57" i="2"/>
  <c r="FD57" i="2"/>
  <c r="FC57" i="2"/>
  <c r="FB57" i="2"/>
  <c r="FA57" i="2"/>
  <c r="EZ57" i="2"/>
  <c r="EY57" i="2"/>
  <c r="EX57" i="2"/>
  <c r="EW57" i="2"/>
  <c r="EV57" i="2"/>
  <c r="EU57" i="2"/>
  <c r="ET57" i="2"/>
  <c r="ES57" i="2"/>
  <c r="ER57" i="2"/>
  <c r="EK57" i="2"/>
  <c r="EJ57" i="2"/>
  <c r="EI57" i="2"/>
  <c r="EH57" i="2"/>
  <c r="EG57" i="2"/>
  <c r="EF57" i="2"/>
  <c r="EE57" i="2"/>
  <c r="ED57" i="2"/>
  <c r="EC57" i="2"/>
  <c r="EB57" i="2"/>
  <c r="EA57" i="2"/>
  <c r="DZ57" i="2"/>
  <c r="DY57" i="2"/>
  <c r="DX57" i="2"/>
  <c r="DW57" i="2"/>
  <c r="DV57" i="2"/>
  <c r="DU57" i="2"/>
  <c r="DT57" i="2"/>
  <c r="DS57" i="2"/>
  <c r="DR57" i="2"/>
  <c r="DQ57" i="2"/>
  <c r="DP57" i="2"/>
  <c r="DO57" i="2"/>
  <c r="DN57" i="2"/>
  <c r="DM57" i="2"/>
  <c r="DL57" i="2"/>
  <c r="DK57" i="2"/>
  <c r="DJ57" i="2"/>
  <c r="DI57" i="2"/>
  <c r="DH57" i="2"/>
  <c r="DG57" i="2"/>
  <c r="DF57" i="2"/>
  <c r="DE57" i="2"/>
  <c r="DD57" i="2"/>
  <c r="DC57" i="2"/>
  <c r="DB57" i="2"/>
  <c r="DA57" i="2"/>
  <c r="CZ57" i="2"/>
  <c r="CY57" i="2"/>
  <c r="CX57" i="2"/>
  <c r="CW57" i="2"/>
  <c r="CV57" i="2"/>
  <c r="CU57" i="2"/>
  <c r="CT57" i="2"/>
  <c r="CS57" i="2"/>
  <c r="CR57" i="2"/>
  <c r="CQ57" i="2"/>
  <c r="CP57" i="2"/>
  <c r="CO57" i="2"/>
  <c r="CN57" i="2"/>
  <c r="CM57" i="2"/>
  <c r="CL57" i="2"/>
  <c r="CK57" i="2"/>
  <c r="CJ57" i="2"/>
  <c r="CI57" i="2"/>
  <c r="CH57" i="2"/>
  <c r="CG57" i="2"/>
  <c r="CF57" i="2"/>
  <c r="CE57" i="2"/>
  <c r="CD57" i="2"/>
  <c r="CB57" i="2"/>
  <c r="BY57" i="2"/>
  <c r="GU56" i="2"/>
  <c r="GT56" i="2"/>
  <c r="GS56" i="2"/>
  <c r="GR56" i="2"/>
  <c r="GQ56" i="2"/>
  <c r="GP56" i="2"/>
  <c r="GO56" i="2"/>
  <c r="GN56" i="2"/>
  <c r="GM56" i="2"/>
  <c r="GL56" i="2"/>
  <c r="GK56" i="2"/>
  <c r="GJ56" i="2"/>
  <c r="GI56" i="2"/>
  <c r="GH56" i="2"/>
  <c r="GG56" i="2"/>
  <c r="GF56" i="2"/>
  <c r="GE56" i="2"/>
  <c r="GD56" i="2"/>
  <c r="GC56" i="2"/>
  <c r="GB56" i="2"/>
  <c r="GA56" i="2"/>
  <c r="FZ56" i="2"/>
  <c r="FY56" i="2"/>
  <c r="FX56" i="2"/>
  <c r="FW56" i="2"/>
  <c r="FV56" i="2"/>
  <c r="FU56" i="2"/>
  <c r="FT56" i="2"/>
  <c r="FS56" i="2"/>
  <c r="FR56" i="2"/>
  <c r="FQ56" i="2"/>
  <c r="FP56" i="2"/>
  <c r="FO56" i="2"/>
  <c r="FN56" i="2"/>
  <c r="FM56" i="2"/>
  <c r="FL56" i="2"/>
  <c r="FK56" i="2"/>
  <c r="FJ56" i="2"/>
  <c r="FI56" i="2"/>
  <c r="FH56" i="2"/>
  <c r="FG56" i="2"/>
  <c r="FF56" i="2"/>
  <c r="FE56" i="2"/>
  <c r="FD56" i="2"/>
  <c r="FC56" i="2"/>
  <c r="FB56" i="2"/>
  <c r="FA56" i="2"/>
  <c r="EZ56" i="2"/>
  <c r="EY56" i="2"/>
  <c r="EX56" i="2"/>
  <c r="EW56" i="2"/>
  <c r="EV56" i="2"/>
  <c r="EU56" i="2"/>
  <c r="ET56" i="2"/>
  <c r="ES56" i="2"/>
  <c r="ER56" i="2"/>
  <c r="EK56" i="2"/>
  <c r="EJ56" i="2"/>
  <c r="EI56" i="2"/>
  <c r="EH56" i="2"/>
  <c r="EG56" i="2"/>
  <c r="EF56" i="2"/>
  <c r="EE56" i="2"/>
  <c r="ED56" i="2"/>
  <c r="EC56" i="2"/>
  <c r="EB56" i="2"/>
  <c r="EA56" i="2"/>
  <c r="DZ56" i="2"/>
  <c r="DY56" i="2"/>
  <c r="DX56" i="2"/>
  <c r="DW56" i="2"/>
  <c r="DV56" i="2"/>
  <c r="DU56" i="2"/>
  <c r="DT56" i="2"/>
  <c r="DS56" i="2"/>
  <c r="DR56" i="2"/>
  <c r="DQ56" i="2"/>
  <c r="DP56" i="2"/>
  <c r="DO56" i="2"/>
  <c r="DN56" i="2"/>
  <c r="DM56" i="2"/>
  <c r="DL56" i="2"/>
  <c r="DK56" i="2"/>
  <c r="DJ56" i="2"/>
  <c r="DI56" i="2"/>
  <c r="DH56" i="2"/>
  <c r="DG56" i="2"/>
  <c r="DF56" i="2"/>
  <c r="DE56" i="2"/>
  <c r="DD56" i="2"/>
  <c r="DC56" i="2"/>
  <c r="DB56" i="2"/>
  <c r="DA56" i="2"/>
  <c r="CZ56" i="2"/>
  <c r="CY56" i="2"/>
  <c r="CX56" i="2"/>
  <c r="CW56" i="2"/>
  <c r="CV56" i="2"/>
  <c r="CU56" i="2"/>
  <c r="CT56" i="2"/>
  <c r="CS56" i="2"/>
  <c r="CR56" i="2"/>
  <c r="CQ56" i="2"/>
  <c r="CP56" i="2"/>
  <c r="CO56" i="2"/>
  <c r="CN56" i="2"/>
  <c r="CM56" i="2"/>
  <c r="CL56" i="2"/>
  <c r="CK56" i="2"/>
  <c r="CJ56" i="2"/>
  <c r="CI56" i="2"/>
  <c r="CH56" i="2"/>
  <c r="CG56" i="2"/>
  <c r="CF56" i="2"/>
  <c r="CE56" i="2"/>
  <c r="CD56" i="2"/>
  <c r="CB56" i="2"/>
  <c r="BY56" i="2"/>
  <c r="GU55" i="2"/>
  <c r="GT55" i="2"/>
  <c r="GS55" i="2"/>
  <c r="GR55" i="2"/>
  <c r="GQ55" i="2"/>
  <c r="GP55" i="2"/>
  <c r="GO55" i="2"/>
  <c r="GN55" i="2"/>
  <c r="GM55" i="2"/>
  <c r="GL55" i="2"/>
  <c r="GK55" i="2"/>
  <c r="GJ55" i="2"/>
  <c r="GI55" i="2"/>
  <c r="GH55" i="2"/>
  <c r="GG55" i="2"/>
  <c r="GF55" i="2"/>
  <c r="GE55" i="2"/>
  <c r="GD55" i="2"/>
  <c r="GC55" i="2"/>
  <c r="GB55" i="2"/>
  <c r="GA55" i="2"/>
  <c r="FZ55" i="2"/>
  <c r="FY55" i="2"/>
  <c r="FX55" i="2"/>
  <c r="FW55" i="2"/>
  <c r="FV55" i="2"/>
  <c r="FU55" i="2"/>
  <c r="FT55" i="2"/>
  <c r="FS55" i="2"/>
  <c r="FR55" i="2"/>
  <c r="FQ55" i="2"/>
  <c r="FP55" i="2"/>
  <c r="FO55" i="2"/>
  <c r="FN55" i="2"/>
  <c r="FM55" i="2"/>
  <c r="FL55" i="2"/>
  <c r="FK55" i="2"/>
  <c r="FJ55" i="2"/>
  <c r="FI55" i="2"/>
  <c r="FH55" i="2"/>
  <c r="FG55" i="2"/>
  <c r="FF55" i="2"/>
  <c r="FE55" i="2"/>
  <c r="FD55" i="2"/>
  <c r="FC55" i="2"/>
  <c r="FB55" i="2"/>
  <c r="FA55" i="2"/>
  <c r="EZ55" i="2"/>
  <c r="EY55" i="2"/>
  <c r="EX55" i="2"/>
  <c r="EW55" i="2"/>
  <c r="EV55" i="2"/>
  <c r="EU55" i="2"/>
  <c r="ET55" i="2"/>
  <c r="ES55" i="2"/>
  <c r="ER55" i="2"/>
  <c r="EK55" i="2"/>
  <c r="EJ55" i="2"/>
  <c r="EI55" i="2"/>
  <c r="EH55" i="2"/>
  <c r="EG55" i="2"/>
  <c r="EF55" i="2"/>
  <c r="EE55" i="2"/>
  <c r="ED55" i="2"/>
  <c r="EC55" i="2"/>
  <c r="EB55" i="2"/>
  <c r="EA55" i="2"/>
  <c r="DZ55" i="2"/>
  <c r="DY55" i="2"/>
  <c r="DX55" i="2"/>
  <c r="DW55" i="2"/>
  <c r="DV55" i="2"/>
  <c r="DU55" i="2"/>
  <c r="DT55" i="2"/>
  <c r="DS55" i="2"/>
  <c r="DR55" i="2"/>
  <c r="DQ55" i="2"/>
  <c r="DP55" i="2"/>
  <c r="DO55" i="2"/>
  <c r="DN55" i="2"/>
  <c r="DM55" i="2"/>
  <c r="DL55" i="2"/>
  <c r="DK55" i="2"/>
  <c r="DJ55" i="2"/>
  <c r="DI55" i="2"/>
  <c r="DH55" i="2"/>
  <c r="DG55" i="2"/>
  <c r="DF55" i="2"/>
  <c r="DE55" i="2"/>
  <c r="DD55" i="2"/>
  <c r="DC55" i="2"/>
  <c r="DB55" i="2"/>
  <c r="DA55" i="2"/>
  <c r="CZ55" i="2"/>
  <c r="CY55" i="2"/>
  <c r="CX55" i="2"/>
  <c r="CW55" i="2"/>
  <c r="CV55" i="2"/>
  <c r="CU55" i="2"/>
  <c r="CT55" i="2"/>
  <c r="CS55" i="2"/>
  <c r="CR55" i="2"/>
  <c r="CQ55" i="2"/>
  <c r="CP55" i="2"/>
  <c r="CO55" i="2"/>
  <c r="CN55" i="2"/>
  <c r="CM55" i="2"/>
  <c r="CL55" i="2"/>
  <c r="CK55" i="2"/>
  <c r="CJ55" i="2"/>
  <c r="CI55" i="2"/>
  <c r="CH55" i="2"/>
  <c r="CG55" i="2"/>
  <c r="CF55" i="2"/>
  <c r="CE55" i="2"/>
  <c r="CD55" i="2"/>
  <c r="CB55" i="2"/>
  <c r="BY55" i="2"/>
  <c r="GU54" i="2"/>
  <c r="GT54" i="2"/>
  <c r="GS54" i="2"/>
  <c r="GR54" i="2"/>
  <c r="GQ54" i="2"/>
  <c r="GP54" i="2"/>
  <c r="GO54" i="2"/>
  <c r="GN54" i="2"/>
  <c r="GM54" i="2"/>
  <c r="GL54" i="2"/>
  <c r="GK54" i="2"/>
  <c r="GJ54" i="2"/>
  <c r="GI54" i="2"/>
  <c r="GH54" i="2"/>
  <c r="GG54" i="2"/>
  <c r="GF54" i="2"/>
  <c r="GE54" i="2"/>
  <c r="GD54" i="2"/>
  <c r="GC54" i="2"/>
  <c r="GB54" i="2"/>
  <c r="GA54" i="2"/>
  <c r="FZ54" i="2"/>
  <c r="FY54" i="2"/>
  <c r="FX54" i="2"/>
  <c r="FW54" i="2"/>
  <c r="FV54" i="2"/>
  <c r="FU54" i="2"/>
  <c r="FT54" i="2"/>
  <c r="FS54" i="2"/>
  <c r="FR54" i="2"/>
  <c r="FQ54" i="2"/>
  <c r="FP54" i="2"/>
  <c r="FO54" i="2"/>
  <c r="FN54" i="2"/>
  <c r="FM54" i="2"/>
  <c r="FL54" i="2"/>
  <c r="FK54" i="2"/>
  <c r="FJ54" i="2"/>
  <c r="FI54" i="2"/>
  <c r="FH54" i="2"/>
  <c r="FG54" i="2"/>
  <c r="FF54" i="2"/>
  <c r="FE54" i="2"/>
  <c r="FD54" i="2"/>
  <c r="FC54" i="2"/>
  <c r="FB54" i="2"/>
  <c r="FA54" i="2"/>
  <c r="EZ54" i="2"/>
  <c r="EY54" i="2"/>
  <c r="EX54" i="2"/>
  <c r="EW54" i="2"/>
  <c r="EV54" i="2"/>
  <c r="EU54" i="2"/>
  <c r="ET54" i="2"/>
  <c r="ES54" i="2"/>
  <c r="ER54" i="2"/>
  <c r="EK54" i="2"/>
  <c r="EJ54" i="2"/>
  <c r="EI54" i="2"/>
  <c r="EH54" i="2"/>
  <c r="EG54" i="2"/>
  <c r="EF54" i="2"/>
  <c r="EE54" i="2"/>
  <c r="ED54" i="2"/>
  <c r="EC54" i="2"/>
  <c r="EB54" i="2"/>
  <c r="EA54" i="2"/>
  <c r="DZ54" i="2"/>
  <c r="DY54" i="2"/>
  <c r="DX54" i="2"/>
  <c r="DW54" i="2"/>
  <c r="DV54" i="2"/>
  <c r="DU54" i="2"/>
  <c r="DT54" i="2"/>
  <c r="DS54" i="2"/>
  <c r="DR54" i="2"/>
  <c r="DQ54" i="2"/>
  <c r="DP54" i="2"/>
  <c r="DO54" i="2"/>
  <c r="DN54" i="2"/>
  <c r="DM54" i="2"/>
  <c r="DL54" i="2"/>
  <c r="DK54" i="2"/>
  <c r="DJ54" i="2"/>
  <c r="DI54" i="2"/>
  <c r="DH54" i="2"/>
  <c r="DG54" i="2"/>
  <c r="DF54" i="2"/>
  <c r="DE54" i="2"/>
  <c r="DD54" i="2"/>
  <c r="DC54" i="2"/>
  <c r="DB54" i="2"/>
  <c r="DA54" i="2"/>
  <c r="CZ54" i="2"/>
  <c r="CY54" i="2"/>
  <c r="CX54" i="2"/>
  <c r="CW54" i="2"/>
  <c r="CV54" i="2"/>
  <c r="CU54" i="2"/>
  <c r="CT54" i="2"/>
  <c r="CS54" i="2"/>
  <c r="CR54" i="2"/>
  <c r="CQ54" i="2"/>
  <c r="CP54" i="2"/>
  <c r="CO54" i="2"/>
  <c r="CN54" i="2"/>
  <c r="CM54" i="2"/>
  <c r="CL54" i="2"/>
  <c r="CK54" i="2"/>
  <c r="CJ54" i="2"/>
  <c r="CI54" i="2"/>
  <c r="CH54" i="2"/>
  <c r="CG54" i="2"/>
  <c r="CF54" i="2"/>
  <c r="CE54" i="2"/>
  <c r="CD54" i="2"/>
  <c r="CB54" i="2"/>
  <c r="BY54" i="2"/>
  <c r="GU53" i="2"/>
  <c r="GT53" i="2"/>
  <c r="GS53" i="2"/>
  <c r="GR53" i="2"/>
  <c r="GQ53" i="2"/>
  <c r="GP53" i="2"/>
  <c r="GO53" i="2"/>
  <c r="GN53" i="2"/>
  <c r="GM53" i="2"/>
  <c r="GL53" i="2"/>
  <c r="GK53" i="2"/>
  <c r="GJ53" i="2"/>
  <c r="GI53" i="2"/>
  <c r="GH53" i="2"/>
  <c r="GG53" i="2"/>
  <c r="GF53" i="2"/>
  <c r="GE53" i="2"/>
  <c r="GD53" i="2"/>
  <c r="GC53" i="2"/>
  <c r="GB53" i="2"/>
  <c r="GA53" i="2"/>
  <c r="FZ53" i="2"/>
  <c r="FY53" i="2"/>
  <c r="FX53" i="2"/>
  <c r="FW53" i="2"/>
  <c r="FV53" i="2"/>
  <c r="FU53" i="2"/>
  <c r="FT53" i="2"/>
  <c r="FS53" i="2"/>
  <c r="FR53" i="2"/>
  <c r="FQ53" i="2"/>
  <c r="FP53" i="2"/>
  <c r="FO53" i="2"/>
  <c r="FN53" i="2"/>
  <c r="FM53" i="2"/>
  <c r="FL53" i="2"/>
  <c r="FK53" i="2"/>
  <c r="FJ53" i="2"/>
  <c r="FI53" i="2"/>
  <c r="FH53" i="2"/>
  <c r="FG53" i="2"/>
  <c r="FF53" i="2"/>
  <c r="FE53" i="2"/>
  <c r="FD53" i="2"/>
  <c r="FC53" i="2"/>
  <c r="FB53" i="2"/>
  <c r="FA53" i="2"/>
  <c r="EZ53" i="2"/>
  <c r="EY53" i="2"/>
  <c r="EX53" i="2"/>
  <c r="EW53" i="2"/>
  <c r="EV53" i="2"/>
  <c r="EU53" i="2"/>
  <c r="ET53" i="2"/>
  <c r="ES53" i="2"/>
  <c r="ER53" i="2"/>
  <c r="EK53" i="2"/>
  <c r="EJ53" i="2"/>
  <c r="EI53" i="2"/>
  <c r="EH53" i="2"/>
  <c r="EG53" i="2"/>
  <c r="EF53" i="2"/>
  <c r="EE53" i="2"/>
  <c r="ED53" i="2"/>
  <c r="EC53" i="2"/>
  <c r="EB53" i="2"/>
  <c r="EA53" i="2"/>
  <c r="DZ53" i="2"/>
  <c r="DY53" i="2"/>
  <c r="DX53" i="2"/>
  <c r="DW53" i="2"/>
  <c r="DV53" i="2"/>
  <c r="DU53" i="2"/>
  <c r="DT53" i="2"/>
  <c r="DS53" i="2"/>
  <c r="DR53" i="2"/>
  <c r="DQ53" i="2"/>
  <c r="DP53" i="2"/>
  <c r="DO53" i="2"/>
  <c r="DN53" i="2"/>
  <c r="DM53" i="2"/>
  <c r="DL53" i="2"/>
  <c r="DK53" i="2"/>
  <c r="DJ53" i="2"/>
  <c r="DI53" i="2"/>
  <c r="DH53" i="2"/>
  <c r="DG53" i="2"/>
  <c r="DF53" i="2"/>
  <c r="DE53" i="2"/>
  <c r="DD53" i="2"/>
  <c r="DC53" i="2"/>
  <c r="DB53" i="2"/>
  <c r="DA53" i="2"/>
  <c r="CZ53" i="2"/>
  <c r="CY53" i="2"/>
  <c r="CX53" i="2"/>
  <c r="CW53" i="2"/>
  <c r="CV53" i="2"/>
  <c r="CU53" i="2"/>
  <c r="CT53" i="2"/>
  <c r="CS53" i="2"/>
  <c r="CR53" i="2"/>
  <c r="CQ53" i="2"/>
  <c r="CP53" i="2"/>
  <c r="CO53" i="2"/>
  <c r="CN53" i="2"/>
  <c r="CM53" i="2"/>
  <c r="CL53" i="2"/>
  <c r="CK53" i="2"/>
  <c r="CJ53" i="2"/>
  <c r="CI53" i="2"/>
  <c r="CH53" i="2"/>
  <c r="CG53" i="2"/>
  <c r="CF53" i="2"/>
  <c r="CE53" i="2"/>
  <c r="CD53" i="2"/>
  <c r="CB53" i="2"/>
  <c r="BY53" i="2"/>
  <c r="GU52" i="2"/>
  <c r="GT52" i="2"/>
  <c r="GS52" i="2"/>
  <c r="GR52" i="2"/>
  <c r="GQ52" i="2"/>
  <c r="GP52" i="2"/>
  <c r="GO52" i="2"/>
  <c r="GN52" i="2"/>
  <c r="GM52" i="2"/>
  <c r="GL52" i="2"/>
  <c r="GK52" i="2"/>
  <c r="GJ52" i="2"/>
  <c r="GI52" i="2"/>
  <c r="GH52" i="2"/>
  <c r="GG52" i="2"/>
  <c r="GF52" i="2"/>
  <c r="GE52" i="2"/>
  <c r="GD52" i="2"/>
  <c r="GC52" i="2"/>
  <c r="GB52" i="2"/>
  <c r="GA52" i="2"/>
  <c r="FZ52" i="2"/>
  <c r="FY52" i="2"/>
  <c r="FX52" i="2"/>
  <c r="FW52" i="2"/>
  <c r="FV52" i="2"/>
  <c r="FU52" i="2"/>
  <c r="FT52" i="2"/>
  <c r="FS52" i="2"/>
  <c r="FR52" i="2"/>
  <c r="FQ52" i="2"/>
  <c r="FP52" i="2"/>
  <c r="FO52" i="2"/>
  <c r="FN52" i="2"/>
  <c r="FM52" i="2"/>
  <c r="FL52" i="2"/>
  <c r="FK52" i="2"/>
  <c r="FJ52" i="2"/>
  <c r="FI52" i="2"/>
  <c r="FH52" i="2"/>
  <c r="FG52" i="2"/>
  <c r="FF52" i="2"/>
  <c r="FE52" i="2"/>
  <c r="FD52" i="2"/>
  <c r="FC52" i="2"/>
  <c r="FB52" i="2"/>
  <c r="FA52" i="2"/>
  <c r="EZ52" i="2"/>
  <c r="EY52" i="2"/>
  <c r="EX52" i="2"/>
  <c r="EW52" i="2"/>
  <c r="EV52" i="2"/>
  <c r="EU52" i="2"/>
  <c r="ET52" i="2"/>
  <c r="ES52" i="2"/>
  <c r="ER52" i="2"/>
  <c r="EK52" i="2"/>
  <c r="EJ52" i="2"/>
  <c r="EI52" i="2"/>
  <c r="EH52" i="2"/>
  <c r="EG52" i="2"/>
  <c r="EF52" i="2"/>
  <c r="EE52" i="2"/>
  <c r="ED52" i="2"/>
  <c r="EC52" i="2"/>
  <c r="EB52" i="2"/>
  <c r="EA52" i="2"/>
  <c r="DZ52" i="2"/>
  <c r="DY52" i="2"/>
  <c r="DX52" i="2"/>
  <c r="DW52" i="2"/>
  <c r="DV52" i="2"/>
  <c r="DU52" i="2"/>
  <c r="DT52" i="2"/>
  <c r="DS52" i="2"/>
  <c r="DR52" i="2"/>
  <c r="DQ52" i="2"/>
  <c r="DP52" i="2"/>
  <c r="DO52" i="2"/>
  <c r="DN52" i="2"/>
  <c r="DM52" i="2"/>
  <c r="DL52" i="2"/>
  <c r="DK52" i="2"/>
  <c r="DJ52" i="2"/>
  <c r="DI52" i="2"/>
  <c r="DH52" i="2"/>
  <c r="DG52" i="2"/>
  <c r="DF52" i="2"/>
  <c r="DE52" i="2"/>
  <c r="DD52" i="2"/>
  <c r="DC52" i="2"/>
  <c r="DB52" i="2"/>
  <c r="DA52" i="2"/>
  <c r="CZ52" i="2"/>
  <c r="CY52" i="2"/>
  <c r="CX52" i="2"/>
  <c r="CW52" i="2"/>
  <c r="CV52" i="2"/>
  <c r="CU52" i="2"/>
  <c r="CT52" i="2"/>
  <c r="CS52" i="2"/>
  <c r="CR52" i="2"/>
  <c r="CQ52" i="2"/>
  <c r="CP52" i="2"/>
  <c r="CO52" i="2"/>
  <c r="CN52" i="2"/>
  <c r="CM52" i="2"/>
  <c r="CL52" i="2"/>
  <c r="CK52" i="2"/>
  <c r="CJ52" i="2"/>
  <c r="CI52" i="2"/>
  <c r="CH52" i="2"/>
  <c r="CG52" i="2"/>
  <c r="CF52" i="2"/>
  <c r="CE52" i="2"/>
  <c r="CD52" i="2"/>
  <c r="CB52" i="2"/>
  <c r="BY52" i="2"/>
  <c r="GU51" i="2"/>
  <c r="GT51" i="2"/>
  <c r="GS51" i="2"/>
  <c r="GR51" i="2"/>
  <c r="GQ51" i="2"/>
  <c r="GP51" i="2"/>
  <c r="GO51" i="2"/>
  <c r="GN51" i="2"/>
  <c r="GM51" i="2"/>
  <c r="GL51" i="2"/>
  <c r="GK51" i="2"/>
  <c r="GJ51" i="2"/>
  <c r="GI51" i="2"/>
  <c r="GH51" i="2"/>
  <c r="GG51" i="2"/>
  <c r="GF51" i="2"/>
  <c r="GE51" i="2"/>
  <c r="GD51" i="2"/>
  <c r="GC51" i="2"/>
  <c r="GB51" i="2"/>
  <c r="GA51" i="2"/>
  <c r="FZ51" i="2"/>
  <c r="FY51" i="2"/>
  <c r="FX51" i="2"/>
  <c r="FW51" i="2"/>
  <c r="FV51" i="2"/>
  <c r="FU51" i="2"/>
  <c r="FT51" i="2"/>
  <c r="FS51" i="2"/>
  <c r="FR51" i="2"/>
  <c r="FQ51" i="2"/>
  <c r="FP51" i="2"/>
  <c r="FO51" i="2"/>
  <c r="FN51" i="2"/>
  <c r="FM51" i="2"/>
  <c r="FL51" i="2"/>
  <c r="FK51" i="2"/>
  <c r="FJ51" i="2"/>
  <c r="FI51" i="2"/>
  <c r="FH51" i="2"/>
  <c r="FG51" i="2"/>
  <c r="FF51" i="2"/>
  <c r="FE51" i="2"/>
  <c r="FD51" i="2"/>
  <c r="FC51" i="2"/>
  <c r="FB51" i="2"/>
  <c r="FA51" i="2"/>
  <c r="EZ51" i="2"/>
  <c r="EY51" i="2"/>
  <c r="EX51" i="2"/>
  <c r="EW51" i="2"/>
  <c r="EV51" i="2"/>
  <c r="EU51" i="2"/>
  <c r="ET51" i="2"/>
  <c r="ES51" i="2"/>
  <c r="ER51" i="2"/>
  <c r="EK51" i="2"/>
  <c r="EJ51" i="2"/>
  <c r="EI51" i="2"/>
  <c r="EH51" i="2"/>
  <c r="EG51" i="2"/>
  <c r="EF51" i="2"/>
  <c r="EE51" i="2"/>
  <c r="ED51" i="2"/>
  <c r="EC51" i="2"/>
  <c r="EB51" i="2"/>
  <c r="EA51" i="2"/>
  <c r="DZ51" i="2"/>
  <c r="DY51" i="2"/>
  <c r="DX51" i="2"/>
  <c r="DW51" i="2"/>
  <c r="DV51" i="2"/>
  <c r="DU51" i="2"/>
  <c r="DT51" i="2"/>
  <c r="DS51" i="2"/>
  <c r="DR51" i="2"/>
  <c r="DQ51" i="2"/>
  <c r="DP51" i="2"/>
  <c r="DO51" i="2"/>
  <c r="DN51" i="2"/>
  <c r="DM51" i="2"/>
  <c r="DL51" i="2"/>
  <c r="DK51" i="2"/>
  <c r="DJ51" i="2"/>
  <c r="DI51" i="2"/>
  <c r="DH51" i="2"/>
  <c r="DG51" i="2"/>
  <c r="DF51" i="2"/>
  <c r="DE51" i="2"/>
  <c r="DD51" i="2"/>
  <c r="DC51" i="2"/>
  <c r="DB51" i="2"/>
  <c r="DA51" i="2"/>
  <c r="CZ51" i="2"/>
  <c r="CY51" i="2"/>
  <c r="CX51" i="2"/>
  <c r="CW51" i="2"/>
  <c r="CV51" i="2"/>
  <c r="CU51" i="2"/>
  <c r="CT51" i="2"/>
  <c r="CS51" i="2"/>
  <c r="CR51" i="2"/>
  <c r="CQ51" i="2"/>
  <c r="CP51" i="2"/>
  <c r="CO51" i="2"/>
  <c r="CN51" i="2"/>
  <c r="CM51" i="2"/>
  <c r="CL51" i="2"/>
  <c r="CK51" i="2"/>
  <c r="CJ51" i="2"/>
  <c r="CI51" i="2"/>
  <c r="CH51" i="2"/>
  <c r="CG51" i="2"/>
  <c r="CF51" i="2"/>
  <c r="CE51" i="2"/>
  <c r="CD51" i="2"/>
  <c r="CB51" i="2"/>
  <c r="BY51" i="2"/>
  <c r="GU50" i="2"/>
  <c r="GT50" i="2"/>
  <c r="GS50" i="2"/>
  <c r="GR50" i="2"/>
  <c r="GQ50" i="2"/>
  <c r="GP50" i="2"/>
  <c r="GO50" i="2"/>
  <c r="GN50" i="2"/>
  <c r="GM50" i="2"/>
  <c r="GL50" i="2"/>
  <c r="GK50" i="2"/>
  <c r="GJ50" i="2"/>
  <c r="GI50" i="2"/>
  <c r="GH50" i="2"/>
  <c r="GG50" i="2"/>
  <c r="GF50" i="2"/>
  <c r="GE50" i="2"/>
  <c r="GD50" i="2"/>
  <c r="GC50" i="2"/>
  <c r="GB50" i="2"/>
  <c r="GA50" i="2"/>
  <c r="FZ50" i="2"/>
  <c r="FY50" i="2"/>
  <c r="FX50" i="2"/>
  <c r="FW50" i="2"/>
  <c r="FV50" i="2"/>
  <c r="FU50" i="2"/>
  <c r="FT50" i="2"/>
  <c r="FS50" i="2"/>
  <c r="FR50" i="2"/>
  <c r="FQ50" i="2"/>
  <c r="FP50" i="2"/>
  <c r="FO50" i="2"/>
  <c r="FN50" i="2"/>
  <c r="FM50" i="2"/>
  <c r="FL50" i="2"/>
  <c r="FK50" i="2"/>
  <c r="FJ50" i="2"/>
  <c r="FI50" i="2"/>
  <c r="FH50" i="2"/>
  <c r="FG50" i="2"/>
  <c r="FF50" i="2"/>
  <c r="FE50" i="2"/>
  <c r="FD50" i="2"/>
  <c r="FC50" i="2"/>
  <c r="FB50" i="2"/>
  <c r="FA50" i="2"/>
  <c r="EZ50" i="2"/>
  <c r="EY50" i="2"/>
  <c r="EX50" i="2"/>
  <c r="EW50" i="2"/>
  <c r="EV50" i="2"/>
  <c r="EU50" i="2"/>
  <c r="ET50" i="2"/>
  <c r="ES50" i="2"/>
  <c r="ER50" i="2"/>
  <c r="EK50" i="2"/>
  <c r="EJ50" i="2"/>
  <c r="EI50" i="2"/>
  <c r="EH50" i="2"/>
  <c r="EG50" i="2"/>
  <c r="EF50" i="2"/>
  <c r="EE50" i="2"/>
  <c r="ED50" i="2"/>
  <c r="EC50" i="2"/>
  <c r="EB50" i="2"/>
  <c r="EA50" i="2"/>
  <c r="DZ50" i="2"/>
  <c r="DY50" i="2"/>
  <c r="DX50" i="2"/>
  <c r="DW50" i="2"/>
  <c r="DV50" i="2"/>
  <c r="DU50" i="2"/>
  <c r="DT50" i="2"/>
  <c r="DS50" i="2"/>
  <c r="DR50" i="2"/>
  <c r="DQ50" i="2"/>
  <c r="DP50" i="2"/>
  <c r="DO50" i="2"/>
  <c r="DN50" i="2"/>
  <c r="DM50" i="2"/>
  <c r="DL50" i="2"/>
  <c r="DK50" i="2"/>
  <c r="DJ50" i="2"/>
  <c r="DI50" i="2"/>
  <c r="DH50" i="2"/>
  <c r="DG50" i="2"/>
  <c r="DF50" i="2"/>
  <c r="DE50" i="2"/>
  <c r="DD50" i="2"/>
  <c r="DC50" i="2"/>
  <c r="DB50" i="2"/>
  <c r="DA50" i="2"/>
  <c r="CZ50" i="2"/>
  <c r="CY50" i="2"/>
  <c r="CX50" i="2"/>
  <c r="CW50" i="2"/>
  <c r="CV50" i="2"/>
  <c r="CU50" i="2"/>
  <c r="CT50" i="2"/>
  <c r="CS50" i="2"/>
  <c r="CR50" i="2"/>
  <c r="CQ50" i="2"/>
  <c r="CP50" i="2"/>
  <c r="CO50" i="2"/>
  <c r="CN50" i="2"/>
  <c r="CM50" i="2"/>
  <c r="CL50" i="2"/>
  <c r="CK50" i="2"/>
  <c r="CJ50" i="2"/>
  <c r="CI50" i="2"/>
  <c r="CH50" i="2"/>
  <c r="CG50" i="2"/>
  <c r="CF50" i="2"/>
  <c r="CE50" i="2"/>
  <c r="CD50" i="2"/>
  <c r="CB50" i="2"/>
  <c r="BY50" i="2"/>
  <c r="GU49" i="2"/>
  <c r="GT49" i="2"/>
  <c r="GS49" i="2"/>
  <c r="GR49" i="2"/>
  <c r="GQ49" i="2"/>
  <c r="GP49" i="2"/>
  <c r="GO49" i="2"/>
  <c r="GN49" i="2"/>
  <c r="GM49" i="2"/>
  <c r="GL49" i="2"/>
  <c r="GK49" i="2"/>
  <c r="GJ49" i="2"/>
  <c r="GI49" i="2"/>
  <c r="GH49" i="2"/>
  <c r="GG49" i="2"/>
  <c r="GF49" i="2"/>
  <c r="GE49" i="2"/>
  <c r="GD49" i="2"/>
  <c r="GC49" i="2"/>
  <c r="GB49" i="2"/>
  <c r="GA49" i="2"/>
  <c r="FZ49" i="2"/>
  <c r="FY49" i="2"/>
  <c r="FX49" i="2"/>
  <c r="FW49" i="2"/>
  <c r="FV49" i="2"/>
  <c r="FU49" i="2"/>
  <c r="FT49" i="2"/>
  <c r="FS49" i="2"/>
  <c r="FR49" i="2"/>
  <c r="FQ49" i="2"/>
  <c r="FP49" i="2"/>
  <c r="FO49" i="2"/>
  <c r="FN49" i="2"/>
  <c r="FM49" i="2"/>
  <c r="FL49" i="2"/>
  <c r="FK49" i="2"/>
  <c r="FJ49" i="2"/>
  <c r="FI49" i="2"/>
  <c r="FH49" i="2"/>
  <c r="FG49" i="2"/>
  <c r="FF49" i="2"/>
  <c r="FE49" i="2"/>
  <c r="FD49" i="2"/>
  <c r="FC49" i="2"/>
  <c r="FB49" i="2"/>
  <c r="FA49" i="2"/>
  <c r="EZ49" i="2"/>
  <c r="EY49" i="2"/>
  <c r="EX49" i="2"/>
  <c r="EW49" i="2"/>
  <c r="EV49" i="2"/>
  <c r="EU49" i="2"/>
  <c r="ET49" i="2"/>
  <c r="ES49" i="2"/>
  <c r="ER49" i="2"/>
  <c r="EK49" i="2"/>
  <c r="EJ49" i="2"/>
  <c r="EI49" i="2"/>
  <c r="EH49" i="2"/>
  <c r="EG49" i="2"/>
  <c r="EF49" i="2"/>
  <c r="EE49" i="2"/>
  <c r="ED49" i="2"/>
  <c r="EC49" i="2"/>
  <c r="EB49" i="2"/>
  <c r="EA49" i="2"/>
  <c r="DZ49" i="2"/>
  <c r="DY49" i="2"/>
  <c r="DX49" i="2"/>
  <c r="DW49" i="2"/>
  <c r="DV49" i="2"/>
  <c r="DU49" i="2"/>
  <c r="DT49" i="2"/>
  <c r="DS49" i="2"/>
  <c r="DR49" i="2"/>
  <c r="DQ49" i="2"/>
  <c r="DP49" i="2"/>
  <c r="DO49" i="2"/>
  <c r="DN49" i="2"/>
  <c r="DM49" i="2"/>
  <c r="DL49" i="2"/>
  <c r="DK49" i="2"/>
  <c r="DJ49" i="2"/>
  <c r="DI49" i="2"/>
  <c r="DH49" i="2"/>
  <c r="DG49" i="2"/>
  <c r="DF49" i="2"/>
  <c r="DE49" i="2"/>
  <c r="DD49" i="2"/>
  <c r="DC49" i="2"/>
  <c r="DB49" i="2"/>
  <c r="DA49" i="2"/>
  <c r="CZ49" i="2"/>
  <c r="CY49" i="2"/>
  <c r="CX49" i="2"/>
  <c r="CW49" i="2"/>
  <c r="CV49" i="2"/>
  <c r="CU49" i="2"/>
  <c r="CT49" i="2"/>
  <c r="CS49" i="2"/>
  <c r="CR49" i="2"/>
  <c r="CQ49" i="2"/>
  <c r="CP49" i="2"/>
  <c r="CO49" i="2"/>
  <c r="CN49" i="2"/>
  <c r="CM49" i="2"/>
  <c r="CL49" i="2"/>
  <c r="CK49" i="2"/>
  <c r="CJ49" i="2"/>
  <c r="CI49" i="2"/>
  <c r="CH49" i="2"/>
  <c r="CG49" i="2"/>
  <c r="CF49" i="2"/>
  <c r="CE49" i="2"/>
  <c r="CD49" i="2"/>
  <c r="CB49" i="2"/>
  <c r="BY49" i="2"/>
  <c r="GU48" i="2"/>
  <c r="GT48" i="2"/>
  <c r="GS48" i="2"/>
  <c r="GR48" i="2"/>
  <c r="GQ48" i="2"/>
  <c r="GP48" i="2"/>
  <c r="GO48" i="2"/>
  <c r="GN48" i="2"/>
  <c r="GM48" i="2"/>
  <c r="GL48" i="2"/>
  <c r="GK48" i="2"/>
  <c r="GJ48" i="2"/>
  <c r="GI48" i="2"/>
  <c r="GH48" i="2"/>
  <c r="GG48" i="2"/>
  <c r="GF48" i="2"/>
  <c r="GE48" i="2"/>
  <c r="GD48" i="2"/>
  <c r="GC48" i="2"/>
  <c r="GB48" i="2"/>
  <c r="GA48" i="2"/>
  <c r="FZ48" i="2"/>
  <c r="FY48" i="2"/>
  <c r="FX48" i="2"/>
  <c r="FW48" i="2"/>
  <c r="FV48" i="2"/>
  <c r="FU48" i="2"/>
  <c r="FT48" i="2"/>
  <c r="FS48" i="2"/>
  <c r="FR48" i="2"/>
  <c r="FQ48" i="2"/>
  <c r="FP48" i="2"/>
  <c r="FO48" i="2"/>
  <c r="FN48" i="2"/>
  <c r="FM48" i="2"/>
  <c r="FL48" i="2"/>
  <c r="FK48" i="2"/>
  <c r="FJ48" i="2"/>
  <c r="FI48" i="2"/>
  <c r="FH48" i="2"/>
  <c r="FG48" i="2"/>
  <c r="FF48" i="2"/>
  <c r="FE48" i="2"/>
  <c r="FD48" i="2"/>
  <c r="FC48" i="2"/>
  <c r="FB48" i="2"/>
  <c r="FA48" i="2"/>
  <c r="EZ48" i="2"/>
  <c r="EY48" i="2"/>
  <c r="EX48" i="2"/>
  <c r="EW48" i="2"/>
  <c r="EV48" i="2"/>
  <c r="EU48" i="2"/>
  <c r="ET48" i="2"/>
  <c r="ES48" i="2"/>
  <c r="ER48" i="2"/>
  <c r="EK48" i="2"/>
  <c r="EJ48" i="2"/>
  <c r="EI48" i="2"/>
  <c r="EH48" i="2"/>
  <c r="EG48" i="2"/>
  <c r="EF48" i="2"/>
  <c r="EE48" i="2"/>
  <c r="ED48" i="2"/>
  <c r="EC48" i="2"/>
  <c r="EB48" i="2"/>
  <c r="EA48" i="2"/>
  <c r="DZ48" i="2"/>
  <c r="DY48" i="2"/>
  <c r="DX48" i="2"/>
  <c r="DW48" i="2"/>
  <c r="DV48" i="2"/>
  <c r="DU48" i="2"/>
  <c r="DT48" i="2"/>
  <c r="DS48" i="2"/>
  <c r="DR48" i="2"/>
  <c r="DQ48" i="2"/>
  <c r="DP48" i="2"/>
  <c r="DO48" i="2"/>
  <c r="DN48" i="2"/>
  <c r="DM48" i="2"/>
  <c r="DL48" i="2"/>
  <c r="DK48" i="2"/>
  <c r="DJ48" i="2"/>
  <c r="DI48" i="2"/>
  <c r="DH48" i="2"/>
  <c r="DG48" i="2"/>
  <c r="DF48" i="2"/>
  <c r="DE48" i="2"/>
  <c r="DD48" i="2"/>
  <c r="DC48" i="2"/>
  <c r="DB48" i="2"/>
  <c r="DA48" i="2"/>
  <c r="CZ48" i="2"/>
  <c r="CY48" i="2"/>
  <c r="CX48" i="2"/>
  <c r="CW48" i="2"/>
  <c r="CV48" i="2"/>
  <c r="CU48" i="2"/>
  <c r="CT48" i="2"/>
  <c r="CS48" i="2"/>
  <c r="CR48" i="2"/>
  <c r="CQ48" i="2"/>
  <c r="CP48" i="2"/>
  <c r="CO48" i="2"/>
  <c r="CN48" i="2"/>
  <c r="CM48" i="2"/>
  <c r="CL48" i="2"/>
  <c r="CK48" i="2"/>
  <c r="CJ48" i="2"/>
  <c r="CI48" i="2"/>
  <c r="CH48" i="2"/>
  <c r="CG48" i="2"/>
  <c r="CF48" i="2"/>
  <c r="CE48" i="2"/>
  <c r="CD48" i="2"/>
  <c r="CB48" i="2"/>
  <c r="BY48" i="2"/>
  <c r="GU47" i="2"/>
  <c r="GT47" i="2"/>
  <c r="GS47" i="2"/>
  <c r="GR47" i="2"/>
  <c r="GQ47" i="2"/>
  <c r="GP47" i="2"/>
  <c r="GO47" i="2"/>
  <c r="GN47" i="2"/>
  <c r="GM47" i="2"/>
  <c r="GL47" i="2"/>
  <c r="GK47" i="2"/>
  <c r="GJ47" i="2"/>
  <c r="GI47" i="2"/>
  <c r="GH47" i="2"/>
  <c r="GG47" i="2"/>
  <c r="GF47" i="2"/>
  <c r="GE47" i="2"/>
  <c r="GD47" i="2"/>
  <c r="GC47" i="2"/>
  <c r="GB47" i="2"/>
  <c r="GA47" i="2"/>
  <c r="FZ47" i="2"/>
  <c r="FY47" i="2"/>
  <c r="FX47" i="2"/>
  <c r="FW47" i="2"/>
  <c r="FV47" i="2"/>
  <c r="FU47" i="2"/>
  <c r="FT47" i="2"/>
  <c r="FS47" i="2"/>
  <c r="FR47" i="2"/>
  <c r="FQ47" i="2"/>
  <c r="FP47" i="2"/>
  <c r="FO47" i="2"/>
  <c r="FN47" i="2"/>
  <c r="FM47" i="2"/>
  <c r="FL47" i="2"/>
  <c r="FK47" i="2"/>
  <c r="FJ47" i="2"/>
  <c r="FI47" i="2"/>
  <c r="FH47" i="2"/>
  <c r="FG47" i="2"/>
  <c r="FF47" i="2"/>
  <c r="FE47" i="2"/>
  <c r="FD47" i="2"/>
  <c r="FC47" i="2"/>
  <c r="FB47" i="2"/>
  <c r="FA47" i="2"/>
  <c r="EZ47" i="2"/>
  <c r="EY47" i="2"/>
  <c r="EX47" i="2"/>
  <c r="EW47" i="2"/>
  <c r="EV47" i="2"/>
  <c r="EU47" i="2"/>
  <c r="ET47" i="2"/>
  <c r="ES47" i="2"/>
  <c r="ER47" i="2"/>
  <c r="EK47" i="2"/>
  <c r="EJ47" i="2"/>
  <c r="EI47" i="2"/>
  <c r="EH47" i="2"/>
  <c r="EG47" i="2"/>
  <c r="EF47" i="2"/>
  <c r="EE47" i="2"/>
  <c r="ED47" i="2"/>
  <c r="EC47" i="2"/>
  <c r="EB47" i="2"/>
  <c r="EA47" i="2"/>
  <c r="DZ47" i="2"/>
  <c r="DY47" i="2"/>
  <c r="DX47" i="2"/>
  <c r="DW47" i="2"/>
  <c r="DV47" i="2"/>
  <c r="DU47" i="2"/>
  <c r="DT47" i="2"/>
  <c r="DS47" i="2"/>
  <c r="DR47" i="2"/>
  <c r="DQ47" i="2"/>
  <c r="DP47" i="2"/>
  <c r="DO47" i="2"/>
  <c r="DN47" i="2"/>
  <c r="DM47" i="2"/>
  <c r="DL47" i="2"/>
  <c r="DK47" i="2"/>
  <c r="DJ47" i="2"/>
  <c r="DI47" i="2"/>
  <c r="DH47" i="2"/>
  <c r="DG47" i="2"/>
  <c r="DF47" i="2"/>
  <c r="DE47" i="2"/>
  <c r="DD47" i="2"/>
  <c r="DC47" i="2"/>
  <c r="DB47" i="2"/>
  <c r="DA47" i="2"/>
  <c r="CZ47" i="2"/>
  <c r="CY47" i="2"/>
  <c r="CX47" i="2"/>
  <c r="CW47" i="2"/>
  <c r="CV47" i="2"/>
  <c r="CU47" i="2"/>
  <c r="CT47" i="2"/>
  <c r="CS47" i="2"/>
  <c r="CR47" i="2"/>
  <c r="CQ47" i="2"/>
  <c r="CP47" i="2"/>
  <c r="CO47" i="2"/>
  <c r="CN47" i="2"/>
  <c r="CM47" i="2"/>
  <c r="CL47" i="2"/>
  <c r="CK47" i="2"/>
  <c r="CJ47" i="2"/>
  <c r="CI47" i="2"/>
  <c r="CH47" i="2"/>
  <c r="CG47" i="2"/>
  <c r="CF47" i="2"/>
  <c r="CE47" i="2"/>
  <c r="CD47" i="2"/>
  <c r="CB47" i="2"/>
  <c r="BY47" i="2"/>
  <c r="GU46" i="2"/>
  <c r="GT46" i="2"/>
  <c r="GS46" i="2"/>
  <c r="GR46" i="2"/>
  <c r="GQ46" i="2"/>
  <c r="GP46" i="2"/>
  <c r="GO46" i="2"/>
  <c r="GN46" i="2"/>
  <c r="GM46" i="2"/>
  <c r="GL46" i="2"/>
  <c r="GK46" i="2"/>
  <c r="GJ46" i="2"/>
  <c r="GI46" i="2"/>
  <c r="GH46" i="2"/>
  <c r="GG46" i="2"/>
  <c r="GF46" i="2"/>
  <c r="GE46" i="2"/>
  <c r="GD46" i="2"/>
  <c r="GC46" i="2"/>
  <c r="GB46" i="2"/>
  <c r="GA46" i="2"/>
  <c r="FZ46" i="2"/>
  <c r="FY46" i="2"/>
  <c r="FX46" i="2"/>
  <c r="FW46" i="2"/>
  <c r="FV46" i="2"/>
  <c r="FU46" i="2"/>
  <c r="FT46" i="2"/>
  <c r="FS46" i="2"/>
  <c r="FR46" i="2"/>
  <c r="FQ46" i="2"/>
  <c r="FP46" i="2"/>
  <c r="FO46" i="2"/>
  <c r="FN46" i="2"/>
  <c r="FM46" i="2"/>
  <c r="FL46" i="2"/>
  <c r="FK46" i="2"/>
  <c r="FJ46" i="2"/>
  <c r="FI46" i="2"/>
  <c r="FH46" i="2"/>
  <c r="FG46" i="2"/>
  <c r="FF46" i="2"/>
  <c r="FE46" i="2"/>
  <c r="FD46" i="2"/>
  <c r="FC46" i="2"/>
  <c r="FB46" i="2"/>
  <c r="FA46" i="2"/>
  <c r="EZ46" i="2"/>
  <c r="EY46" i="2"/>
  <c r="EX46" i="2"/>
  <c r="EW46" i="2"/>
  <c r="EV46" i="2"/>
  <c r="EU46" i="2"/>
  <c r="ET46" i="2"/>
  <c r="ES46" i="2"/>
  <c r="ER46" i="2"/>
  <c r="EK46" i="2"/>
  <c r="EJ46" i="2"/>
  <c r="EI46" i="2"/>
  <c r="EH46" i="2"/>
  <c r="EG46" i="2"/>
  <c r="EF46" i="2"/>
  <c r="EE46" i="2"/>
  <c r="ED46" i="2"/>
  <c r="EC46" i="2"/>
  <c r="EB46" i="2"/>
  <c r="EA46" i="2"/>
  <c r="DZ46" i="2"/>
  <c r="DY46" i="2"/>
  <c r="DX46" i="2"/>
  <c r="DW46" i="2"/>
  <c r="DV46" i="2"/>
  <c r="DU46" i="2"/>
  <c r="DT46" i="2"/>
  <c r="DS46" i="2"/>
  <c r="DR46" i="2"/>
  <c r="DQ46" i="2"/>
  <c r="DP46" i="2"/>
  <c r="DO46" i="2"/>
  <c r="DN46" i="2"/>
  <c r="DM46" i="2"/>
  <c r="DL46" i="2"/>
  <c r="DK46" i="2"/>
  <c r="DJ46" i="2"/>
  <c r="DI46" i="2"/>
  <c r="DH46" i="2"/>
  <c r="DG46" i="2"/>
  <c r="DF46" i="2"/>
  <c r="DE46" i="2"/>
  <c r="DD46" i="2"/>
  <c r="DC46" i="2"/>
  <c r="DB46" i="2"/>
  <c r="DA46" i="2"/>
  <c r="CZ46" i="2"/>
  <c r="CY46" i="2"/>
  <c r="CX46" i="2"/>
  <c r="CW46" i="2"/>
  <c r="CV46" i="2"/>
  <c r="CU46" i="2"/>
  <c r="CT46" i="2"/>
  <c r="CS46" i="2"/>
  <c r="CR46" i="2"/>
  <c r="CQ46" i="2"/>
  <c r="CP46" i="2"/>
  <c r="CO46" i="2"/>
  <c r="CN46" i="2"/>
  <c r="CM46" i="2"/>
  <c r="CL46" i="2"/>
  <c r="CK46" i="2"/>
  <c r="CJ46" i="2"/>
  <c r="CI46" i="2"/>
  <c r="CH46" i="2"/>
  <c r="CG46" i="2"/>
  <c r="CF46" i="2"/>
  <c r="CE46" i="2"/>
  <c r="CD46" i="2"/>
  <c r="CB46" i="2"/>
  <c r="BY46" i="2"/>
  <c r="GU45" i="2"/>
  <c r="GT45" i="2"/>
  <c r="GS45" i="2"/>
  <c r="GR45" i="2"/>
  <c r="GQ45" i="2"/>
  <c r="GP45" i="2"/>
  <c r="GO45" i="2"/>
  <c r="GN45" i="2"/>
  <c r="GM45" i="2"/>
  <c r="GL45" i="2"/>
  <c r="GK45" i="2"/>
  <c r="GJ45" i="2"/>
  <c r="GI45" i="2"/>
  <c r="GH45" i="2"/>
  <c r="GG45" i="2"/>
  <c r="GF45" i="2"/>
  <c r="GE45" i="2"/>
  <c r="GD45" i="2"/>
  <c r="GC45" i="2"/>
  <c r="GB45" i="2"/>
  <c r="GA45" i="2"/>
  <c r="FZ45" i="2"/>
  <c r="FY45" i="2"/>
  <c r="FX45" i="2"/>
  <c r="FW45" i="2"/>
  <c r="FV45" i="2"/>
  <c r="FU45" i="2"/>
  <c r="FT45" i="2"/>
  <c r="FS45" i="2"/>
  <c r="FR45" i="2"/>
  <c r="FQ45" i="2"/>
  <c r="FP45" i="2"/>
  <c r="FO45" i="2"/>
  <c r="FN45" i="2"/>
  <c r="FM45" i="2"/>
  <c r="FL45" i="2"/>
  <c r="FK45" i="2"/>
  <c r="FJ45" i="2"/>
  <c r="FI45" i="2"/>
  <c r="FH45" i="2"/>
  <c r="FG45" i="2"/>
  <c r="FF45" i="2"/>
  <c r="FE45" i="2"/>
  <c r="FD45" i="2"/>
  <c r="FC45" i="2"/>
  <c r="FB45" i="2"/>
  <c r="FA45" i="2"/>
  <c r="EZ45" i="2"/>
  <c r="EY45" i="2"/>
  <c r="EX45" i="2"/>
  <c r="EW45" i="2"/>
  <c r="EV45" i="2"/>
  <c r="EU45" i="2"/>
  <c r="ET45" i="2"/>
  <c r="ES45" i="2"/>
  <c r="ER45" i="2"/>
  <c r="EK45" i="2"/>
  <c r="EJ45" i="2"/>
  <c r="EI45" i="2"/>
  <c r="EH45" i="2"/>
  <c r="EG45" i="2"/>
  <c r="EF45" i="2"/>
  <c r="EE45" i="2"/>
  <c r="ED45" i="2"/>
  <c r="EC45" i="2"/>
  <c r="EB45" i="2"/>
  <c r="EA45" i="2"/>
  <c r="DZ45" i="2"/>
  <c r="DY45" i="2"/>
  <c r="DX45" i="2"/>
  <c r="DW45" i="2"/>
  <c r="DV45" i="2"/>
  <c r="DU45" i="2"/>
  <c r="DT45" i="2"/>
  <c r="DS45" i="2"/>
  <c r="DR45" i="2"/>
  <c r="DQ45" i="2"/>
  <c r="DP45" i="2"/>
  <c r="DO45" i="2"/>
  <c r="DN45" i="2"/>
  <c r="DM45" i="2"/>
  <c r="DL45" i="2"/>
  <c r="DK45" i="2"/>
  <c r="DJ45" i="2"/>
  <c r="DI45" i="2"/>
  <c r="DH45" i="2"/>
  <c r="DG45" i="2"/>
  <c r="DF45" i="2"/>
  <c r="DE45" i="2"/>
  <c r="DD45" i="2"/>
  <c r="DC45" i="2"/>
  <c r="DB45" i="2"/>
  <c r="DA45" i="2"/>
  <c r="CZ45" i="2"/>
  <c r="CY45" i="2"/>
  <c r="CX45" i="2"/>
  <c r="CW45" i="2"/>
  <c r="CV45" i="2"/>
  <c r="CU45" i="2"/>
  <c r="CT45" i="2"/>
  <c r="CS45" i="2"/>
  <c r="CR45" i="2"/>
  <c r="CQ45" i="2"/>
  <c r="CP45" i="2"/>
  <c r="CO45" i="2"/>
  <c r="CN45" i="2"/>
  <c r="CM45" i="2"/>
  <c r="CL45" i="2"/>
  <c r="CK45" i="2"/>
  <c r="CJ45" i="2"/>
  <c r="CI45" i="2"/>
  <c r="CH45" i="2"/>
  <c r="CG45" i="2"/>
  <c r="CF45" i="2"/>
  <c r="CE45" i="2"/>
  <c r="CD45" i="2"/>
  <c r="CB45" i="2"/>
  <c r="BY45" i="2"/>
  <c r="GU44" i="2"/>
  <c r="GT44" i="2"/>
  <c r="GS44" i="2"/>
  <c r="GR44" i="2"/>
  <c r="GQ44" i="2"/>
  <c r="GP44" i="2"/>
  <c r="GO44" i="2"/>
  <c r="GN44" i="2"/>
  <c r="GM44" i="2"/>
  <c r="GL44" i="2"/>
  <c r="GK44" i="2"/>
  <c r="GJ44" i="2"/>
  <c r="GI44" i="2"/>
  <c r="GH44" i="2"/>
  <c r="GG44" i="2"/>
  <c r="GF44" i="2"/>
  <c r="GE44" i="2"/>
  <c r="GD44" i="2"/>
  <c r="GC44" i="2"/>
  <c r="GB44" i="2"/>
  <c r="GA44" i="2"/>
  <c r="FZ44" i="2"/>
  <c r="FY44" i="2"/>
  <c r="FX44" i="2"/>
  <c r="FW44" i="2"/>
  <c r="FV44" i="2"/>
  <c r="FU44" i="2"/>
  <c r="FT44" i="2"/>
  <c r="FS44" i="2"/>
  <c r="FR44" i="2"/>
  <c r="FQ44" i="2"/>
  <c r="FP44" i="2"/>
  <c r="FO44" i="2"/>
  <c r="FN44" i="2"/>
  <c r="FM44" i="2"/>
  <c r="FL44" i="2"/>
  <c r="FK44" i="2"/>
  <c r="FJ44" i="2"/>
  <c r="FI44" i="2"/>
  <c r="FH44" i="2"/>
  <c r="FG44" i="2"/>
  <c r="FF44" i="2"/>
  <c r="FE44" i="2"/>
  <c r="FD44" i="2"/>
  <c r="FC44" i="2"/>
  <c r="FB44" i="2"/>
  <c r="FA44" i="2"/>
  <c r="EZ44" i="2"/>
  <c r="EY44" i="2"/>
  <c r="EX44" i="2"/>
  <c r="EW44" i="2"/>
  <c r="EV44" i="2"/>
  <c r="EU44" i="2"/>
  <c r="ET44" i="2"/>
  <c r="ES44" i="2"/>
  <c r="ER44" i="2"/>
  <c r="EK44" i="2"/>
  <c r="EJ44" i="2"/>
  <c r="EI44" i="2"/>
  <c r="EH44" i="2"/>
  <c r="EG44" i="2"/>
  <c r="EF44" i="2"/>
  <c r="EE44" i="2"/>
  <c r="ED44" i="2"/>
  <c r="EC44" i="2"/>
  <c r="EB44" i="2"/>
  <c r="EA44" i="2"/>
  <c r="DZ44" i="2"/>
  <c r="DY44" i="2"/>
  <c r="DX44" i="2"/>
  <c r="DW44" i="2"/>
  <c r="DV44" i="2"/>
  <c r="DU44" i="2"/>
  <c r="DT44" i="2"/>
  <c r="DS44" i="2"/>
  <c r="DR44" i="2"/>
  <c r="DQ44" i="2"/>
  <c r="DP44" i="2"/>
  <c r="DO44" i="2"/>
  <c r="DN44" i="2"/>
  <c r="DM44" i="2"/>
  <c r="DL44" i="2"/>
  <c r="DK44" i="2"/>
  <c r="DJ44" i="2"/>
  <c r="DI44" i="2"/>
  <c r="DH44" i="2"/>
  <c r="DG44" i="2"/>
  <c r="DF44" i="2"/>
  <c r="DE44" i="2"/>
  <c r="DD44" i="2"/>
  <c r="DC44" i="2"/>
  <c r="DB44" i="2"/>
  <c r="DA44" i="2"/>
  <c r="CZ44" i="2"/>
  <c r="CY44" i="2"/>
  <c r="CX44" i="2"/>
  <c r="CW44" i="2"/>
  <c r="CV44" i="2"/>
  <c r="CU44" i="2"/>
  <c r="CT44" i="2"/>
  <c r="CS44" i="2"/>
  <c r="CR44" i="2"/>
  <c r="CQ44" i="2"/>
  <c r="CP44" i="2"/>
  <c r="CO44" i="2"/>
  <c r="CN44" i="2"/>
  <c r="CM44" i="2"/>
  <c r="CL44" i="2"/>
  <c r="CK44" i="2"/>
  <c r="CJ44" i="2"/>
  <c r="CI44" i="2"/>
  <c r="CH44" i="2"/>
  <c r="CG44" i="2"/>
  <c r="CF44" i="2"/>
  <c r="CE44" i="2"/>
  <c r="CD44" i="2"/>
  <c r="CB44" i="2"/>
  <c r="BY44" i="2"/>
  <c r="GU43" i="2"/>
  <c r="GT43" i="2"/>
  <c r="GS43" i="2"/>
  <c r="GR43" i="2"/>
  <c r="GQ43" i="2"/>
  <c r="GP43" i="2"/>
  <c r="GO43" i="2"/>
  <c r="GN43" i="2"/>
  <c r="GM43" i="2"/>
  <c r="GL43" i="2"/>
  <c r="GK43" i="2"/>
  <c r="GJ43" i="2"/>
  <c r="GI43" i="2"/>
  <c r="GH43" i="2"/>
  <c r="GG43" i="2"/>
  <c r="GF43" i="2"/>
  <c r="GE43" i="2"/>
  <c r="GD43" i="2"/>
  <c r="GC43" i="2"/>
  <c r="GB43" i="2"/>
  <c r="GA43" i="2"/>
  <c r="FZ43" i="2"/>
  <c r="FY43" i="2"/>
  <c r="FX43" i="2"/>
  <c r="FW43" i="2"/>
  <c r="FV43" i="2"/>
  <c r="FU43" i="2"/>
  <c r="FT43" i="2"/>
  <c r="FS43" i="2"/>
  <c r="FR43" i="2"/>
  <c r="FQ43" i="2"/>
  <c r="FP43" i="2"/>
  <c r="FO43" i="2"/>
  <c r="FN43" i="2"/>
  <c r="FM43" i="2"/>
  <c r="FL43" i="2"/>
  <c r="FK43" i="2"/>
  <c r="FJ43" i="2"/>
  <c r="FI43" i="2"/>
  <c r="FH43" i="2"/>
  <c r="FG43" i="2"/>
  <c r="FF43" i="2"/>
  <c r="FE43" i="2"/>
  <c r="FD43" i="2"/>
  <c r="FC43" i="2"/>
  <c r="FB43" i="2"/>
  <c r="FA43" i="2"/>
  <c r="EZ43" i="2"/>
  <c r="EY43" i="2"/>
  <c r="EX43" i="2"/>
  <c r="EW43" i="2"/>
  <c r="EV43" i="2"/>
  <c r="EU43" i="2"/>
  <c r="ET43" i="2"/>
  <c r="ES43" i="2"/>
  <c r="ER43" i="2"/>
  <c r="EK43" i="2"/>
  <c r="EJ43" i="2"/>
  <c r="EI43" i="2"/>
  <c r="EH43" i="2"/>
  <c r="EG43" i="2"/>
  <c r="EF43" i="2"/>
  <c r="EE43" i="2"/>
  <c r="ED43" i="2"/>
  <c r="EC43" i="2"/>
  <c r="EB43" i="2"/>
  <c r="EA43" i="2"/>
  <c r="DZ43" i="2"/>
  <c r="DY43" i="2"/>
  <c r="DX43" i="2"/>
  <c r="DW43" i="2"/>
  <c r="DV43" i="2"/>
  <c r="DU43" i="2"/>
  <c r="DT43" i="2"/>
  <c r="DS43" i="2"/>
  <c r="DR43" i="2"/>
  <c r="DQ43" i="2"/>
  <c r="DP43" i="2"/>
  <c r="DO43" i="2"/>
  <c r="DN43" i="2"/>
  <c r="DM43" i="2"/>
  <c r="DL43" i="2"/>
  <c r="DK43" i="2"/>
  <c r="DJ43" i="2"/>
  <c r="DI43" i="2"/>
  <c r="DH43" i="2"/>
  <c r="DG43" i="2"/>
  <c r="DF43" i="2"/>
  <c r="DE43" i="2"/>
  <c r="DD43" i="2"/>
  <c r="DC43" i="2"/>
  <c r="DB43" i="2"/>
  <c r="DA43" i="2"/>
  <c r="CZ43" i="2"/>
  <c r="CY43" i="2"/>
  <c r="CX43" i="2"/>
  <c r="CW43" i="2"/>
  <c r="CV43" i="2"/>
  <c r="CU43" i="2"/>
  <c r="CT43" i="2"/>
  <c r="CS43" i="2"/>
  <c r="CR43" i="2"/>
  <c r="CQ43" i="2"/>
  <c r="CP43" i="2"/>
  <c r="CO43" i="2"/>
  <c r="CN43" i="2"/>
  <c r="CM43" i="2"/>
  <c r="CL43" i="2"/>
  <c r="CK43" i="2"/>
  <c r="CJ43" i="2"/>
  <c r="CI43" i="2"/>
  <c r="CH43" i="2"/>
  <c r="CG43" i="2"/>
  <c r="CF43" i="2"/>
  <c r="CE43" i="2"/>
  <c r="CD43" i="2"/>
  <c r="CB43" i="2"/>
  <c r="BY43" i="2"/>
  <c r="GU42" i="2"/>
  <c r="GT42" i="2"/>
  <c r="GS42" i="2"/>
  <c r="GR42" i="2"/>
  <c r="GQ42" i="2"/>
  <c r="GP42" i="2"/>
  <c r="GO42" i="2"/>
  <c r="GN42" i="2"/>
  <c r="GM42" i="2"/>
  <c r="GL42" i="2"/>
  <c r="GK42" i="2"/>
  <c r="GJ42" i="2"/>
  <c r="GI42" i="2"/>
  <c r="GH42" i="2"/>
  <c r="GG42" i="2"/>
  <c r="GF42" i="2"/>
  <c r="GE42" i="2"/>
  <c r="GD42" i="2"/>
  <c r="GC42" i="2"/>
  <c r="GB42" i="2"/>
  <c r="GA42" i="2"/>
  <c r="FZ42" i="2"/>
  <c r="FY42" i="2"/>
  <c r="FX42" i="2"/>
  <c r="FW42" i="2"/>
  <c r="FV42" i="2"/>
  <c r="FU42" i="2"/>
  <c r="FT42" i="2"/>
  <c r="FS42" i="2"/>
  <c r="FR42" i="2"/>
  <c r="FQ42" i="2"/>
  <c r="FP42" i="2"/>
  <c r="FO42" i="2"/>
  <c r="FN42" i="2"/>
  <c r="FM42" i="2"/>
  <c r="FL42" i="2"/>
  <c r="FK42" i="2"/>
  <c r="FJ42" i="2"/>
  <c r="FI42" i="2"/>
  <c r="FH42" i="2"/>
  <c r="FG42" i="2"/>
  <c r="FF42" i="2"/>
  <c r="FE42" i="2"/>
  <c r="FD42" i="2"/>
  <c r="FC42" i="2"/>
  <c r="FB42" i="2"/>
  <c r="FA42" i="2"/>
  <c r="EZ42" i="2"/>
  <c r="EY42" i="2"/>
  <c r="EX42" i="2"/>
  <c r="EW42" i="2"/>
  <c r="EV42" i="2"/>
  <c r="EU42" i="2"/>
  <c r="ET42" i="2"/>
  <c r="ES42" i="2"/>
  <c r="ER42" i="2"/>
  <c r="EK42" i="2"/>
  <c r="EJ42" i="2"/>
  <c r="EI42" i="2"/>
  <c r="EH42" i="2"/>
  <c r="EG42" i="2"/>
  <c r="EF42" i="2"/>
  <c r="EE42" i="2"/>
  <c r="ED42" i="2"/>
  <c r="EC42" i="2"/>
  <c r="EB42" i="2"/>
  <c r="EA42" i="2"/>
  <c r="DZ42" i="2"/>
  <c r="DY42" i="2"/>
  <c r="DX42" i="2"/>
  <c r="DW42" i="2"/>
  <c r="DV42" i="2"/>
  <c r="DU42" i="2"/>
  <c r="DT42" i="2"/>
  <c r="DS42" i="2"/>
  <c r="DR42" i="2"/>
  <c r="DQ42" i="2"/>
  <c r="DP42" i="2"/>
  <c r="DO42" i="2"/>
  <c r="DN42" i="2"/>
  <c r="DM42" i="2"/>
  <c r="DL42" i="2"/>
  <c r="DK42" i="2"/>
  <c r="DJ42" i="2"/>
  <c r="DI42" i="2"/>
  <c r="DH42" i="2"/>
  <c r="DG42" i="2"/>
  <c r="DF42" i="2"/>
  <c r="DE42" i="2"/>
  <c r="DD42" i="2"/>
  <c r="DC42" i="2"/>
  <c r="DB42" i="2"/>
  <c r="DA42" i="2"/>
  <c r="CZ42" i="2"/>
  <c r="CY42" i="2"/>
  <c r="CX42" i="2"/>
  <c r="CW42" i="2"/>
  <c r="CV42" i="2"/>
  <c r="CU42" i="2"/>
  <c r="CT42" i="2"/>
  <c r="CS42" i="2"/>
  <c r="CR42" i="2"/>
  <c r="CQ42" i="2"/>
  <c r="CP42" i="2"/>
  <c r="CO42" i="2"/>
  <c r="CN42" i="2"/>
  <c r="CM42" i="2"/>
  <c r="CL42" i="2"/>
  <c r="CK42" i="2"/>
  <c r="CJ42" i="2"/>
  <c r="CI42" i="2"/>
  <c r="CH42" i="2"/>
  <c r="CG42" i="2"/>
  <c r="CF42" i="2"/>
  <c r="CE42" i="2"/>
  <c r="CD42" i="2"/>
  <c r="CB42" i="2"/>
  <c r="BY42" i="2"/>
  <c r="GU41" i="2"/>
  <c r="GT41" i="2"/>
  <c r="GS41" i="2"/>
  <c r="GR41" i="2"/>
  <c r="GQ41" i="2"/>
  <c r="GP41" i="2"/>
  <c r="GO41" i="2"/>
  <c r="GN41" i="2"/>
  <c r="GM41" i="2"/>
  <c r="GL41" i="2"/>
  <c r="GK41" i="2"/>
  <c r="GJ41" i="2"/>
  <c r="GI41" i="2"/>
  <c r="GH41" i="2"/>
  <c r="GG41" i="2"/>
  <c r="GF41" i="2"/>
  <c r="GE41" i="2"/>
  <c r="GD41" i="2"/>
  <c r="GC41" i="2"/>
  <c r="GB41" i="2"/>
  <c r="GA41" i="2"/>
  <c r="FZ41" i="2"/>
  <c r="FY41" i="2"/>
  <c r="FX41" i="2"/>
  <c r="FW41" i="2"/>
  <c r="FV41" i="2"/>
  <c r="FU41" i="2"/>
  <c r="FT41" i="2"/>
  <c r="FS41" i="2"/>
  <c r="FR41" i="2"/>
  <c r="FQ41" i="2"/>
  <c r="FP41" i="2"/>
  <c r="FO41" i="2"/>
  <c r="FN41" i="2"/>
  <c r="FM41" i="2"/>
  <c r="FL41" i="2"/>
  <c r="FK41" i="2"/>
  <c r="FJ41" i="2"/>
  <c r="FI41" i="2"/>
  <c r="FH41" i="2"/>
  <c r="FG41" i="2"/>
  <c r="FF41" i="2"/>
  <c r="FE41" i="2"/>
  <c r="FD41" i="2"/>
  <c r="FC41" i="2"/>
  <c r="FB41" i="2"/>
  <c r="FA41" i="2"/>
  <c r="EZ41" i="2"/>
  <c r="EY41" i="2"/>
  <c r="EX41" i="2"/>
  <c r="EW41" i="2"/>
  <c r="EV41" i="2"/>
  <c r="EU41" i="2"/>
  <c r="ET41" i="2"/>
  <c r="ES41" i="2"/>
  <c r="ER41" i="2"/>
  <c r="EK41" i="2"/>
  <c r="EJ41" i="2"/>
  <c r="EI41" i="2"/>
  <c r="EH41" i="2"/>
  <c r="EG41" i="2"/>
  <c r="EF41" i="2"/>
  <c r="EE41" i="2"/>
  <c r="ED41" i="2"/>
  <c r="EC41" i="2"/>
  <c r="EB41" i="2"/>
  <c r="EA41" i="2"/>
  <c r="DZ41" i="2"/>
  <c r="DY41" i="2"/>
  <c r="DX41" i="2"/>
  <c r="DW41" i="2"/>
  <c r="DV41" i="2"/>
  <c r="DU41" i="2"/>
  <c r="DT41" i="2"/>
  <c r="DS41" i="2"/>
  <c r="DR41" i="2"/>
  <c r="DQ41" i="2"/>
  <c r="DP41" i="2"/>
  <c r="DO41" i="2"/>
  <c r="DN41" i="2"/>
  <c r="DM41" i="2"/>
  <c r="DL41" i="2"/>
  <c r="DK41" i="2"/>
  <c r="DJ41" i="2"/>
  <c r="DI41" i="2"/>
  <c r="DH41" i="2"/>
  <c r="DG41" i="2"/>
  <c r="DF41" i="2"/>
  <c r="DE41" i="2"/>
  <c r="DD41" i="2"/>
  <c r="DC41" i="2"/>
  <c r="DB41" i="2"/>
  <c r="DA41" i="2"/>
  <c r="CZ41" i="2"/>
  <c r="CY41" i="2"/>
  <c r="CX41" i="2"/>
  <c r="CW41" i="2"/>
  <c r="CV41" i="2"/>
  <c r="CU41" i="2"/>
  <c r="CT41" i="2"/>
  <c r="CS41" i="2"/>
  <c r="CR41" i="2"/>
  <c r="CQ41" i="2"/>
  <c r="CP41" i="2"/>
  <c r="CO41" i="2"/>
  <c r="CN41" i="2"/>
  <c r="CM41" i="2"/>
  <c r="CL41" i="2"/>
  <c r="CK41" i="2"/>
  <c r="CJ41" i="2"/>
  <c r="CI41" i="2"/>
  <c r="CH41" i="2"/>
  <c r="CG41" i="2"/>
  <c r="CF41" i="2"/>
  <c r="CE41" i="2"/>
  <c r="CD41" i="2"/>
  <c r="CB41" i="2"/>
  <c r="BY41" i="2"/>
  <c r="GU40" i="2"/>
  <c r="GT40" i="2"/>
  <c r="GS40" i="2"/>
  <c r="GR40" i="2"/>
  <c r="GQ40" i="2"/>
  <c r="GP40" i="2"/>
  <c r="GO40" i="2"/>
  <c r="GN40" i="2"/>
  <c r="GM40" i="2"/>
  <c r="GL40" i="2"/>
  <c r="GK40" i="2"/>
  <c r="GJ40" i="2"/>
  <c r="GI40" i="2"/>
  <c r="GH40" i="2"/>
  <c r="GG40" i="2"/>
  <c r="GF40" i="2"/>
  <c r="GE40" i="2"/>
  <c r="GD40" i="2"/>
  <c r="GC40" i="2"/>
  <c r="GB40" i="2"/>
  <c r="GA40" i="2"/>
  <c r="FZ40" i="2"/>
  <c r="FY40" i="2"/>
  <c r="FX40" i="2"/>
  <c r="FW40" i="2"/>
  <c r="FV40" i="2"/>
  <c r="FU40" i="2"/>
  <c r="FT40" i="2"/>
  <c r="FS40" i="2"/>
  <c r="FR40" i="2"/>
  <c r="FQ40" i="2"/>
  <c r="FP40" i="2"/>
  <c r="FO40" i="2"/>
  <c r="FN40" i="2"/>
  <c r="FM40" i="2"/>
  <c r="FL40" i="2"/>
  <c r="FK40" i="2"/>
  <c r="FJ40" i="2"/>
  <c r="FI40" i="2"/>
  <c r="FH40" i="2"/>
  <c r="FG40" i="2"/>
  <c r="FF40" i="2"/>
  <c r="FE40" i="2"/>
  <c r="FD40" i="2"/>
  <c r="FC40" i="2"/>
  <c r="FB40" i="2"/>
  <c r="FA40" i="2"/>
  <c r="EZ40" i="2"/>
  <c r="EY40" i="2"/>
  <c r="EX40" i="2"/>
  <c r="EW40" i="2"/>
  <c r="EV40" i="2"/>
  <c r="EU40" i="2"/>
  <c r="ET40" i="2"/>
  <c r="ES40" i="2"/>
  <c r="ER40" i="2"/>
  <c r="EK40" i="2"/>
  <c r="EJ40" i="2"/>
  <c r="EI40" i="2"/>
  <c r="EH40" i="2"/>
  <c r="EG40" i="2"/>
  <c r="EF40" i="2"/>
  <c r="EE40" i="2"/>
  <c r="ED40" i="2"/>
  <c r="EC40" i="2"/>
  <c r="EB40" i="2"/>
  <c r="EA40" i="2"/>
  <c r="DZ40" i="2"/>
  <c r="DY40" i="2"/>
  <c r="DX40" i="2"/>
  <c r="DW40" i="2"/>
  <c r="DV40" i="2"/>
  <c r="DU40" i="2"/>
  <c r="DT40" i="2"/>
  <c r="DS40" i="2"/>
  <c r="DR40" i="2"/>
  <c r="DQ40" i="2"/>
  <c r="DP40" i="2"/>
  <c r="DO40" i="2"/>
  <c r="DN40" i="2"/>
  <c r="DM40" i="2"/>
  <c r="DL40" i="2"/>
  <c r="DK40" i="2"/>
  <c r="DJ40" i="2"/>
  <c r="DI40" i="2"/>
  <c r="DH40" i="2"/>
  <c r="DG40" i="2"/>
  <c r="DF40" i="2"/>
  <c r="DE40" i="2"/>
  <c r="DD40" i="2"/>
  <c r="DC40" i="2"/>
  <c r="DB40" i="2"/>
  <c r="DA40" i="2"/>
  <c r="CZ40" i="2"/>
  <c r="CY40" i="2"/>
  <c r="CX40" i="2"/>
  <c r="CW40" i="2"/>
  <c r="CV40" i="2"/>
  <c r="CU40" i="2"/>
  <c r="CT40" i="2"/>
  <c r="CS40" i="2"/>
  <c r="CR40" i="2"/>
  <c r="CQ40" i="2"/>
  <c r="CP40" i="2"/>
  <c r="CO40" i="2"/>
  <c r="CN40" i="2"/>
  <c r="CM40" i="2"/>
  <c r="CL40" i="2"/>
  <c r="CK40" i="2"/>
  <c r="CJ40" i="2"/>
  <c r="CI40" i="2"/>
  <c r="CH40" i="2"/>
  <c r="CG40" i="2"/>
  <c r="CF40" i="2"/>
  <c r="CE40" i="2"/>
  <c r="CD40" i="2"/>
  <c r="CB40" i="2"/>
  <c r="BY40" i="2"/>
  <c r="GU39" i="2"/>
  <c r="GT39" i="2"/>
  <c r="GS39" i="2"/>
  <c r="GR39" i="2"/>
  <c r="GQ39" i="2"/>
  <c r="GP39" i="2"/>
  <c r="GO39" i="2"/>
  <c r="GN39" i="2"/>
  <c r="GM39" i="2"/>
  <c r="GL39" i="2"/>
  <c r="GK39" i="2"/>
  <c r="GJ39" i="2"/>
  <c r="GI39" i="2"/>
  <c r="GH39" i="2"/>
  <c r="GG39" i="2"/>
  <c r="GF39" i="2"/>
  <c r="GE39" i="2"/>
  <c r="GD39" i="2"/>
  <c r="GC39" i="2"/>
  <c r="GB39" i="2"/>
  <c r="GA39" i="2"/>
  <c r="FZ39" i="2"/>
  <c r="FY39" i="2"/>
  <c r="FX39" i="2"/>
  <c r="FW39" i="2"/>
  <c r="FV39" i="2"/>
  <c r="FU39" i="2"/>
  <c r="FT39" i="2"/>
  <c r="FS39" i="2"/>
  <c r="FR39" i="2"/>
  <c r="FQ39" i="2"/>
  <c r="FP39" i="2"/>
  <c r="FO39" i="2"/>
  <c r="FN39" i="2"/>
  <c r="FM39" i="2"/>
  <c r="FL39" i="2"/>
  <c r="FK39" i="2"/>
  <c r="FJ39" i="2"/>
  <c r="FI39" i="2"/>
  <c r="FH39" i="2"/>
  <c r="FG39" i="2"/>
  <c r="FF39" i="2"/>
  <c r="FE39" i="2"/>
  <c r="FD39" i="2"/>
  <c r="FC39" i="2"/>
  <c r="FB39" i="2"/>
  <c r="FA39" i="2"/>
  <c r="EZ39" i="2"/>
  <c r="EY39" i="2"/>
  <c r="EX39" i="2"/>
  <c r="EW39" i="2"/>
  <c r="EV39" i="2"/>
  <c r="EU39" i="2"/>
  <c r="ET39" i="2"/>
  <c r="ES39" i="2"/>
  <c r="ER39" i="2"/>
  <c r="EK39" i="2"/>
  <c r="EJ39" i="2"/>
  <c r="EI39" i="2"/>
  <c r="EH39" i="2"/>
  <c r="EG39" i="2"/>
  <c r="EF39" i="2"/>
  <c r="EE39" i="2"/>
  <c r="ED39" i="2"/>
  <c r="EC39" i="2"/>
  <c r="EB39" i="2"/>
  <c r="EA39" i="2"/>
  <c r="DZ39" i="2"/>
  <c r="DY39" i="2"/>
  <c r="DX39" i="2"/>
  <c r="DW39" i="2"/>
  <c r="DV39" i="2"/>
  <c r="DU39" i="2"/>
  <c r="DT39" i="2"/>
  <c r="DS39" i="2"/>
  <c r="DR39" i="2"/>
  <c r="DQ39" i="2"/>
  <c r="DP39" i="2"/>
  <c r="DO39" i="2"/>
  <c r="DN39" i="2"/>
  <c r="DM39" i="2"/>
  <c r="DL39" i="2"/>
  <c r="DK39" i="2"/>
  <c r="DJ39" i="2"/>
  <c r="DI39" i="2"/>
  <c r="DH39" i="2"/>
  <c r="DG39" i="2"/>
  <c r="DF39" i="2"/>
  <c r="DE39" i="2"/>
  <c r="DD39" i="2"/>
  <c r="DC39" i="2"/>
  <c r="DB39" i="2"/>
  <c r="DA39" i="2"/>
  <c r="CZ39" i="2"/>
  <c r="CY39" i="2"/>
  <c r="CX39" i="2"/>
  <c r="CW39" i="2"/>
  <c r="CV39" i="2"/>
  <c r="CU39" i="2"/>
  <c r="CT39" i="2"/>
  <c r="CS39" i="2"/>
  <c r="CR39" i="2"/>
  <c r="CQ39" i="2"/>
  <c r="CP39" i="2"/>
  <c r="CO39" i="2"/>
  <c r="CN39" i="2"/>
  <c r="CM39" i="2"/>
  <c r="CL39" i="2"/>
  <c r="CK39" i="2"/>
  <c r="CJ39" i="2"/>
  <c r="CI39" i="2"/>
  <c r="CH39" i="2"/>
  <c r="CG39" i="2"/>
  <c r="CF39" i="2"/>
  <c r="CE39" i="2"/>
  <c r="CD39" i="2"/>
  <c r="CB39" i="2"/>
  <c r="BY39" i="2"/>
  <c r="GU38" i="2"/>
  <c r="GT38" i="2"/>
  <c r="GS38" i="2"/>
  <c r="GR38" i="2"/>
  <c r="GQ38" i="2"/>
  <c r="GP38" i="2"/>
  <c r="GO38" i="2"/>
  <c r="GN38" i="2"/>
  <c r="GM38" i="2"/>
  <c r="GL38" i="2"/>
  <c r="GK38" i="2"/>
  <c r="GJ38" i="2"/>
  <c r="GI38" i="2"/>
  <c r="GH38" i="2"/>
  <c r="GG38" i="2"/>
  <c r="GF38" i="2"/>
  <c r="GE38" i="2"/>
  <c r="GD38" i="2"/>
  <c r="GC38" i="2"/>
  <c r="GB38" i="2"/>
  <c r="GA38" i="2"/>
  <c r="FZ38" i="2"/>
  <c r="FY38" i="2"/>
  <c r="FX38" i="2"/>
  <c r="FW38" i="2"/>
  <c r="FV38" i="2"/>
  <c r="FU38" i="2"/>
  <c r="FT38" i="2"/>
  <c r="FS38" i="2"/>
  <c r="FR38" i="2"/>
  <c r="FQ38" i="2"/>
  <c r="FP38" i="2"/>
  <c r="FO38" i="2"/>
  <c r="FN38" i="2"/>
  <c r="FM38" i="2"/>
  <c r="FL38" i="2"/>
  <c r="FK38" i="2"/>
  <c r="FJ38" i="2"/>
  <c r="FI38" i="2"/>
  <c r="FH38" i="2"/>
  <c r="FG38" i="2"/>
  <c r="FF38" i="2"/>
  <c r="FE38" i="2"/>
  <c r="FD38" i="2"/>
  <c r="FC38" i="2"/>
  <c r="FB38" i="2"/>
  <c r="FA38" i="2"/>
  <c r="EZ38" i="2"/>
  <c r="EY38" i="2"/>
  <c r="EX38" i="2"/>
  <c r="EW38" i="2"/>
  <c r="EV38" i="2"/>
  <c r="EU38" i="2"/>
  <c r="ET38" i="2"/>
  <c r="ES38" i="2"/>
  <c r="ER38" i="2"/>
  <c r="EK38" i="2"/>
  <c r="EJ38" i="2"/>
  <c r="EI38" i="2"/>
  <c r="EH38" i="2"/>
  <c r="EG38" i="2"/>
  <c r="EF38" i="2"/>
  <c r="EE38" i="2"/>
  <c r="ED38" i="2"/>
  <c r="EC38" i="2"/>
  <c r="EB38" i="2"/>
  <c r="EA38" i="2"/>
  <c r="DZ38" i="2"/>
  <c r="DY38" i="2"/>
  <c r="DX38" i="2"/>
  <c r="DW38" i="2"/>
  <c r="DV38" i="2"/>
  <c r="DU38" i="2"/>
  <c r="DT38" i="2"/>
  <c r="DS38" i="2"/>
  <c r="DR38" i="2"/>
  <c r="DQ38" i="2"/>
  <c r="DP38" i="2"/>
  <c r="DO38" i="2"/>
  <c r="DN38" i="2"/>
  <c r="DM38" i="2"/>
  <c r="DL38" i="2"/>
  <c r="DK38" i="2"/>
  <c r="DJ38" i="2"/>
  <c r="DI38" i="2"/>
  <c r="DH38" i="2"/>
  <c r="DG38" i="2"/>
  <c r="DF38" i="2"/>
  <c r="DE38" i="2"/>
  <c r="DD38" i="2"/>
  <c r="DC38" i="2"/>
  <c r="DB38" i="2"/>
  <c r="DA38" i="2"/>
  <c r="CZ38" i="2"/>
  <c r="CY38" i="2"/>
  <c r="CX38" i="2"/>
  <c r="CW38" i="2"/>
  <c r="CV38" i="2"/>
  <c r="CU38" i="2"/>
  <c r="CT38" i="2"/>
  <c r="CS38" i="2"/>
  <c r="CR38" i="2"/>
  <c r="CQ38" i="2"/>
  <c r="CP38" i="2"/>
  <c r="CO38" i="2"/>
  <c r="CN38" i="2"/>
  <c r="CM38" i="2"/>
  <c r="CL38" i="2"/>
  <c r="CK38" i="2"/>
  <c r="CJ38" i="2"/>
  <c r="CI38" i="2"/>
  <c r="CH38" i="2"/>
  <c r="CG38" i="2"/>
  <c r="CF38" i="2"/>
  <c r="CE38" i="2"/>
  <c r="CD38" i="2"/>
  <c r="CB38" i="2"/>
  <c r="BY38" i="2"/>
  <c r="GU37" i="2"/>
  <c r="GT37" i="2"/>
  <c r="GS37" i="2"/>
  <c r="GR37" i="2"/>
  <c r="GQ37" i="2"/>
  <c r="GP37" i="2"/>
  <c r="GO37" i="2"/>
  <c r="GN37" i="2"/>
  <c r="GM37" i="2"/>
  <c r="GL37" i="2"/>
  <c r="GK37" i="2"/>
  <c r="GJ37" i="2"/>
  <c r="GI37" i="2"/>
  <c r="GH37" i="2"/>
  <c r="GG37" i="2"/>
  <c r="GF37" i="2"/>
  <c r="GE37" i="2"/>
  <c r="GD37" i="2"/>
  <c r="GC37" i="2"/>
  <c r="GB37" i="2"/>
  <c r="GA37" i="2"/>
  <c r="FZ37" i="2"/>
  <c r="FY37" i="2"/>
  <c r="FX37" i="2"/>
  <c r="FW37" i="2"/>
  <c r="FV37" i="2"/>
  <c r="FU37" i="2"/>
  <c r="FT37" i="2"/>
  <c r="FS37" i="2"/>
  <c r="FR37" i="2"/>
  <c r="FQ37" i="2"/>
  <c r="FP37" i="2"/>
  <c r="FO37" i="2"/>
  <c r="FN37" i="2"/>
  <c r="FM37" i="2"/>
  <c r="FL37" i="2"/>
  <c r="FK37" i="2"/>
  <c r="FJ37" i="2"/>
  <c r="FI37" i="2"/>
  <c r="FH37" i="2"/>
  <c r="FG37" i="2"/>
  <c r="FF37" i="2"/>
  <c r="FE37" i="2"/>
  <c r="FD37" i="2"/>
  <c r="FC37" i="2"/>
  <c r="FB37" i="2"/>
  <c r="FA37" i="2"/>
  <c r="EZ37" i="2"/>
  <c r="EY37" i="2"/>
  <c r="EX37" i="2"/>
  <c r="EW37" i="2"/>
  <c r="EV37" i="2"/>
  <c r="EU37" i="2"/>
  <c r="ET37" i="2"/>
  <c r="ES37" i="2"/>
  <c r="ER37" i="2"/>
  <c r="EK37" i="2"/>
  <c r="EJ37" i="2"/>
  <c r="EI37" i="2"/>
  <c r="EH37" i="2"/>
  <c r="EG37" i="2"/>
  <c r="EF37" i="2"/>
  <c r="EE37" i="2"/>
  <c r="ED37" i="2"/>
  <c r="EC37" i="2"/>
  <c r="EB37" i="2"/>
  <c r="EA37" i="2"/>
  <c r="DZ37" i="2"/>
  <c r="DY37" i="2"/>
  <c r="DX37" i="2"/>
  <c r="DW37" i="2"/>
  <c r="DV37" i="2"/>
  <c r="DU37" i="2"/>
  <c r="DT37" i="2"/>
  <c r="DS37" i="2"/>
  <c r="DR37" i="2"/>
  <c r="DQ37" i="2"/>
  <c r="DP37" i="2"/>
  <c r="DO37" i="2"/>
  <c r="DN37" i="2"/>
  <c r="DM37" i="2"/>
  <c r="DL37" i="2"/>
  <c r="DK37" i="2"/>
  <c r="DJ37" i="2"/>
  <c r="DI37" i="2"/>
  <c r="DH37" i="2"/>
  <c r="DG37" i="2"/>
  <c r="DF37" i="2"/>
  <c r="DE37" i="2"/>
  <c r="DD37" i="2"/>
  <c r="DC37" i="2"/>
  <c r="DB37" i="2"/>
  <c r="DA37" i="2"/>
  <c r="CZ37" i="2"/>
  <c r="CY37" i="2"/>
  <c r="CX37" i="2"/>
  <c r="CW37" i="2"/>
  <c r="CV37" i="2"/>
  <c r="CU37" i="2"/>
  <c r="CT37" i="2"/>
  <c r="CS37" i="2"/>
  <c r="CR37" i="2"/>
  <c r="CQ37" i="2"/>
  <c r="CP37" i="2"/>
  <c r="CO37" i="2"/>
  <c r="CN37" i="2"/>
  <c r="CM37" i="2"/>
  <c r="CL37" i="2"/>
  <c r="CK37" i="2"/>
  <c r="CJ37" i="2"/>
  <c r="CI37" i="2"/>
  <c r="CH37" i="2"/>
  <c r="CG37" i="2"/>
  <c r="CF37" i="2"/>
  <c r="CE37" i="2"/>
  <c r="CD37" i="2"/>
  <c r="CB37" i="2"/>
  <c r="BY37" i="2"/>
  <c r="GU36" i="2"/>
  <c r="GT36" i="2"/>
  <c r="GS36" i="2"/>
  <c r="GR36" i="2"/>
  <c r="GQ36" i="2"/>
  <c r="GP36" i="2"/>
  <c r="GO36" i="2"/>
  <c r="GN36" i="2"/>
  <c r="GM36" i="2"/>
  <c r="GL36" i="2"/>
  <c r="GK36" i="2"/>
  <c r="GJ36" i="2"/>
  <c r="GI36" i="2"/>
  <c r="GH36" i="2"/>
  <c r="GG36" i="2"/>
  <c r="GF36" i="2"/>
  <c r="GE36" i="2"/>
  <c r="GD36" i="2"/>
  <c r="GC36" i="2"/>
  <c r="GB36" i="2"/>
  <c r="GA36" i="2"/>
  <c r="FZ36" i="2"/>
  <c r="FY36" i="2"/>
  <c r="FX36" i="2"/>
  <c r="FW36" i="2"/>
  <c r="FV36" i="2"/>
  <c r="FU36" i="2"/>
  <c r="FT36" i="2"/>
  <c r="FS36" i="2"/>
  <c r="FR36" i="2"/>
  <c r="FQ36" i="2"/>
  <c r="FP36" i="2"/>
  <c r="FO36" i="2"/>
  <c r="FN36" i="2"/>
  <c r="FM36" i="2"/>
  <c r="FL36" i="2"/>
  <c r="FK36" i="2"/>
  <c r="FJ36" i="2"/>
  <c r="FI36" i="2"/>
  <c r="FH36" i="2"/>
  <c r="FG36" i="2"/>
  <c r="FF36" i="2"/>
  <c r="FE36" i="2"/>
  <c r="FD36" i="2"/>
  <c r="FC36" i="2"/>
  <c r="FB36" i="2"/>
  <c r="FA36" i="2"/>
  <c r="EZ36" i="2"/>
  <c r="EY36" i="2"/>
  <c r="EX36" i="2"/>
  <c r="EW36" i="2"/>
  <c r="EV36" i="2"/>
  <c r="EU36" i="2"/>
  <c r="ET36" i="2"/>
  <c r="ES36" i="2"/>
  <c r="ER36" i="2"/>
  <c r="EK36" i="2"/>
  <c r="EJ36" i="2"/>
  <c r="EI36" i="2"/>
  <c r="EH36" i="2"/>
  <c r="EG36" i="2"/>
  <c r="EF36" i="2"/>
  <c r="EE36" i="2"/>
  <c r="ED36" i="2"/>
  <c r="EC36" i="2"/>
  <c r="EB36" i="2"/>
  <c r="EA36" i="2"/>
  <c r="DZ36" i="2"/>
  <c r="DY36" i="2"/>
  <c r="DX36" i="2"/>
  <c r="DW36" i="2"/>
  <c r="DV36" i="2"/>
  <c r="DU36" i="2"/>
  <c r="DT36" i="2"/>
  <c r="DS36" i="2"/>
  <c r="DR36" i="2"/>
  <c r="DQ36" i="2"/>
  <c r="DP36" i="2"/>
  <c r="DO36" i="2"/>
  <c r="DN36" i="2"/>
  <c r="DM36" i="2"/>
  <c r="DL36" i="2"/>
  <c r="DK36" i="2"/>
  <c r="DJ36" i="2"/>
  <c r="DI36" i="2"/>
  <c r="DH36" i="2"/>
  <c r="DG36" i="2"/>
  <c r="DF36" i="2"/>
  <c r="DE36" i="2"/>
  <c r="DD36" i="2"/>
  <c r="DC36" i="2"/>
  <c r="DB36" i="2"/>
  <c r="DA36" i="2"/>
  <c r="CZ36" i="2"/>
  <c r="CY36" i="2"/>
  <c r="CX36" i="2"/>
  <c r="CW36" i="2"/>
  <c r="CV36" i="2"/>
  <c r="CU36" i="2"/>
  <c r="CT36" i="2"/>
  <c r="CS36" i="2"/>
  <c r="CR36" i="2"/>
  <c r="CQ36" i="2"/>
  <c r="CP36" i="2"/>
  <c r="CO36" i="2"/>
  <c r="CN36" i="2"/>
  <c r="CM36" i="2"/>
  <c r="CL36" i="2"/>
  <c r="CK36" i="2"/>
  <c r="CJ36" i="2"/>
  <c r="CI36" i="2"/>
  <c r="CH36" i="2"/>
  <c r="CG36" i="2"/>
  <c r="CF36" i="2"/>
  <c r="CE36" i="2"/>
  <c r="CD36" i="2"/>
  <c r="CB36" i="2"/>
  <c r="BY36" i="2"/>
  <c r="GU35" i="2"/>
  <c r="GT35" i="2"/>
  <c r="GS35" i="2"/>
  <c r="GR35" i="2"/>
  <c r="GQ35" i="2"/>
  <c r="GP35" i="2"/>
  <c r="GO35" i="2"/>
  <c r="GN35" i="2"/>
  <c r="GM35" i="2"/>
  <c r="GL35" i="2"/>
  <c r="GK35" i="2"/>
  <c r="GJ35" i="2"/>
  <c r="GI35" i="2"/>
  <c r="GH35" i="2"/>
  <c r="GG35" i="2"/>
  <c r="GF35" i="2"/>
  <c r="GE35" i="2"/>
  <c r="GD35" i="2"/>
  <c r="GC35" i="2"/>
  <c r="GB35" i="2"/>
  <c r="GA35" i="2"/>
  <c r="FZ35" i="2"/>
  <c r="FY35" i="2"/>
  <c r="FX35" i="2"/>
  <c r="FW35" i="2"/>
  <c r="FV35" i="2"/>
  <c r="FU35" i="2"/>
  <c r="FT35" i="2"/>
  <c r="FS35" i="2"/>
  <c r="FR35" i="2"/>
  <c r="FQ35" i="2"/>
  <c r="FP35" i="2"/>
  <c r="FO35" i="2"/>
  <c r="FN35" i="2"/>
  <c r="FM35" i="2"/>
  <c r="FL35" i="2"/>
  <c r="FK35" i="2"/>
  <c r="FJ35" i="2"/>
  <c r="FI35" i="2"/>
  <c r="FH35" i="2"/>
  <c r="FG35" i="2"/>
  <c r="FF35" i="2"/>
  <c r="FE35" i="2"/>
  <c r="FD35" i="2"/>
  <c r="FC35" i="2"/>
  <c r="FB35" i="2"/>
  <c r="FA35" i="2"/>
  <c r="EZ35" i="2"/>
  <c r="EY35" i="2"/>
  <c r="EX35" i="2"/>
  <c r="EW35" i="2"/>
  <c r="EV35" i="2"/>
  <c r="EU35" i="2"/>
  <c r="ET35" i="2"/>
  <c r="ES35" i="2"/>
  <c r="ER35" i="2"/>
  <c r="EK35" i="2"/>
  <c r="EJ35" i="2"/>
  <c r="EI35" i="2"/>
  <c r="EH35" i="2"/>
  <c r="EG35" i="2"/>
  <c r="EF35" i="2"/>
  <c r="EE35" i="2"/>
  <c r="ED35" i="2"/>
  <c r="EC35" i="2"/>
  <c r="EB35" i="2"/>
  <c r="EA35" i="2"/>
  <c r="DZ35" i="2"/>
  <c r="DY35" i="2"/>
  <c r="DX35" i="2"/>
  <c r="DW35" i="2"/>
  <c r="DV35" i="2"/>
  <c r="DU35" i="2"/>
  <c r="DT35" i="2"/>
  <c r="DS35" i="2"/>
  <c r="DR35" i="2"/>
  <c r="DQ35" i="2"/>
  <c r="DP35" i="2"/>
  <c r="DO35" i="2"/>
  <c r="DN35" i="2"/>
  <c r="DM35" i="2"/>
  <c r="DL35" i="2"/>
  <c r="DK35" i="2"/>
  <c r="DJ35" i="2"/>
  <c r="DI35" i="2"/>
  <c r="DH35" i="2"/>
  <c r="DG35" i="2"/>
  <c r="DF35" i="2"/>
  <c r="DE35" i="2"/>
  <c r="DD35" i="2"/>
  <c r="DC35" i="2"/>
  <c r="DB35" i="2"/>
  <c r="DA35" i="2"/>
  <c r="CZ35" i="2"/>
  <c r="CY35" i="2"/>
  <c r="CX35" i="2"/>
  <c r="CW35" i="2"/>
  <c r="CV35" i="2"/>
  <c r="CU35" i="2"/>
  <c r="CT35" i="2"/>
  <c r="CS35" i="2"/>
  <c r="CR35" i="2"/>
  <c r="CQ35" i="2"/>
  <c r="CP35" i="2"/>
  <c r="CO35" i="2"/>
  <c r="CN35" i="2"/>
  <c r="CM35" i="2"/>
  <c r="CL35" i="2"/>
  <c r="CK35" i="2"/>
  <c r="CJ35" i="2"/>
  <c r="CI35" i="2"/>
  <c r="CH35" i="2"/>
  <c r="CG35" i="2"/>
  <c r="CF35" i="2"/>
  <c r="CE35" i="2"/>
  <c r="CD35" i="2"/>
  <c r="CB35" i="2"/>
  <c r="BY35" i="2"/>
  <c r="GU34" i="2"/>
  <c r="GT34" i="2"/>
  <c r="GS34" i="2"/>
  <c r="GR34" i="2"/>
  <c r="GQ34" i="2"/>
  <c r="GP34" i="2"/>
  <c r="GO34" i="2"/>
  <c r="GN34" i="2"/>
  <c r="GM34" i="2"/>
  <c r="GL34" i="2"/>
  <c r="GK34" i="2"/>
  <c r="GJ34" i="2"/>
  <c r="GI34" i="2"/>
  <c r="GH34" i="2"/>
  <c r="GG34" i="2"/>
  <c r="GF34" i="2"/>
  <c r="GE34" i="2"/>
  <c r="GD34" i="2"/>
  <c r="GC34" i="2"/>
  <c r="GB34" i="2"/>
  <c r="GA34" i="2"/>
  <c r="FZ34" i="2"/>
  <c r="FY34" i="2"/>
  <c r="FX34" i="2"/>
  <c r="FW34" i="2"/>
  <c r="FV34" i="2"/>
  <c r="FU34" i="2"/>
  <c r="FT34" i="2"/>
  <c r="FS34" i="2"/>
  <c r="FR34" i="2"/>
  <c r="FQ34" i="2"/>
  <c r="FP34" i="2"/>
  <c r="FO34" i="2"/>
  <c r="FN34" i="2"/>
  <c r="FM34" i="2"/>
  <c r="FL34" i="2"/>
  <c r="FK34" i="2"/>
  <c r="FJ34" i="2"/>
  <c r="FI34" i="2"/>
  <c r="FH34" i="2"/>
  <c r="FG34" i="2"/>
  <c r="FF34" i="2"/>
  <c r="FE34" i="2"/>
  <c r="FD34" i="2"/>
  <c r="FC34" i="2"/>
  <c r="FB34" i="2"/>
  <c r="FA34" i="2"/>
  <c r="EZ34" i="2"/>
  <c r="EY34" i="2"/>
  <c r="EX34" i="2"/>
  <c r="EW34" i="2"/>
  <c r="EV34" i="2"/>
  <c r="EU34" i="2"/>
  <c r="ET34" i="2"/>
  <c r="ES34" i="2"/>
  <c r="ER34" i="2"/>
  <c r="EK34" i="2"/>
  <c r="EJ34" i="2"/>
  <c r="EI34" i="2"/>
  <c r="EH34" i="2"/>
  <c r="EG34" i="2"/>
  <c r="EF34" i="2"/>
  <c r="EE34" i="2"/>
  <c r="ED34" i="2"/>
  <c r="EC34" i="2"/>
  <c r="EB34" i="2"/>
  <c r="EA34" i="2"/>
  <c r="DZ34" i="2"/>
  <c r="DY34" i="2"/>
  <c r="DX34" i="2"/>
  <c r="DW34" i="2"/>
  <c r="DV34" i="2"/>
  <c r="DU34" i="2"/>
  <c r="DT34" i="2"/>
  <c r="DS34" i="2"/>
  <c r="DR34" i="2"/>
  <c r="DQ34" i="2"/>
  <c r="DP34" i="2"/>
  <c r="DO34" i="2"/>
  <c r="DN34" i="2"/>
  <c r="DM34" i="2"/>
  <c r="DL34" i="2"/>
  <c r="DK34" i="2"/>
  <c r="DJ34" i="2"/>
  <c r="DI34" i="2"/>
  <c r="DH34" i="2"/>
  <c r="DG34" i="2"/>
  <c r="DF34" i="2"/>
  <c r="DE34" i="2"/>
  <c r="DD34" i="2"/>
  <c r="DC34" i="2"/>
  <c r="DB34" i="2"/>
  <c r="DA34" i="2"/>
  <c r="CZ34" i="2"/>
  <c r="CY34" i="2"/>
  <c r="CX34" i="2"/>
  <c r="CW34" i="2"/>
  <c r="CV34" i="2"/>
  <c r="CU34" i="2"/>
  <c r="CT34" i="2"/>
  <c r="CS34" i="2"/>
  <c r="CR34" i="2"/>
  <c r="CQ34" i="2"/>
  <c r="CP34" i="2"/>
  <c r="CO34" i="2"/>
  <c r="CN34" i="2"/>
  <c r="CM34" i="2"/>
  <c r="CL34" i="2"/>
  <c r="CK34" i="2"/>
  <c r="CJ34" i="2"/>
  <c r="CI34" i="2"/>
  <c r="CH34" i="2"/>
  <c r="CG34" i="2"/>
  <c r="CF34" i="2"/>
  <c r="CE34" i="2"/>
  <c r="CD34" i="2"/>
  <c r="CB34" i="2"/>
  <c r="BY34" i="2"/>
  <c r="GU33" i="2"/>
  <c r="GT33" i="2"/>
  <c r="GS33" i="2"/>
  <c r="GR33" i="2"/>
  <c r="GQ33" i="2"/>
  <c r="GP33" i="2"/>
  <c r="GO33" i="2"/>
  <c r="GN33" i="2"/>
  <c r="GM33" i="2"/>
  <c r="GL33" i="2"/>
  <c r="GK33" i="2"/>
  <c r="GJ33" i="2"/>
  <c r="GI33" i="2"/>
  <c r="GH33" i="2"/>
  <c r="GG33" i="2"/>
  <c r="GF33" i="2"/>
  <c r="GE33" i="2"/>
  <c r="GD33" i="2"/>
  <c r="GC33" i="2"/>
  <c r="GB33" i="2"/>
  <c r="GA33" i="2"/>
  <c r="FZ33" i="2"/>
  <c r="FY33" i="2"/>
  <c r="FX33" i="2"/>
  <c r="FW33" i="2"/>
  <c r="FV33" i="2"/>
  <c r="FU33" i="2"/>
  <c r="FT33" i="2"/>
  <c r="FS33" i="2"/>
  <c r="FR33" i="2"/>
  <c r="FQ33" i="2"/>
  <c r="FP33" i="2"/>
  <c r="FO33" i="2"/>
  <c r="FN33" i="2"/>
  <c r="FM33" i="2"/>
  <c r="FL33" i="2"/>
  <c r="FK33" i="2"/>
  <c r="FJ33" i="2"/>
  <c r="FI33" i="2"/>
  <c r="FH33" i="2"/>
  <c r="FG33" i="2"/>
  <c r="FF33" i="2"/>
  <c r="FE33" i="2"/>
  <c r="FD33" i="2"/>
  <c r="FC33" i="2"/>
  <c r="FB33" i="2"/>
  <c r="FA33" i="2"/>
  <c r="EZ33" i="2"/>
  <c r="EY33" i="2"/>
  <c r="EX33" i="2"/>
  <c r="EW33" i="2"/>
  <c r="EV33" i="2"/>
  <c r="EU33" i="2"/>
  <c r="ET33" i="2"/>
  <c r="ES33" i="2"/>
  <c r="ER33" i="2"/>
  <c r="EK33" i="2"/>
  <c r="EJ33" i="2"/>
  <c r="EI33" i="2"/>
  <c r="EH33" i="2"/>
  <c r="EG33" i="2"/>
  <c r="EF33" i="2"/>
  <c r="EE33" i="2"/>
  <c r="ED33" i="2"/>
  <c r="EC33" i="2"/>
  <c r="EB33" i="2"/>
  <c r="EA33" i="2"/>
  <c r="DZ33" i="2"/>
  <c r="DY33" i="2"/>
  <c r="DX33" i="2"/>
  <c r="DW33" i="2"/>
  <c r="DV33" i="2"/>
  <c r="DU33" i="2"/>
  <c r="DT33" i="2"/>
  <c r="DS33" i="2"/>
  <c r="DR33" i="2"/>
  <c r="DQ33" i="2"/>
  <c r="DP33" i="2"/>
  <c r="DO33" i="2"/>
  <c r="DN33" i="2"/>
  <c r="DM33" i="2"/>
  <c r="DL33" i="2"/>
  <c r="DK33" i="2"/>
  <c r="DJ33" i="2"/>
  <c r="DI33" i="2"/>
  <c r="DH33" i="2"/>
  <c r="DG33" i="2"/>
  <c r="DF33" i="2"/>
  <c r="DE33" i="2"/>
  <c r="DD33" i="2"/>
  <c r="DC33" i="2"/>
  <c r="DB33" i="2"/>
  <c r="DA33" i="2"/>
  <c r="CZ33" i="2"/>
  <c r="CY33" i="2"/>
  <c r="CX33" i="2"/>
  <c r="CW33" i="2"/>
  <c r="CV33" i="2"/>
  <c r="CU33" i="2"/>
  <c r="CT33" i="2"/>
  <c r="CS33" i="2"/>
  <c r="CR33" i="2"/>
  <c r="CQ33" i="2"/>
  <c r="CP33" i="2"/>
  <c r="CO33" i="2"/>
  <c r="CN33" i="2"/>
  <c r="CM33" i="2"/>
  <c r="CL33" i="2"/>
  <c r="CK33" i="2"/>
  <c r="CJ33" i="2"/>
  <c r="CI33" i="2"/>
  <c r="CH33" i="2"/>
  <c r="CG33" i="2"/>
  <c r="CF33" i="2"/>
  <c r="CE33" i="2"/>
  <c r="CD33" i="2"/>
  <c r="CB33" i="2"/>
  <c r="BY33" i="2"/>
  <c r="GU32" i="2"/>
  <c r="GT32" i="2"/>
  <c r="GS32" i="2"/>
  <c r="GR32" i="2"/>
  <c r="GQ32" i="2"/>
  <c r="GP32" i="2"/>
  <c r="GO32" i="2"/>
  <c r="GN32" i="2"/>
  <c r="GM32" i="2"/>
  <c r="GL32" i="2"/>
  <c r="GK32" i="2"/>
  <c r="GJ32" i="2"/>
  <c r="GI32" i="2"/>
  <c r="GH32" i="2"/>
  <c r="GG32" i="2"/>
  <c r="GF32" i="2"/>
  <c r="GE32" i="2"/>
  <c r="GD32" i="2"/>
  <c r="GC32" i="2"/>
  <c r="GB32" i="2"/>
  <c r="GA32" i="2"/>
  <c r="FZ32" i="2"/>
  <c r="FY32" i="2"/>
  <c r="FX32" i="2"/>
  <c r="FW32" i="2"/>
  <c r="FV32" i="2"/>
  <c r="FU32" i="2"/>
  <c r="FT32" i="2"/>
  <c r="FS32" i="2"/>
  <c r="FR32" i="2"/>
  <c r="FQ32" i="2"/>
  <c r="FP32" i="2"/>
  <c r="FO32" i="2"/>
  <c r="FN32" i="2"/>
  <c r="FM32" i="2"/>
  <c r="FL32" i="2"/>
  <c r="FK32" i="2"/>
  <c r="FJ32" i="2"/>
  <c r="FI32" i="2"/>
  <c r="FH32" i="2"/>
  <c r="FG32" i="2"/>
  <c r="FF32" i="2"/>
  <c r="FE32" i="2"/>
  <c r="FD32" i="2"/>
  <c r="FC32" i="2"/>
  <c r="FB32" i="2"/>
  <c r="FA32" i="2"/>
  <c r="EZ32" i="2"/>
  <c r="EY32" i="2"/>
  <c r="EX32" i="2"/>
  <c r="EW32" i="2"/>
  <c r="EV32" i="2"/>
  <c r="EU32" i="2"/>
  <c r="ET32" i="2"/>
  <c r="ES32" i="2"/>
  <c r="ER32" i="2"/>
  <c r="EK32" i="2"/>
  <c r="EJ32" i="2"/>
  <c r="EI32" i="2"/>
  <c r="EH32" i="2"/>
  <c r="EG32" i="2"/>
  <c r="EF32" i="2"/>
  <c r="EE32" i="2"/>
  <c r="ED32" i="2"/>
  <c r="EC32" i="2"/>
  <c r="EB32" i="2"/>
  <c r="EA32" i="2"/>
  <c r="DZ32" i="2"/>
  <c r="DY32" i="2"/>
  <c r="DX32" i="2"/>
  <c r="DW32" i="2"/>
  <c r="DV32" i="2"/>
  <c r="DU32" i="2"/>
  <c r="DT32" i="2"/>
  <c r="DS32" i="2"/>
  <c r="DR32" i="2"/>
  <c r="DQ32" i="2"/>
  <c r="DP32" i="2"/>
  <c r="DO32" i="2"/>
  <c r="DN32" i="2"/>
  <c r="DM32" i="2"/>
  <c r="DL32" i="2"/>
  <c r="DK32" i="2"/>
  <c r="DJ32" i="2"/>
  <c r="DI32" i="2"/>
  <c r="DH32" i="2"/>
  <c r="DG32" i="2"/>
  <c r="DF32" i="2"/>
  <c r="DE32" i="2"/>
  <c r="DD32" i="2"/>
  <c r="DC32" i="2"/>
  <c r="DB32" i="2"/>
  <c r="DA32" i="2"/>
  <c r="CZ32" i="2"/>
  <c r="CY32" i="2"/>
  <c r="CX32" i="2"/>
  <c r="CW32" i="2"/>
  <c r="CV32" i="2"/>
  <c r="CU32" i="2"/>
  <c r="CT32" i="2"/>
  <c r="CS32" i="2"/>
  <c r="CR32" i="2"/>
  <c r="CQ32" i="2"/>
  <c r="CP32" i="2"/>
  <c r="CO32" i="2"/>
  <c r="CN32" i="2"/>
  <c r="CM32" i="2"/>
  <c r="CL32" i="2"/>
  <c r="CK32" i="2"/>
  <c r="CJ32" i="2"/>
  <c r="CI32" i="2"/>
  <c r="CH32" i="2"/>
  <c r="CG32" i="2"/>
  <c r="CF32" i="2"/>
  <c r="CE32" i="2"/>
  <c r="CD32" i="2"/>
  <c r="CB32" i="2"/>
  <c r="BY32" i="2"/>
  <c r="GU31" i="2"/>
  <c r="GT31" i="2"/>
  <c r="GS31" i="2"/>
  <c r="GR31" i="2"/>
  <c r="GQ31" i="2"/>
  <c r="GP31" i="2"/>
  <c r="GO31" i="2"/>
  <c r="GN31" i="2"/>
  <c r="GM31" i="2"/>
  <c r="GL31" i="2"/>
  <c r="GK31" i="2"/>
  <c r="GJ31" i="2"/>
  <c r="GI31" i="2"/>
  <c r="GH31" i="2"/>
  <c r="GG31" i="2"/>
  <c r="GF31" i="2"/>
  <c r="GE31" i="2"/>
  <c r="GD31" i="2"/>
  <c r="GC31" i="2"/>
  <c r="GB31" i="2"/>
  <c r="GA31" i="2"/>
  <c r="FZ31" i="2"/>
  <c r="FY31" i="2"/>
  <c r="FX31" i="2"/>
  <c r="FW31" i="2"/>
  <c r="FV31" i="2"/>
  <c r="FU31" i="2"/>
  <c r="FT31" i="2"/>
  <c r="FS31" i="2"/>
  <c r="FR31" i="2"/>
  <c r="FQ31" i="2"/>
  <c r="FP31" i="2"/>
  <c r="FO31" i="2"/>
  <c r="FN31" i="2"/>
  <c r="FM31" i="2"/>
  <c r="FL31" i="2"/>
  <c r="FK31" i="2"/>
  <c r="FJ31" i="2"/>
  <c r="FI31" i="2"/>
  <c r="FH31" i="2"/>
  <c r="FG31" i="2"/>
  <c r="FF31" i="2"/>
  <c r="FE31" i="2"/>
  <c r="FD31" i="2"/>
  <c r="FC31" i="2"/>
  <c r="FB31" i="2"/>
  <c r="FA31" i="2"/>
  <c r="EZ31" i="2"/>
  <c r="EY31" i="2"/>
  <c r="EX31" i="2"/>
  <c r="EW31" i="2"/>
  <c r="EV31" i="2"/>
  <c r="EU31" i="2"/>
  <c r="ET31" i="2"/>
  <c r="ES31" i="2"/>
  <c r="ER31" i="2"/>
  <c r="EK31" i="2"/>
  <c r="EJ31" i="2"/>
  <c r="EI31" i="2"/>
  <c r="EH31" i="2"/>
  <c r="EG31" i="2"/>
  <c r="EF31" i="2"/>
  <c r="EE31" i="2"/>
  <c r="ED31" i="2"/>
  <c r="EC31" i="2"/>
  <c r="EB31" i="2"/>
  <c r="EA31" i="2"/>
  <c r="DZ31" i="2"/>
  <c r="DY31" i="2"/>
  <c r="DX31" i="2"/>
  <c r="DW31" i="2"/>
  <c r="DV31" i="2"/>
  <c r="DU31" i="2"/>
  <c r="DT31" i="2"/>
  <c r="DS31" i="2"/>
  <c r="DR31" i="2"/>
  <c r="DQ31" i="2"/>
  <c r="DP31" i="2"/>
  <c r="DO31" i="2"/>
  <c r="DN31" i="2"/>
  <c r="DM31" i="2"/>
  <c r="DL31" i="2"/>
  <c r="DK31" i="2"/>
  <c r="DJ31" i="2"/>
  <c r="DI31" i="2"/>
  <c r="DH31" i="2"/>
  <c r="DG31" i="2"/>
  <c r="DF31" i="2"/>
  <c r="DE31" i="2"/>
  <c r="DD31" i="2"/>
  <c r="DC31" i="2"/>
  <c r="DB31" i="2"/>
  <c r="DA31" i="2"/>
  <c r="CZ31" i="2"/>
  <c r="CY31" i="2"/>
  <c r="CX31" i="2"/>
  <c r="CW31" i="2"/>
  <c r="CV31" i="2"/>
  <c r="CU31" i="2"/>
  <c r="CT31" i="2"/>
  <c r="CS31" i="2"/>
  <c r="CR31" i="2"/>
  <c r="CQ31" i="2"/>
  <c r="CP31" i="2"/>
  <c r="CO31" i="2"/>
  <c r="CN31" i="2"/>
  <c r="CM31" i="2"/>
  <c r="CL31" i="2"/>
  <c r="CK31" i="2"/>
  <c r="CJ31" i="2"/>
  <c r="CI31" i="2"/>
  <c r="CH31" i="2"/>
  <c r="CG31" i="2"/>
  <c r="CF31" i="2"/>
  <c r="CE31" i="2"/>
  <c r="CD31" i="2"/>
  <c r="CB31" i="2"/>
  <c r="BY31" i="2"/>
  <c r="GU30" i="2"/>
  <c r="GT30" i="2"/>
  <c r="GS30" i="2"/>
  <c r="GR30" i="2"/>
  <c r="GQ30" i="2"/>
  <c r="GP30" i="2"/>
  <c r="GO30" i="2"/>
  <c r="GN30" i="2"/>
  <c r="GM30" i="2"/>
  <c r="GL30" i="2"/>
  <c r="GK30" i="2"/>
  <c r="GJ30" i="2"/>
  <c r="GI30" i="2"/>
  <c r="GH30" i="2"/>
  <c r="GG30" i="2"/>
  <c r="GF30" i="2"/>
  <c r="GE30" i="2"/>
  <c r="GD30" i="2"/>
  <c r="GC30" i="2"/>
  <c r="GB30" i="2"/>
  <c r="GA30" i="2"/>
  <c r="FZ30" i="2"/>
  <c r="FY30" i="2"/>
  <c r="FX30" i="2"/>
  <c r="FW30" i="2"/>
  <c r="FV30" i="2"/>
  <c r="FU30" i="2"/>
  <c r="FT30" i="2"/>
  <c r="FS30" i="2"/>
  <c r="FR30" i="2"/>
  <c r="FQ30" i="2"/>
  <c r="FP30" i="2"/>
  <c r="FO30" i="2"/>
  <c r="FN30" i="2"/>
  <c r="FM30" i="2"/>
  <c r="FL30" i="2"/>
  <c r="FK30" i="2"/>
  <c r="FJ30" i="2"/>
  <c r="FI30" i="2"/>
  <c r="FH30" i="2"/>
  <c r="FG30" i="2"/>
  <c r="FF30" i="2"/>
  <c r="FE30" i="2"/>
  <c r="FD30" i="2"/>
  <c r="FC30" i="2"/>
  <c r="FB30" i="2"/>
  <c r="FA30" i="2"/>
  <c r="EZ30" i="2"/>
  <c r="EY30" i="2"/>
  <c r="EX30" i="2"/>
  <c r="EW30" i="2"/>
  <c r="EV30" i="2"/>
  <c r="EU30" i="2"/>
  <c r="ET30" i="2"/>
  <c r="ES30" i="2"/>
  <c r="ER30" i="2"/>
  <c r="EK30" i="2"/>
  <c r="EJ30" i="2"/>
  <c r="EI30" i="2"/>
  <c r="EH30" i="2"/>
  <c r="EG30" i="2"/>
  <c r="EF30" i="2"/>
  <c r="EE30" i="2"/>
  <c r="ED30" i="2"/>
  <c r="EC30" i="2"/>
  <c r="EB30" i="2"/>
  <c r="EA30" i="2"/>
  <c r="DZ30" i="2"/>
  <c r="DY30" i="2"/>
  <c r="DX30" i="2"/>
  <c r="DW30" i="2"/>
  <c r="DV30" i="2"/>
  <c r="DU30" i="2"/>
  <c r="DT30" i="2"/>
  <c r="DS30" i="2"/>
  <c r="DR30" i="2"/>
  <c r="DQ30" i="2"/>
  <c r="DP30" i="2"/>
  <c r="DO30" i="2"/>
  <c r="DN30" i="2"/>
  <c r="DM30" i="2"/>
  <c r="DL30" i="2"/>
  <c r="DK30" i="2"/>
  <c r="DJ30" i="2"/>
  <c r="DI30" i="2"/>
  <c r="DH30" i="2"/>
  <c r="DG30" i="2"/>
  <c r="DF30" i="2"/>
  <c r="DE30" i="2"/>
  <c r="DD30" i="2"/>
  <c r="DC30" i="2"/>
  <c r="DB30" i="2"/>
  <c r="DA30" i="2"/>
  <c r="CZ30" i="2"/>
  <c r="CY30" i="2"/>
  <c r="CX30" i="2"/>
  <c r="CW30" i="2"/>
  <c r="CV30" i="2"/>
  <c r="CU30" i="2"/>
  <c r="CT30" i="2"/>
  <c r="CS30" i="2"/>
  <c r="CR30" i="2"/>
  <c r="CQ30" i="2"/>
  <c r="CP30" i="2"/>
  <c r="CO30" i="2"/>
  <c r="CN30" i="2"/>
  <c r="CM30" i="2"/>
  <c r="CL30" i="2"/>
  <c r="CK30" i="2"/>
  <c r="CJ30" i="2"/>
  <c r="CI30" i="2"/>
  <c r="CH30" i="2"/>
  <c r="CG30" i="2"/>
  <c r="CF30" i="2"/>
  <c r="CE30" i="2"/>
  <c r="CD30" i="2"/>
  <c r="CB30" i="2"/>
  <c r="BY30" i="2"/>
  <c r="GU29" i="2"/>
  <c r="GT29" i="2"/>
  <c r="GS29" i="2"/>
  <c r="GR29" i="2"/>
  <c r="GQ29" i="2"/>
  <c r="GP29" i="2"/>
  <c r="GO29" i="2"/>
  <c r="GN29" i="2"/>
  <c r="GM29" i="2"/>
  <c r="GL29" i="2"/>
  <c r="GK29" i="2"/>
  <c r="GJ29" i="2"/>
  <c r="GI29" i="2"/>
  <c r="GH29" i="2"/>
  <c r="GG29" i="2"/>
  <c r="GF29" i="2"/>
  <c r="GE29" i="2"/>
  <c r="GD29" i="2"/>
  <c r="GC29" i="2"/>
  <c r="GB29" i="2"/>
  <c r="GA29" i="2"/>
  <c r="FZ29" i="2"/>
  <c r="FY29" i="2"/>
  <c r="FX29" i="2"/>
  <c r="FW29" i="2"/>
  <c r="FV29" i="2"/>
  <c r="FU29" i="2"/>
  <c r="FT29" i="2"/>
  <c r="FS29" i="2"/>
  <c r="FR29" i="2"/>
  <c r="FQ29" i="2"/>
  <c r="FP29" i="2"/>
  <c r="FO29" i="2"/>
  <c r="FN29" i="2"/>
  <c r="FM29" i="2"/>
  <c r="FL29" i="2"/>
  <c r="FK29" i="2"/>
  <c r="FJ29" i="2"/>
  <c r="FI29" i="2"/>
  <c r="FH29" i="2"/>
  <c r="FG29" i="2"/>
  <c r="FF29" i="2"/>
  <c r="FE29" i="2"/>
  <c r="FD29" i="2"/>
  <c r="FC29" i="2"/>
  <c r="FB29" i="2"/>
  <c r="FA29" i="2"/>
  <c r="EZ29" i="2"/>
  <c r="EY29" i="2"/>
  <c r="EX29" i="2"/>
  <c r="EW29" i="2"/>
  <c r="EV29" i="2"/>
  <c r="EU29" i="2"/>
  <c r="ET29" i="2"/>
  <c r="ES29" i="2"/>
  <c r="ER29" i="2"/>
  <c r="EK29" i="2"/>
  <c r="EJ29" i="2"/>
  <c r="EI29" i="2"/>
  <c r="EH29" i="2"/>
  <c r="EG29" i="2"/>
  <c r="EF29" i="2"/>
  <c r="EE29" i="2"/>
  <c r="ED29" i="2"/>
  <c r="EC29" i="2"/>
  <c r="EB29" i="2"/>
  <c r="EA29" i="2"/>
  <c r="DZ29" i="2"/>
  <c r="DY29" i="2"/>
  <c r="DX29" i="2"/>
  <c r="DW29" i="2"/>
  <c r="DV29" i="2"/>
  <c r="DU29" i="2"/>
  <c r="DT29" i="2"/>
  <c r="DS29" i="2"/>
  <c r="DR29" i="2"/>
  <c r="DQ29" i="2"/>
  <c r="DP29" i="2"/>
  <c r="DO29" i="2"/>
  <c r="DN29" i="2"/>
  <c r="DM29" i="2"/>
  <c r="DL29" i="2"/>
  <c r="DK29" i="2"/>
  <c r="DJ29" i="2"/>
  <c r="DI29" i="2"/>
  <c r="DH29" i="2"/>
  <c r="DG29" i="2"/>
  <c r="DF29" i="2"/>
  <c r="DE29" i="2"/>
  <c r="DD29" i="2"/>
  <c r="DC29" i="2"/>
  <c r="DB29" i="2"/>
  <c r="DA29" i="2"/>
  <c r="CZ29" i="2"/>
  <c r="CY29" i="2"/>
  <c r="CX29" i="2"/>
  <c r="CW29" i="2"/>
  <c r="CV29" i="2"/>
  <c r="CU29" i="2"/>
  <c r="CT29" i="2"/>
  <c r="CS29" i="2"/>
  <c r="CR29" i="2"/>
  <c r="CQ29" i="2"/>
  <c r="CP29" i="2"/>
  <c r="CO29" i="2"/>
  <c r="CN29" i="2"/>
  <c r="CM29" i="2"/>
  <c r="CL29" i="2"/>
  <c r="CK29" i="2"/>
  <c r="CJ29" i="2"/>
  <c r="CI29" i="2"/>
  <c r="CH29" i="2"/>
  <c r="CG29" i="2"/>
  <c r="CF29" i="2"/>
  <c r="CE29" i="2"/>
  <c r="CD29" i="2"/>
  <c r="CB29" i="2"/>
  <c r="BY29" i="2"/>
  <c r="GU28" i="2"/>
  <c r="GT28" i="2"/>
  <c r="GS28" i="2"/>
  <c r="GR28" i="2"/>
  <c r="GQ28" i="2"/>
  <c r="GP28" i="2"/>
  <c r="GO28" i="2"/>
  <c r="GN28" i="2"/>
  <c r="GM28" i="2"/>
  <c r="GL28" i="2"/>
  <c r="GK28" i="2"/>
  <c r="GJ28" i="2"/>
  <c r="GI28" i="2"/>
  <c r="GH28" i="2"/>
  <c r="GG28" i="2"/>
  <c r="GF28" i="2"/>
  <c r="GE28" i="2"/>
  <c r="GD28" i="2"/>
  <c r="GC28" i="2"/>
  <c r="GB28" i="2"/>
  <c r="GA28" i="2"/>
  <c r="FZ28" i="2"/>
  <c r="FY28" i="2"/>
  <c r="FX28" i="2"/>
  <c r="FW28" i="2"/>
  <c r="FV28" i="2"/>
  <c r="FU28" i="2"/>
  <c r="FT28" i="2"/>
  <c r="FS28" i="2"/>
  <c r="FR28" i="2"/>
  <c r="FQ28" i="2"/>
  <c r="FP28" i="2"/>
  <c r="FO28" i="2"/>
  <c r="FN28" i="2"/>
  <c r="FM28" i="2"/>
  <c r="FL28" i="2"/>
  <c r="FK28" i="2"/>
  <c r="FJ28" i="2"/>
  <c r="FI28" i="2"/>
  <c r="FH28" i="2"/>
  <c r="FG28" i="2"/>
  <c r="FF28" i="2"/>
  <c r="FE28" i="2"/>
  <c r="FD28" i="2"/>
  <c r="FC28" i="2"/>
  <c r="FB28" i="2"/>
  <c r="FA28" i="2"/>
  <c r="EZ28" i="2"/>
  <c r="EY28" i="2"/>
  <c r="EX28" i="2"/>
  <c r="EW28" i="2"/>
  <c r="EV28" i="2"/>
  <c r="EU28" i="2"/>
  <c r="ET28" i="2"/>
  <c r="ES28" i="2"/>
  <c r="ER28" i="2"/>
  <c r="EK28" i="2"/>
  <c r="EJ28" i="2"/>
  <c r="EI28" i="2"/>
  <c r="EH28" i="2"/>
  <c r="EG28" i="2"/>
  <c r="EF28" i="2"/>
  <c r="EE28" i="2"/>
  <c r="ED28" i="2"/>
  <c r="EC28" i="2"/>
  <c r="EB28" i="2"/>
  <c r="EA28" i="2"/>
  <c r="DZ28" i="2"/>
  <c r="DY28" i="2"/>
  <c r="DX28" i="2"/>
  <c r="DW28" i="2"/>
  <c r="DV28" i="2"/>
  <c r="DU28" i="2"/>
  <c r="DT28" i="2"/>
  <c r="DS28" i="2"/>
  <c r="DR28" i="2"/>
  <c r="DQ28" i="2"/>
  <c r="DP28" i="2"/>
  <c r="DO28" i="2"/>
  <c r="DN28" i="2"/>
  <c r="DM28" i="2"/>
  <c r="DL28" i="2"/>
  <c r="DK28" i="2"/>
  <c r="DJ28" i="2"/>
  <c r="DI28" i="2"/>
  <c r="DH28" i="2"/>
  <c r="DG28" i="2"/>
  <c r="DF28" i="2"/>
  <c r="DE28" i="2"/>
  <c r="DD28" i="2"/>
  <c r="DC28" i="2"/>
  <c r="DB28" i="2"/>
  <c r="DA28" i="2"/>
  <c r="CZ28" i="2"/>
  <c r="CY28" i="2"/>
  <c r="CX28" i="2"/>
  <c r="CW28" i="2"/>
  <c r="CV28" i="2"/>
  <c r="CU28" i="2"/>
  <c r="CT28" i="2"/>
  <c r="CS28" i="2"/>
  <c r="CR28" i="2"/>
  <c r="CQ28" i="2"/>
  <c r="CP28" i="2"/>
  <c r="CO28" i="2"/>
  <c r="CN28" i="2"/>
  <c r="CM28" i="2"/>
  <c r="CL28" i="2"/>
  <c r="CK28" i="2"/>
  <c r="CJ28" i="2"/>
  <c r="CI28" i="2"/>
  <c r="CH28" i="2"/>
  <c r="CG28" i="2"/>
  <c r="CF28" i="2"/>
  <c r="CE28" i="2"/>
  <c r="CD28" i="2"/>
  <c r="CB28" i="2"/>
  <c r="BY28" i="2"/>
  <c r="GU27" i="2"/>
  <c r="GT27" i="2"/>
  <c r="GS27" i="2"/>
  <c r="GR27" i="2"/>
  <c r="GQ27" i="2"/>
  <c r="GP27" i="2"/>
  <c r="GO27" i="2"/>
  <c r="GN27" i="2"/>
  <c r="GM27" i="2"/>
  <c r="GL27" i="2"/>
  <c r="GK27" i="2"/>
  <c r="GJ27" i="2"/>
  <c r="GI27" i="2"/>
  <c r="GH27" i="2"/>
  <c r="GG27" i="2"/>
  <c r="GF27" i="2"/>
  <c r="GE27" i="2"/>
  <c r="GD27" i="2"/>
  <c r="GC27" i="2"/>
  <c r="GB27" i="2"/>
  <c r="GA27" i="2"/>
  <c r="FZ27" i="2"/>
  <c r="FY27" i="2"/>
  <c r="FX27" i="2"/>
  <c r="FW27" i="2"/>
  <c r="FV27" i="2"/>
  <c r="FU27" i="2"/>
  <c r="FT27" i="2"/>
  <c r="FS27" i="2"/>
  <c r="FR27" i="2"/>
  <c r="FQ27" i="2"/>
  <c r="FP27" i="2"/>
  <c r="FO27" i="2"/>
  <c r="FN27" i="2"/>
  <c r="FM27" i="2"/>
  <c r="FL27" i="2"/>
  <c r="FK27" i="2"/>
  <c r="FJ27" i="2"/>
  <c r="FI27" i="2"/>
  <c r="FH27" i="2"/>
  <c r="FG27" i="2"/>
  <c r="FF27" i="2"/>
  <c r="FE27" i="2"/>
  <c r="FD27" i="2"/>
  <c r="FC27" i="2"/>
  <c r="FB27" i="2"/>
  <c r="FA27" i="2"/>
  <c r="EZ27" i="2"/>
  <c r="EY27" i="2"/>
  <c r="EX27" i="2"/>
  <c r="EW27" i="2"/>
  <c r="EV27" i="2"/>
  <c r="EU27" i="2"/>
  <c r="ET27" i="2"/>
  <c r="ES27" i="2"/>
  <c r="ER27" i="2"/>
  <c r="EK27" i="2"/>
  <c r="EJ27" i="2"/>
  <c r="EI27" i="2"/>
  <c r="EH27" i="2"/>
  <c r="EG27" i="2"/>
  <c r="EF27" i="2"/>
  <c r="EE27" i="2"/>
  <c r="ED27" i="2"/>
  <c r="EC27" i="2"/>
  <c r="EB27" i="2"/>
  <c r="EA27" i="2"/>
  <c r="DZ27" i="2"/>
  <c r="DY27" i="2"/>
  <c r="DX27" i="2"/>
  <c r="DW27" i="2"/>
  <c r="DV27" i="2"/>
  <c r="DU27" i="2"/>
  <c r="DT27" i="2"/>
  <c r="DS27" i="2"/>
  <c r="DR27" i="2"/>
  <c r="DQ27" i="2"/>
  <c r="DP27" i="2"/>
  <c r="DO27" i="2"/>
  <c r="DN27" i="2"/>
  <c r="DM27" i="2"/>
  <c r="DL27" i="2"/>
  <c r="DK27" i="2"/>
  <c r="DJ27" i="2"/>
  <c r="DI27" i="2"/>
  <c r="DH27" i="2"/>
  <c r="DG27" i="2"/>
  <c r="DF27" i="2"/>
  <c r="DE27" i="2"/>
  <c r="DD27" i="2"/>
  <c r="DC27" i="2"/>
  <c r="DB27" i="2"/>
  <c r="DA27" i="2"/>
  <c r="CZ27" i="2"/>
  <c r="CY27" i="2"/>
  <c r="CX27" i="2"/>
  <c r="CW27" i="2"/>
  <c r="CV27" i="2"/>
  <c r="CU27" i="2"/>
  <c r="CT27" i="2"/>
  <c r="CS27" i="2"/>
  <c r="CR27" i="2"/>
  <c r="CQ27" i="2"/>
  <c r="CP27" i="2"/>
  <c r="CO27" i="2"/>
  <c r="CN27" i="2"/>
  <c r="CM27" i="2"/>
  <c r="CL27" i="2"/>
  <c r="CK27" i="2"/>
  <c r="CJ27" i="2"/>
  <c r="CI27" i="2"/>
  <c r="CH27" i="2"/>
  <c r="CG27" i="2"/>
  <c r="CF27" i="2"/>
  <c r="CE27" i="2"/>
  <c r="CD27" i="2"/>
  <c r="CB27" i="2"/>
  <c r="BY27" i="2"/>
  <c r="GU26" i="2"/>
  <c r="GT26" i="2"/>
  <c r="GS26" i="2"/>
  <c r="GR26" i="2"/>
  <c r="GQ26" i="2"/>
  <c r="GP26" i="2"/>
  <c r="GO26" i="2"/>
  <c r="GN26" i="2"/>
  <c r="GM26" i="2"/>
  <c r="GL26" i="2"/>
  <c r="GK26" i="2"/>
  <c r="GJ26" i="2"/>
  <c r="GI26" i="2"/>
  <c r="GH26" i="2"/>
  <c r="GG26" i="2"/>
  <c r="GF26" i="2"/>
  <c r="GE26" i="2"/>
  <c r="GD26" i="2"/>
  <c r="GC26" i="2"/>
  <c r="GB26" i="2"/>
  <c r="GA26" i="2"/>
  <c r="FZ26" i="2"/>
  <c r="FY26" i="2"/>
  <c r="FX26" i="2"/>
  <c r="FW26" i="2"/>
  <c r="FV26" i="2"/>
  <c r="FU26" i="2"/>
  <c r="FT26" i="2"/>
  <c r="FS26" i="2"/>
  <c r="FR26" i="2"/>
  <c r="FQ26" i="2"/>
  <c r="FP26" i="2"/>
  <c r="FO26" i="2"/>
  <c r="FN26" i="2"/>
  <c r="FM26" i="2"/>
  <c r="FL26" i="2"/>
  <c r="FK26" i="2"/>
  <c r="FJ26" i="2"/>
  <c r="FI26" i="2"/>
  <c r="FH26" i="2"/>
  <c r="FG26" i="2"/>
  <c r="FF26" i="2"/>
  <c r="FE26" i="2"/>
  <c r="FD26" i="2"/>
  <c r="FC26" i="2"/>
  <c r="FB26" i="2"/>
  <c r="FA26" i="2"/>
  <c r="EZ26" i="2"/>
  <c r="EY26" i="2"/>
  <c r="EX26" i="2"/>
  <c r="EW26" i="2"/>
  <c r="EV26" i="2"/>
  <c r="EU26" i="2"/>
  <c r="ET26" i="2"/>
  <c r="ES26" i="2"/>
  <c r="ER26" i="2"/>
  <c r="EK26" i="2"/>
  <c r="EJ26" i="2"/>
  <c r="EI26" i="2"/>
  <c r="EH26" i="2"/>
  <c r="EG26" i="2"/>
  <c r="EF26" i="2"/>
  <c r="EE26" i="2"/>
  <c r="ED26" i="2"/>
  <c r="EC26" i="2"/>
  <c r="EB26" i="2"/>
  <c r="EA26" i="2"/>
  <c r="DZ26" i="2"/>
  <c r="DY26" i="2"/>
  <c r="DX26" i="2"/>
  <c r="DW26" i="2"/>
  <c r="DV26" i="2"/>
  <c r="DU26" i="2"/>
  <c r="DT26" i="2"/>
  <c r="DS26" i="2"/>
  <c r="DR26" i="2"/>
  <c r="DQ26" i="2"/>
  <c r="DP26" i="2"/>
  <c r="DO26" i="2"/>
  <c r="DN26" i="2"/>
  <c r="DM26" i="2"/>
  <c r="DL26" i="2"/>
  <c r="DK26" i="2"/>
  <c r="DJ26" i="2"/>
  <c r="DI26" i="2"/>
  <c r="DH26" i="2"/>
  <c r="DG26" i="2"/>
  <c r="DF26" i="2"/>
  <c r="DE26" i="2"/>
  <c r="DD26" i="2"/>
  <c r="DC26" i="2"/>
  <c r="DB26" i="2"/>
  <c r="DA26" i="2"/>
  <c r="CZ26" i="2"/>
  <c r="CY26" i="2"/>
  <c r="CX26" i="2"/>
  <c r="CW26" i="2"/>
  <c r="CV26" i="2"/>
  <c r="CU26" i="2"/>
  <c r="CT26" i="2"/>
  <c r="CS26" i="2"/>
  <c r="CR26" i="2"/>
  <c r="CQ26" i="2"/>
  <c r="CP26" i="2"/>
  <c r="CO26" i="2"/>
  <c r="CN26" i="2"/>
  <c r="CM26" i="2"/>
  <c r="CL26" i="2"/>
  <c r="CK26" i="2"/>
  <c r="CJ26" i="2"/>
  <c r="CI26" i="2"/>
  <c r="CH26" i="2"/>
  <c r="CG26" i="2"/>
  <c r="CF26" i="2"/>
  <c r="CE26" i="2"/>
  <c r="CD26" i="2"/>
  <c r="CB26" i="2"/>
  <c r="BY26" i="2"/>
  <c r="GU25" i="2"/>
  <c r="GT25" i="2"/>
  <c r="GS25" i="2"/>
  <c r="GR25" i="2"/>
  <c r="GQ25" i="2"/>
  <c r="GP25" i="2"/>
  <c r="GO25" i="2"/>
  <c r="GN25" i="2"/>
  <c r="GM25" i="2"/>
  <c r="GL25" i="2"/>
  <c r="GK25" i="2"/>
  <c r="GJ25" i="2"/>
  <c r="GI25" i="2"/>
  <c r="GH25" i="2"/>
  <c r="GG25" i="2"/>
  <c r="GF25" i="2"/>
  <c r="GE25" i="2"/>
  <c r="GD25" i="2"/>
  <c r="GC25" i="2"/>
  <c r="GB25" i="2"/>
  <c r="GA25" i="2"/>
  <c r="FZ25" i="2"/>
  <c r="FY25" i="2"/>
  <c r="FX25" i="2"/>
  <c r="FW25" i="2"/>
  <c r="FV25" i="2"/>
  <c r="FU25" i="2"/>
  <c r="FT25" i="2"/>
  <c r="FS25" i="2"/>
  <c r="FR25" i="2"/>
  <c r="FQ25" i="2"/>
  <c r="FP25" i="2"/>
  <c r="FO25" i="2"/>
  <c r="FN25" i="2"/>
  <c r="FM25" i="2"/>
  <c r="FL25" i="2"/>
  <c r="FK25" i="2"/>
  <c r="FJ25" i="2"/>
  <c r="FI25" i="2"/>
  <c r="FH25" i="2"/>
  <c r="FG25" i="2"/>
  <c r="FF25" i="2"/>
  <c r="FE25" i="2"/>
  <c r="FD25" i="2"/>
  <c r="FC25" i="2"/>
  <c r="FB25" i="2"/>
  <c r="FA25" i="2"/>
  <c r="EZ25" i="2"/>
  <c r="EY25" i="2"/>
  <c r="EX25" i="2"/>
  <c r="EW25" i="2"/>
  <c r="EV25" i="2"/>
  <c r="EU25" i="2"/>
  <c r="ET25" i="2"/>
  <c r="ES25" i="2"/>
  <c r="ER25" i="2"/>
  <c r="EK25" i="2"/>
  <c r="EJ25" i="2"/>
  <c r="EI25" i="2"/>
  <c r="EH25" i="2"/>
  <c r="EG25" i="2"/>
  <c r="EF25" i="2"/>
  <c r="EE25" i="2"/>
  <c r="ED25" i="2"/>
  <c r="EC25" i="2"/>
  <c r="EB25" i="2"/>
  <c r="EA25" i="2"/>
  <c r="DZ25" i="2"/>
  <c r="DY25" i="2"/>
  <c r="DX25" i="2"/>
  <c r="DW25" i="2"/>
  <c r="DV25" i="2"/>
  <c r="DU25" i="2"/>
  <c r="DT25" i="2"/>
  <c r="DS25" i="2"/>
  <c r="DR25" i="2"/>
  <c r="DQ25" i="2"/>
  <c r="DP25" i="2"/>
  <c r="DO25" i="2"/>
  <c r="DN25" i="2"/>
  <c r="DM25" i="2"/>
  <c r="DL25" i="2"/>
  <c r="DK25" i="2"/>
  <c r="DJ25" i="2"/>
  <c r="DI25" i="2"/>
  <c r="DH25" i="2"/>
  <c r="DG25" i="2"/>
  <c r="DF25" i="2"/>
  <c r="DE25" i="2"/>
  <c r="DD25" i="2"/>
  <c r="DC25" i="2"/>
  <c r="DB25" i="2"/>
  <c r="DA25" i="2"/>
  <c r="CZ25" i="2"/>
  <c r="CY25" i="2"/>
  <c r="CX25" i="2"/>
  <c r="CW25" i="2"/>
  <c r="CV25" i="2"/>
  <c r="CU25" i="2"/>
  <c r="CT25" i="2"/>
  <c r="CS25" i="2"/>
  <c r="CR25" i="2"/>
  <c r="CQ25" i="2"/>
  <c r="CP25" i="2"/>
  <c r="CO25" i="2"/>
  <c r="CN25" i="2"/>
  <c r="CM25" i="2"/>
  <c r="CL25" i="2"/>
  <c r="CK25" i="2"/>
  <c r="CJ25" i="2"/>
  <c r="CI25" i="2"/>
  <c r="CH25" i="2"/>
  <c r="CG25" i="2"/>
  <c r="CF25" i="2"/>
  <c r="CE25" i="2"/>
  <c r="CD25" i="2"/>
  <c r="CB25" i="2"/>
  <c r="BY25" i="2"/>
  <c r="GU24" i="2"/>
  <c r="GT24" i="2"/>
  <c r="GS24" i="2"/>
  <c r="GR24" i="2"/>
  <c r="GQ24" i="2"/>
  <c r="GP24" i="2"/>
  <c r="GO24" i="2"/>
  <c r="GN24" i="2"/>
  <c r="GM24" i="2"/>
  <c r="GL24" i="2"/>
  <c r="GK24" i="2"/>
  <c r="GJ24" i="2"/>
  <c r="GI24" i="2"/>
  <c r="GH24" i="2"/>
  <c r="GG24" i="2"/>
  <c r="GF24" i="2"/>
  <c r="GE24" i="2"/>
  <c r="GD24" i="2"/>
  <c r="GC24" i="2"/>
  <c r="GB24" i="2"/>
  <c r="GA24" i="2"/>
  <c r="FZ24" i="2"/>
  <c r="FY24" i="2"/>
  <c r="FX24" i="2"/>
  <c r="FW24" i="2"/>
  <c r="FV24" i="2"/>
  <c r="FU24" i="2"/>
  <c r="FT24" i="2"/>
  <c r="FS24" i="2"/>
  <c r="FR24" i="2"/>
  <c r="FQ24" i="2"/>
  <c r="FP24" i="2"/>
  <c r="FO24" i="2"/>
  <c r="FN24" i="2"/>
  <c r="FM24" i="2"/>
  <c r="FL24" i="2"/>
  <c r="FK24" i="2"/>
  <c r="FJ24" i="2"/>
  <c r="FI24" i="2"/>
  <c r="FH24" i="2"/>
  <c r="FG24" i="2"/>
  <c r="FF24" i="2"/>
  <c r="FE24" i="2"/>
  <c r="FD24" i="2"/>
  <c r="FC24" i="2"/>
  <c r="FB24" i="2"/>
  <c r="FA24" i="2"/>
  <c r="EZ24" i="2"/>
  <c r="EY24" i="2"/>
  <c r="EX24" i="2"/>
  <c r="EW24" i="2"/>
  <c r="EV24" i="2"/>
  <c r="EU24" i="2"/>
  <c r="ET24" i="2"/>
  <c r="ES24" i="2"/>
  <c r="ER24" i="2"/>
  <c r="EK24" i="2"/>
  <c r="EJ24" i="2"/>
  <c r="EI24" i="2"/>
  <c r="EH24" i="2"/>
  <c r="EG24" i="2"/>
  <c r="EF24" i="2"/>
  <c r="EE24" i="2"/>
  <c r="ED24" i="2"/>
  <c r="EC24" i="2"/>
  <c r="EB24" i="2"/>
  <c r="EA24" i="2"/>
  <c r="DZ24" i="2"/>
  <c r="DY24" i="2"/>
  <c r="DX24" i="2"/>
  <c r="DW24" i="2"/>
  <c r="DV24" i="2"/>
  <c r="DU24" i="2"/>
  <c r="DT24" i="2"/>
  <c r="DS24" i="2"/>
  <c r="DR24" i="2"/>
  <c r="DQ24" i="2"/>
  <c r="DP24" i="2"/>
  <c r="DO24" i="2"/>
  <c r="DN24" i="2"/>
  <c r="DM24" i="2"/>
  <c r="DL24" i="2"/>
  <c r="DK24" i="2"/>
  <c r="DJ24" i="2"/>
  <c r="DI24" i="2"/>
  <c r="DH24" i="2"/>
  <c r="DG24" i="2"/>
  <c r="DF24" i="2"/>
  <c r="DE24" i="2"/>
  <c r="DD24" i="2"/>
  <c r="DC24" i="2"/>
  <c r="DB24" i="2"/>
  <c r="DA24" i="2"/>
  <c r="CZ24" i="2"/>
  <c r="CY24" i="2"/>
  <c r="CX24" i="2"/>
  <c r="CW24" i="2"/>
  <c r="CV24" i="2"/>
  <c r="CU24" i="2"/>
  <c r="CT24" i="2"/>
  <c r="CS24" i="2"/>
  <c r="CR24" i="2"/>
  <c r="CQ24" i="2"/>
  <c r="CP24" i="2"/>
  <c r="CO24" i="2"/>
  <c r="CN24" i="2"/>
  <c r="CM24" i="2"/>
  <c r="CL24" i="2"/>
  <c r="CK24" i="2"/>
  <c r="CJ24" i="2"/>
  <c r="CI24" i="2"/>
  <c r="CH24" i="2"/>
  <c r="CG24" i="2"/>
  <c r="CF24" i="2"/>
  <c r="CE24" i="2"/>
  <c r="CD24" i="2"/>
  <c r="CB24" i="2"/>
  <c r="BY24" i="2"/>
  <c r="GU23" i="2"/>
  <c r="GT23" i="2"/>
  <c r="GS23" i="2"/>
  <c r="GR23" i="2"/>
  <c r="GQ23" i="2"/>
  <c r="GP23" i="2"/>
  <c r="GO23" i="2"/>
  <c r="GN23" i="2"/>
  <c r="GM23" i="2"/>
  <c r="GL23" i="2"/>
  <c r="GK23" i="2"/>
  <c r="GJ23" i="2"/>
  <c r="GI23" i="2"/>
  <c r="GH23" i="2"/>
  <c r="GG23" i="2"/>
  <c r="GF23" i="2"/>
  <c r="GE23" i="2"/>
  <c r="GD23" i="2"/>
  <c r="GC23" i="2"/>
  <c r="GB23" i="2"/>
  <c r="GA23" i="2"/>
  <c r="FZ23" i="2"/>
  <c r="FY23" i="2"/>
  <c r="FX23" i="2"/>
  <c r="FW23" i="2"/>
  <c r="FV23" i="2"/>
  <c r="FU23" i="2"/>
  <c r="FT23" i="2"/>
  <c r="FS23" i="2"/>
  <c r="FR23" i="2"/>
  <c r="FQ23" i="2"/>
  <c r="FP23" i="2"/>
  <c r="FO23" i="2"/>
  <c r="FN23" i="2"/>
  <c r="FM23" i="2"/>
  <c r="FL23" i="2"/>
  <c r="FK23" i="2"/>
  <c r="FJ23" i="2"/>
  <c r="FI23" i="2"/>
  <c r="FH23" i="2"/>
  <c r="FG23" i="2"/>
  <c r="FF23" i="2"/>
  <c r="FE23" i="2"/>
  <c r="FD23" i="2"/>
  <c r="FC23" i="2"/>
  <c r="FB23" i="2"/>
  <c r="FA23" i="2"/>
  <c r="EZ23" i="2"/>
  <c r="EY23" i="2"/>
  <c r="EX23" i="2"/>
  <c r="EW23" i="2"/>
  <c r="EV23" i="2"/>
  <c r="EU23" i="2"/>
  <c r="ET23" i="2"/>
  <c r="ES23" i="2"/>
  <c r="ER23" i="2"/>
  <c r="EK23" i="2"/>
  <c r="EJ23" i="2"/>
  <c r="EI23" i="2"/>
  <c r="EH23" i="2"/>
  <c r="EG23" i="2"/>
  <c r="EF23" i="2"/>
  <c r="EE23" i="2"/>
  <c r="ED23" i="2"/>
  <c r="EC23" i="2"/>
  <c r="EB23" i="2"/>
  <c r="EA23" i="2"/>
  <c r="DZ23" i="2"/>
  <c r="DY23" i="2"/>
  <c r="DX23" i="2"/>
  <c r="DW23" i="2"/>
  <c r="DV23" i="2"/>
  <c r="DU23" i="2"/>
  <c r="DT23" i="2"/>
  <c r="DS23" i="2"/>
  <c r="DR23" i="2"/>
  <c r="DQ23" i="2"/>
  <c r="DP23" i="2"/>
  <c r="DO23" i="2"/>
  <c r="DN23" i="2"/>
  <c r="DM23" i="2"/>
  <c r="DL23" i="2"/>
  <c r="DK23" i="2"/>
  <c r="DJ23" i="2"/>
  <c r="DI23" i="2"/>
  <c r="DH23" i="2"/>
  <c r="DG23" i="2"/>
  <c r="DF23" i="2"/>
  <c r="DE23" i="2"/>
  <c r="DD23" i="2"/>
  <c r="DC23" i="2"/>
  <c r="DB23" i="2"/>
  <c r="DA23" i="2"/>
  <c r="CZ23" i="2"/>
  <c r="CY23" i="2"/>
  <c r="CX23" i="2"/>
  <c r="CW23" i="2"/>
  <c r="CV23" i="2"/>
  <c r="CU23" i="2"/>
  <c r="CT23" i="2"/>
  <c r="CS23" i="2"/>
  <c r="CR23" i="2"/>
  <c r="CQ23" i="2"/>
  <c r="CP23" i="2"/>
  <c r="CO23" i="2"/>
  <c r="CN23" i="2"/>
  <c r="CM23" i="2"/>
  <c r="CL23" i="2"/>
  <c r="CK23" i="2"/>
  <c r="CJ23" i="2"/>
  <c r="CI23" i="2"/>
  <c r="CH23" i="2"/>
  <c r="CG23" i="2"/>
  <c r="CF23" i="2"/>
  <c r="CE23" i="2"/>
  <c r="CD23" i="2"/>
  <c r="CB23" i="2"/>
  <c r="BY23" i="2"/>
  <c r="GU22" i="2"/>
  <c r="GT22" i="2"/>
  <c r="GS22" i="2"/>
  <c r="GR22" i="2"/>
  <c r="GQ22" i="2"/>
  <c r="GP22" i="2"/>
  <c r="GO22" i="2"/>
  <c r="GN22" i="2"/>
  <c r="GM22" i="2"/>
  <c r="GL22" i="2"/>
  <c r="GK22" i="2"/>
  <c r="GJ22" i="2"/>
  <c r="GI22" i="2"/>
  <c r="GH22" i="2"/>
  <c r="GG22" i="2"/>
  <c r="GF22" i="2"/>
  <c r="GE22" i="2"/>
  <c r="GD22" i="2"/>
  <c r="GC22" i="2"/>
  <c r="GB22" i="2"/>
  <c r="GA22" i="2"/>
  <c r="FZ22" i="2"/>
  <c r="FY22" i="2"/>
  <c r="FX22" i="2"/>
  <c r="FW22" i="2"/>
  <c r="FV22" i="2"/>
  <c r="FU22" i="2"/>
  <c r="FT22" i="2"/>
  <c r="FS22" i="2"/>
  <c r="FR22" i="2"/>
  <c r="FQ22" i="2"/>
  <c r="FP22" i="2"/>
  <c r="FO22" i="2"/>
  <c r="FN22" i="2"/>
  <c r="FM22" i="2"/>
  <c r="FL22" i="2"/>
  <c r="FK22" i="2"/>
  <c r="FJ22" i="2"/>
  <c r="FI22" i="2"/>
  <c r="FH22" i="2"/>
  <c r="FG22" i="2"/>
  <c r="FF22" i="2"/>
  <c r="FE22" i="2"/>
  <c r="FD22" i="2"/>
  <c r="FC22" i="2"/>
  <c r="FB22" i="2"/>
  <c r="FA22" i="2"/>
  <c r="EZ22" i="2"/>
  <c r="EY22" i="2"/>
  <c r="EX22" i="2"/>
  <c r="EW22" i="2"/>
  <c r="EV22" i="2"/>
  <c r="EU22" i="2"/>
  <c r="ET22" i="2"/>
  <c r="ES22" i="2"/>
  <c r="ER22" i="2"/>
  <c r="EK22" i="2"/>
  <c r="EJ22" i="2"/>
  <c r="EI22" i="2"/>
  <c r="EH22" i="2"/>
  <c r="EG22" i="2"/>
  <c r="EF22" i="2"/>
  <c r="EE22" i="2"/>
  <c r="ED22" i="2"/>
  <c r="EC22" i="2"/>
  <c r="EB22" i="2"/>
  <c r="EA22" i="2"/>
  <c r="DZ22" i="2"/>
  <c r="DY22" i="2"/>
  <c r="DX22" i="2"/>
  <c r="DW22" i="2"/>
  <c r="DV22" i="2"/>
  <c r="DU22" i="2"/>
  <c r="DT22" i="2"/>
  <c r="DS22" i="2"/>
  <c r="DR22" i="2"/>
  <c r="DQ22" i="2"/>
  <c r="DP22" i="2"/>
  <c r="DO22" i="2"/>
  <c r="DN22" i="2"/>
  <c r="DM22" i="2"/>
  <c r="DL22" i="2"/>
  <c r="DK22" i="2"/>
  <c r="DJ22" i="2"/>
  <c r="DI22" i="2"/>
  <c r="DH22" i="2"/>
  <c r="DG22" i="2"/>
  <c r="DF22" i="2"/>
  <c r="DE22" i="2"/>
  <c r="DD22" i="2"/>
  <c r="DC22" i="2"/>
  <c r="DB22" i="2"/>
  <c r="DA22" i="2"/>
  <c r="CZ22" i="2"/>
  <c r="CY22" i="2"/>
  <c r="CX22" i="2"/>
  <c r="CW22" i="2"/>
  <c r="CV22" i="2"/>
  <c r="CU22" i="2"/>
  <c r="CT22" i="2"/>
  <c r="CS22" i="2"/>
  <c r="CR22" i="2"/>
  <c r="CQ22" i="2"/>
  <c r="CP22" i="2"/>
  <c r="CO22" i="2"/>
  <c r="CN22" i="2"/>
  <c r="CM22" i="2"/>
  <c r="CL22" i="2"/>
  <c r="CK22" i="2"/>
  <c r="CJ22" i="2"/>
  <c r="CI22" i="2"/>
  <c r="CH22" i="2"/>
  <c r="CG22" i="2"/>
  <c r="CF22" i="2"/>
  <c r="CE22" i="2"/>
  <c r="CD22" i="2"/>
  <c r="CB22" i="2"/>
  <c r="BY22" i="2"/>
  <c r="GU21" i="2"/>
  <c r="GT21" i="2"/>
  <c r="GS21" i="2"/>
  <c r="GR21" i="2"/>
  <c r="GQ21" i="2"/>
  <c r="GP21" i="2"/>
  <c r="GO21" i="2"/>
  <c r="GN21" i="2"/>
  <c r="GM21" i="2"/>
  <c r="GL21" i="2"/>
  <c r="GK21" i="2"/>
  <c r="GJ21" i="2"/>
  <c r="GI21" i="2"/>
  <c r="GH21" i="2"/>
  <c r="GG21" i="2"/>
  <c r="GF21" i="2"/>
  <c r="GE21" i="2"/>
  <c r="GD21" i="2"/>
  <c r="GC21" i="2"/>
  <c r="GB21" i="2"/>
  <c r="GA21" i="2"/>
  <c r="FZ21" i="2"/>
  <c r="FY21" i="2"/>
  <c r="FX21" i="2"/>
  <c r="FW21" i="2"/>
  <c r="FV21" i="2"/>
  <c r="FU21" i="2"/>
  <c r="FT21" i="2"/>
  <c r="FS21" i="2"/>
  <c r="FR21" i="2"/>
  <c r="FQ21" i="2"/>
  <c r="FP21" i="2"/>
  <c r="FO21" i="2"/>
  <c r="FN21" i="2"/>
  <c r="FM21" i="2"/>
  <c r="FL21" i="2"/>
  <c r="FK21" i="2"/>
  <c r="FJ21" i="2"/>
  <c r="FI21" i="2"/>
  <c r="FH21" i="2"/>
  <c r="FG21" i="2"/>
  <c r="FF21" i="2"/>
  <c r="FE21" i="2"/>
  <c r="FD21" i="2"/>
  <c r="FC21" i="2"/>
  <c r="FB21" i="2"/>
  <c r="FA21" i="2"/>
  <c r="EZ21" i="2"/>
  <c r="EY21" i="2"/>
  <c r="EX21" i="2"/>
  <c r="EW21" i="2"/>
  <c r="EV21" i="2"/>
  <c r="EU21" i="2"/>
  <c r="ET21" i="2"/>
  <c r="ES21" i="2"/>
  <c r="ER21" i="2"/>
  <c r="EK21" i="2"/>
  <c r="EJ21" i="2"/>
  <c r="EI21" i="2"/>
  <c r="EH21" i="2"/>
  <c r="EG21" i="2"/>
  <c r="EF21" i="2"/>
  <c r="EE21" i="2"/>
  <c r="ED21" i="2"/>
  <c r="EC21" i="2"/>
  <c r="EB21" i="2"/>
  <c r="EA21" i="2"/>
  <c r="DZ21" i="2"/>
  <c r="DY21" i="2"/>
  <c r="DX21" i="2"/>
  <c r="DW21" i="2"/>
  <c r="DV21" i="2"/>
  <c r="DU21" i="2"/>
  <c r="DT21" i="2"/>
  <c r="DS21" i="2"/>
  <c r="DR21" i="2"/>
  <c r="DQ21" i="2"/>
  <c r="DP21" i="2"/>
  <c r="DO21" i="2"/>
  <c r="DN21" i="2"/>
  <c r="DM21" i="2"/>
  <c r="DL21" i="2"/>
  <c r="DK21" i="2"/>
  <c r="DJ21" i="2"/>
  <c r="DI21" i="2"/>
  <c r="DH21" i="2"/>
  <c r="DG21" i="2"/>
  <c r="DF21" i="2"/>
  <c r="DE21" i="2"/>
  <c r="DD21" i="2"/>
  <c r="DC21" i="2"/>
  <c r="DB21" i="2"/>
  <c r="DA21" i="2"/>
  <c r="CZ21" i="2"/>
  <c r="CY21" i="2"/>
  <c r="CX21" i="2"/>
  <c r="CW21" i="2"/>
  <c r="CV21" i="2"/>
  <c r="CU21" i="2"/>
  <c r="CT21" i="2"/>
  <c r="CS21" i="2"/>
  <c r="CR21" i="2"/>
  <c r="CQ21" i="2"/>
  <c r="CP21" i="2"/>
  <c r="CO21" i="2"/>
  <c r="CN21" i="2"/>
  <c r="CM21" i="2"/>
  <c r="CL21" i="2"/>
  <c r="CK21" i="2"/>
  <c r="CJ21" i="2"/>
  <c r="CI21" i="2"/>
  <c r="CH21" i="2"/>
  <c r="CG21" i="2"/>
  <c r="CF21" i="2"/>
  <c r="CE21" i="2"/>
  <c r="CD21" i="2"/>
  <c r="CB21" i="2"/>
  <c r="BY21" i="2"/>
  <c r="GU20" i="2"/>
  <c r="GT20" i="2"/>
  <c r="GS20" i="2"/>
  <c r="GR20" i="2"/>
  <c r="GQ20" i="2"/>
  <c r="GP20" i="2"/>
  <c r="GO20" i="2"/>
  <c r="GN20" i="2"/>
  <c r="GM20" i="2"/>
  <c r="GL20" i="2"/>
  <c r="GK20" i="2"/>
  <c r="GJ20" i="2"/>
  <c r="GI20" i="2"/>
  <c r="GH20" i="2"/>
  <c r="GG20" i="2"/>
  <c r="GF20" i="2"/>
  <c r="GE20" i="2"/>
  <c r="GD20" i="2"/>
  <c r="GC20" i="2"/>
  <c r="GB20" i="2"/>
  <c r="GA20" i="2"/>
  <c r="FZ20" i="2"/>
  <c r="FY20" i="2"/>
  <c r="FX20" i="2"/>
  <c r="FW20" i="2"/>
  <c r="FV20" i="2"/>
  <c r="FU20" i="2"/>
  <c r="FT20" i="2"/>
  <c r="FS20" i="2"/>
  <c r="FR20" i="2"/>
  <c r="FQ20" i="2"/>
  <c r="FP20" i="2"/>
  <c r="FO20" i="2"/>
  <c r="FN20" i="2"/>
  <c r="FM20" i="2"/>
  <c r="FL20" i="2"/>
  <c r="FK20" i="2"/>
  <c r="FJ20" i="2"/>
  <c r="FI20" i="2"/>
  <c r="FH20" i="2"/>
  <c r="FG20" i="2"/>
  <c r="FF20" i="2"/>
  <c r="FE20" i="2"/>
  <c r="FD20" i="2"/>
  <c r="FC20" i="2"/>
  <c r="FB20" i="2"/>
  <c r="FA20" i="2"/>
  <c r="EZ20" i="2"/>
  <c r="EY20" i="2"/>
  <c r="EX20" i="2"/>
  <c r="EW20" i="2"/>
  <c r="EV20" i="2"/>
  <c r="EU20" i="2"/>
  <c r="ET20" i="2"/>
  <c r="ES20" i="2"/>
  <c r="ER20" i="2"/>
  <c r="EK20" i="2"/>
  <c r="EJ20" i="2"/>
  <c r="EI20" i="2"/>
  <c r="EH20" i="2"/>
  <c r="EG20" i="2"/>
  <c r="EF20" i="2"/>
  <c r="EE20" i="2"/>
  <c r="ED20" i="2"/>
  <c r="EC20" i="2"/>
  <c r="EB20" i="2"/>
  <c r="EA20" i="2"/>
  <c r="DZ20" i="2"/>
  <c r="DY20" i="2"/>
  <c r="DX20" i="2"/>
  <c r="DW20" i="2"/>
  <c r="DV20" i="2"/>
  <c r="DU20" i="2"/>
  <c r="DT20" i="2"/>
  <c r="DS20" i="2"/>
  <c r="DR20" i="2"/>
  <c r="DQ20" i="2"/>
  <c r="DP20" i="2"/>
  <c r="DO20" i="2"/>
  <c r="DN20" i="2"/>
  <c r="DM20" i="2"/>
  <c r="DL20" i="2"/>
  <c r="DK20" i="2"/>
  <c r="DJ20" i="2"/>
  <c r="DI20" i="2"/>
  <c r="DH20" i="2"/>
  <c r="DG20" i="2"/>
  <c r="DF20" i="2"/>
  <c r="DE20" i="2"/>
  <c r="DD20" i="2"/>
  <c r="DC20" i="2"/>
  <c r="DB20" i="2"/>
  <c r="DA20" i="2"/>
  <c r="CZ20" i="2"/>
  <c r="CY20" i="2"/>
  <c r="CX20" i="2"/>
  <c r="CW20" i="2"/>
  <c r="CV20" i="2"/>
  <c r="CU20" i="2"/>
  <c r="CT20" i="2"/>
  <c r="CS20" i="2"/>
  <c r="CR20" i="2"/>
  <c r="CQ20" i="2"/>
  <c r="CP20" i="2"/>
  <c r="CO20" i="2"/>
  <c r="CN20" i="2"/>
  <c r="CM20" i="2"/>
  <c r="CL20" i="2"/>
  <c r="CK20" i="2"/>
  <c r="CJ20" i="2"/>
  <c r="CI20" i="2"/>
  <c r="CH20" i="2"/>
  <c r="CG20" i="2"/>
  <c r="CF20" i="2"/>
  <c r="CE20" i="2"/>
  <c r="CD20" i="2"/>
  <c r="CB20" i="2"/>
  <c r="BY20" i="2"/>
  <c r="GU19" i="2"/>
  <c r="GT19" i="2"/>
  <c r="GS19" i="2"/>
  <c r="GR19" i="2"/>
  <c r="GQ19" i="2"/>
  <c r="GP19" i="2"/>
  <c r="GO19" i="2"/>
  <c r="GN19" i="2"/>
  <c r="GM19" i="2"/>
  <c r="GL19" i="2"/>
  <c r="GK19" i="2"/>
  <c r="GJ19" i="2"/>
  <c r="GI19" i="2"/>
  <c r="GH19" i="2"/>
  <c r="GG19" i="2"/>
  <c r="GF19" i="2"/>
  <c r="GE19" i="2"/>
  <c r="GD19" i="2"/>
  <c r="GC19" i="2"/>
  <c r="GB19" i="2"/>
  <c r="GA19" i="2"/>
  <c r="FZ19" i="2"/>
  <c r="FY19" i="2"/>
  <c r="FX19" i="2"/>
  <c r="FW19" i="2"/>
  <c r="FV19" i="2"/>
  <c r="FU19" i="2"/>
  <c r="FT19" i="2"/>
  <c r="FS19" i="2"/>
  <c r="FR19" i="2"/>
  <c r="FQ19" i="2"/>
  <c r="FP19" i="2"/>
  <c r="FO19" i="2"/>
  <c r="FN19" i="2"/>
  <c r="FM19" i="2"/>
  <c r="FL19" i="2"/>
  <c r="FK19" i="2"/>
  <c r="FJ19" i="2"/>
  <c r="FI19" i="2"/>
  <c r="FH19" i="2"/>
  <c r="FG19" i="2"/>
  <c r="FF19" i="2"/>
  <c r="FE19" i="2"/>
  <c r="FD19" i="2"/>
  <c r="FC19" i="2"/>
  <c r="FB19" i="2"/>
  <c r="FA19" i="2"/>
  <c r="EZ19" i="2"/>
  <c r="EY19" i="2"/>
  <c r="EX19" i="2"/>
  <c r="EW19" i="2"/>
  <c r="EV19" i="2"/>
  <c r="EU19" i="2"/>
  <c r="ET19" i="2"/>
  <c r="ES19" i="2"/>
  <c r="ER19" i="2"/>
  <c r="EK19" i="2"/>
  <c r="EJ19" i="2"/>
  <c r="EI19" i="2"/>
  <c r="EH19" i="2"/>
  <c r="EG19" i="2"/>
  <c r="EF19" i="2"/>
  <c r="EE19" i="2"/>
  <c r="ED19" i="2"/>
  <c r="EC19" i="2"/>
  <c r="EB19" i="2"/>
  <c r="EA19" i="2"/>
  <c r="DZ19" i="2"/>
  <c r="DY19" i="2"/>
  <c r="DX19" i="2"/>
  <c r="DW19" i="2"/>
  <c r="DV19" i="2"/>
  <c r="DU19" i="2"/>
  <c r="DT19" i="2"/>
  <c r="DS19" i="2"/>
  <c r="DR19" i="2"/>
  <c r="DQ19" i="2"/>
  <c r="DP19" i="2"/>
  <c r="DO19" i="2"/>
  <c r="DN19" i="2"/>
  <c r="DM19" i="2"/>
  <c r="DL19" i="2"/>
  <c r="DK19" i="2"/>
  <c r="DJ19" i="2"/>
  <c r="DI19" i="2"/>
  <c r="DH19" i="2"/>
  <c r="DG19" i="2"/>
  <c r="DF19" i="2"/>
  <c r="DE19" i="2"/>
  <c r="DD19" i="2"/>
  <c r="DC19" i="2"/>
  <c r="DB19" i="2"/>
  <c r="DA19" i="2"/>
  <c r="CZ19" i="2"/>
  <c r="CY19" i="2"/>
  <c r="CX19" i="2"/>
  <c r="CW19" i="2"/>
  <c r="CV19" i="2"/>
  <c r="CU19" i="2"/>
  <c r="CT19" i="2"/>
  <c r="CS19" i="2"/>
  <c r="CR19" i="2"/>
  <c r="CQ19" i="2"/>
  <c r="CP19" i="2"/>
  <c r="CO19" i="2"/>
  <c r="CN19" i="2"/>
  <c r="CM19" i="2"/>
  <c r="CL19" i="2"/>
  <c r="CK19" i="2"/>
  <c r="CJ19" i="2"/>
  <c r="CI19" i="2"/>
  <c r="CH19" i="2"/>
  <c r="CG19" i="2"/>
  <c r="CF19" i="2"/>
  <c r="CE19" i="2"/>
  <c r="CD19" i="2"/>
  <c r="CB19" i="2"/>
  <c r="BY19" i="2"/>
  <c r="GU18" i="2"/>
  <c r="GT18" i="2"/>
  <c r="GS18" i="2"/>
  <c r="GR18" i="2"/>
  <c r="GQ18" i="2"/>
  <c r="GP18" i="2"/>
  <c r="GO18" i="2"/>
  <c r="GN18" i="2"/>
  <c r="GM18" i="2"/>
  <c r="GL18" i="2"/>
  <c r="GK18" i="2"/>
  <c r="GJ18" i="2"/>
  <c r="GI18" i="2"/>
  <c r="GH18" i="2"/>
  <c r="GG18" i="2"/>
  <c r="GF18" i="2"/>
  <c r="GE18" i="2"/>
  <c r="GD18" i="2"/>
  <c r="GC18" i="2"/>
  <c r="GB18" i="2"/>
  <c r="GA18" i="2"/>
  <c r="FZ18" i="2"/>
  <c r="FY18" i="2"/>
  <c r="FX18" i="2"/>
  <c r="FW18" i="2"/>
  <c r="FV18" i="2"/>
  <c r="FU18" i="2"/>
  <c r="FT18" i="2"/>
  <c r="FS18" i="2"/>
  <c r="FR18" i="2"/>
  <c r="FQ18" i="2"/>
  <c r="FP18" i="2"/>
  <c r="FO18" i="2"/>
  <c r="FN18" i="2"/>
  <c r="FM18" i="2"/>
  <c r="FL18" i="2"/>
  <c r="FK18" i="2"/>
  <c r="FJ18" i="2"/>
  <c r="FI18" i="2"/>
  <c r="FH18" i="2"/>
  <c r="FG18" i="2"/>
  <c r="FF18" i="2"/>
  <c r="FE18" i="2"/>
  <c r="FD18" i="2"/>
  <c r="FC18" i="2"/>
  <c r="FB18" i="2"/>
  <c r="FA18" i="2"/>
  <c r="EZ18" i="2"/>
  <c r="EY18" i="2"/>
  <c r="EX18" i="2"/>
  <c r="EW18" i="2"/>
  <c r="EV18" i="2"/>
  <c r="EU18" i="2"/>
  <c r="ET18" i="2"/>
  <c r="ES18" i="2"/>
  <c r="ER18" i="2"/>
  <c r="EK18" i="2"/>
  <c r="EJ18" i="2"/>
  <c r="EI18" i="2"/>
  <c r="EH18" i="2"/>
  <c r="EG18" i="2"/>
  <c r="EF18" i="2"/>
  <c r="EE18" i="2"/>
  <c r="ED18" i="2"/>
  <c r="EC18" i="2"/>
  <c r="EB18" i="2"/>
  <c r="EA18" i="2"/>
  <c r="DZ18" i="2"/>
  <c r="DY18" i="2"/>
  <c r="DX18" i="2"/>
  <c r="DW18" i="2"/>
  <c r="DV18" i="2"/>
  <c r="DU18" i="2"/>
  <c r="DT18" i="2"/>
  <c r="DS18" i="2"/>
  <c r="DR18" i="2"/>
  <c r="DQ18" i="2"/>
  <c r="DP18" i="2"/>
  <c r="DO18" i="2"/>
  <c r="DN18" i="2"/>
  <c r="DM18" i="2"/>
  <c r="DL18" i="2"/>
  <c r="DK18" i="2"/>
  <c r="DJ18" i="2"/>
  <c r="DI18" i="2"/>
  <c r="DH18" i="2"/>
  <c r="DG18" i="2"/>
  <c r="DF18" i="2"/>
  <c r="DE18" i="2"/>
  <c r="DD18" i="2"/>
  <c r="DC18" i="2"/>
  <c r="DB18" i="2"/>
  <c r="DA18" i="2"/>
  <c r="CZ18" i="2"/>
  <c r="CY18" i="2"/>
  <c r="CX18" i="2"/>
  <c r="CW18" i="2"/>
  <c r="CV18" i="2"/>
  <c r="CU18" i="2"/>
  <c r="CT18" i="2"/>
  <c r="CS18" i="2"/>
  <c r="CR18" i="2"/>
  <c r="CQ18" i="2"/>
  <c r="CP18" i="2"/>
  <c r="CO18" i="2"/>
  <c r="CN18" i="2"/>
  <c r="CM18" i="2"/>
  <c r="CL18" i="2"/>
  <c r="CK18" i="2"/>
  <c r="CJ18" i="2"/>
  <c r="CI18" i="2"/>
  <c r="CH18" i="2"/>
  <c r="CG18" i="2"/>
  <c r="CF18" i="2"/>
  <c r="CE18" i="2"/>
  <c r="CD18" i="2"/>
  <c r="CB18" i="2"/>
  <c r="BY18" i="2"/>
  <c r="GU17" i="2"/>
  <c r="GT17" i="2"/>
  <c r="GS17" i="2"/>
  <c r="GR17" i="2"/>
  <c r="GQ17" i="2"/>
  <c r="GP17" i="2"/>
  <c r="GO17" i="2"/>
  <c r="GN17" i="2"/>
  <c r="GM17" i="2"/>
  <c r="GL17" i="2"/>
  <c r="GK17" i="2"/>
  <c r="GJ17" i="2"/>
  <c r="GI17" i="2"/>
  <c r="GH17" i="2"/>
  <c r="GG17" i="2"/>
  <c r="GF17" i="2"/>
  <c r="GE17" i="2"/>
  <c r="GD17" i="2"/>
  <c r="GC17" i="2"/>
  <c r="GB17" i="2"/>
  <c r="GA17" i="2"/>
  <c r="FZ17" i="2"/>
  <c r="FY17" i="2"/>
  <c r="FX17" i="2"/>
  <c r="FW17" i="2"/>
  <c r="FV17" i="2"/>
  <c r="FU17" i="2"/>
  <c r="FT17" i="2"/>
  <c r="FS17" i="2"/>
  <c r="FR17" i="2"/>
  <c r="FQ17" i="2"/>
  <c r="FP17" i="2"/>
  <c r="FO17" i="2"/>
  <c r="FN17" i="2"/>
  <c r="FM17" i="2"/>
  <c r="FL17" i="2"/>
  <c r="FK17" i="2"/>
  <c r="FJ17" i="2"/>
  <c r="FI17" i="2"/>
  <c r="FH17" i="2"/>
  <c r="FG17" i="2"/>
  <c r="FF17" i="2"/>
  <c r="FE17" i="2"/>
  <c r="FD17" i="2"/>
  <c r="FC17" i="2"/>
  <c r="FB17" i="2"/>
  <c r="FA17" i="2"/>
  <c r="EZ17" i="2"/>
  <c r="EY17" i="2"/>
  <c r="EX17" i="2"/>
  <c r="EW17" i="2"/>
  <c r="EV17" i="2"/>
  <c r="EU17" i="2"/>
  <c r="ET17" i="2"/>
  <c r="ES17" i="2"/>
  <c r="ER17" i="2"/>
  <c r="EK17" i="2"/>
  <c r="EJ17" i="2"/>
  <c r="EI17" i="2"/>
  <c r="EH17" i="2"/>
  <c r="EG17" i="2"/>
  <c r="EF17" i="2"/>
  <c r="EE17" i="2"/>
  <c r="ED17" i="2"/>
  <c r="EC17" i="2"/>
  <c r="EB17" i="2"/>
  <c r="EA17" i="2"/>
  <c r="DZ17" i="2"/>
  <c r="DY17" i="2"/>
  <c r="DX17" i="2"/>
  <c r="DW17" i="2"/>
  <c r="DV17" i="2"/>
  <c r="DU17" i="2"/>
  <c r="DT17" i="2"/>
  <c r="DS17" i="2"/>
  <c r="DR17" i="2"/>
  <c r="DQ17" i="2"/>
  <c r="DP17" i="2"/>
  <c r="DO17" i="2"/>
  <c r="DN17" i="2"/>
  <c r="DM17" i="2"/>
  <c r="DL17" i="2"/>
  <c r="DK17" i="2"/>
  <c r="DJ17" i="2"/>
  <c r="DI17" i="2"/>
  <c r="DH17" i="2"/>
  <c r="DG17" i="2"/>
  <c r="DF17" i="2"/>
  <c r="DE17" i="2"/>
  <c r="DD17" i="2"/>
  <c r="DC17" i="2"/>
  <c r="DB17" i="2"/>
  <c r="DA17" i="2"/>
  <c r="CZ17" i="2"/>
  <c r="CY17" i="2"/>
  <c r="CX17" i="2"/>
  <c r="CW17" i="2"/>
  <c r="CV17" i="2"/>
  <c r="CU17" i="2"/>
  <c r="CT17" i="2"/>
  <c r="CS17" i="2"/>
  <c r="CR17" i="2"/>
  <c r="CQ17" i="2"/>
  <c r="CP17" i="2"/>
  <c r="CO17" i="2"/>
  <c r="CN17" i="2"/>
  <c r="CM17" i="2"/>
  <c r="CL17" i="2"/>
  <c r="CK17" i="2"/>
  <c r="CJ17" i="2"/>
  <c r="CI17" i="2"/>
  <c r="CH17" i="2"/>
  <c r="CG17" i="2"/>
  <c r="CF17" i="2"/>
  <c r="CE17" i="2"/>
  <c r="CD17" i="2"/>
  <c r="CB17" i="2"/>
  <c r="BY17" i="2"/>
  <c r="GU16" i="2"/>
  <c r="GT16" i="2"/>
  <c r="GS16" i="2"/>
  <c r="GR16" i="2"/>
  <c r="GQ16" i="2"/>
  <c r="GP16" i="2"/>
  <c r="GO16" i="2"/>
  <c r="GN16" i="2"/>
  <c r="GM16" i="2"/>
  <c r="GL16" i="2"/>
  <c r="GK16" i="2"/>
  <c r="GJ16" i="2"/>
  <c r="GI16" i="2"/>
  <c r="GH16" i="2"/>
  <c r="GG16" i="2"/>
  <c r="GF16" i="2"/>
  <c r="GE16" i="2"/>
  <c r="GD16" i="2"/>
  <c r="GC16" i="2"/>
  <c r="GB16" i="2"/>
  <c r="GA16" i="2"/>
  <c r="FZ16" i="2"/>
  <c r="FY16" i="2"/>
  <c r="FX16" i="2"/>
  <c r="FW16" i="2"/>
  <c r="FV16" i="2"/>
  <c r="FU16" i="2"/>
  <c r="FT16" i="2"/>
  <c r="FS16" i="2"/>
  <c r="FR16" i="2"/>
  <c r="FQ16" i="2"/>
  <c r="FP16" i="2"/>
  <c r="FO16" i="2"/>
  <c r="FN16" i="2"/>
  <c r="FM16" i="2"/>
  <c r="FL16" i="2"/>
  <c r="FK16" i="2"/>
  <c r="FJ16" i="2"/>
  <c r="FI16" i="2"/>
  <c r="FH16" i="2"/>
  <c r="FG16" i="2"/>
  <c r="FF16" i="2"/>
  <c r="FE16" i="2"/>
  <c r="FD16" i="2"/>
  <c r="FC16" i="2"/>
  <c r="FB16" i="2"/>
  <c r="FA16" i="2"/>
  <c r="EZ16" i="2"/>
  <c r="EY16" i="2"/>
  <c r="EX16" i="2"/>
  <c r="EW16" i="2"/>
  <c r="EV16" i="2"/>
  <c r="EU16" i="2"/>
  <c r="ET16" i="2"/>
  <c r="ES16" i="2"/>
  <c r="ER16" i="2"/>
  <c r="EK16" i="2"/>
  <c r="EJ16" i="2"/>
  <c r="EI16" i="2"/>
  <c r="EH16" i="2"/>
  <c r="EG16" i="2"/>
  <c r="EF16" i="2"/>
  <c r="EE16" i="2"/>
  <c r="ED16" i="2"/>
  <c r="EC16" i="2"/>
  <c r="EB16" i="2"/>
  <c r="EA16" i="2"/>
  <c r="DZ16" i="2"/>
  <c r="DY16" i="2"/>
  <c r="DX16" i="2"/>
  <c r="DW16" i="2"/>
  <c r="DV16" i="2"/>
  <c r="DU16" i="2"/>
  <c r="DT16" i="2"/>
  <c r="DS16" i="2"/>
  <c r="DR16" i="2"/>
  <c r="DQ16" i="2"/>
  <c r="DP16" i="2"/>
  <c r="DO16" i="2"/>
  <c r="DN16" i="2"/>
  <c r="DM16" i="2"/>
  <c r="DL16" i="2"/>
  <c r="DK16" i="2"/>
  <c r="DJ16" i="2"/>
  <c r="DI16" i="2"/>
  <c r="DH16" i="2"/>
  <c r="DG16" i="2"/>
  <c r="DF16" i="2"/>
  <c r="DE16" i="2"/>
  <c r="DD16" i="2"/>
  <c r="DC16" i="2"/>
  <c r="DB16" i="2"/>
  <c r="DA16" i="2"/>
  <c r="CZ16" i="2"/>
  <c r="CY16" i="2"/>
  <c r="CX16" i="2"/>
  <c r="CW16" i="2"/>
  <c r="CV16" i="2"/>
  <c r="CU16" i="2"/>
  <c r="CT16" i="2"/>
  <c r="CS16" i="2"/>
  <c r="CR16" i="2"/>
  <c r="CQ16" i="2"/>
  <c r="CP16" i="2"/>
  <c r="CO16" i="2"/>
  <c r="CN16" i="2"/>
  <c r="CM16" i="2"/>
  <c r="CL16" i="2"/>
  <c r="CK16" i="2"/>
  <c r="CJ16" i="2"/>
  <c r="CI16" i="2"/>
  <c r="CH16" i="2"/>
  <c r="CG16" i="2"/>
  <c r="CF16" i="2"/>
  <c r="CE16" i="2"/>
  <c r="CD16" i="2"/>
  <c r="CB16" i="2"/>
  <c r="BY16" i="2"/>
  <c r="GU15" i="2"/>
  <c r="GT15" i="2"/>
  <c r="GS15" i="2"/>
  <c r="GR15" i="2"/>
  <c r="GQ15" i="2"/>
  <c r="GP15" i="2"/>
  <c r="GO15" i="2"/>
  <c r="GN15" i="2"/>
  <c r="GM15" i="2"/>
  <c r="GL15" i="2"/>
  <c r="GK15" i="2"/>
  <c r="GJ15" i="2"/>
  <c r="GI15" i="2"/>
  <c r="GH15" i="2"/>
  <c r="GG15" i="2"/>
  <c r="GF15" i="2"/>
  <c r="GE15" i="2"/>
  <c r="GD15" i="2"/>
  <c r="GC15" i="2"/>
  <c r="GB15" i="2"/>
  <c r="GA15" i="2"/>
  <c r="FZ15" i="2"/>
  <c r="FY15" i="2"/>
  <c r="FX15" i="2"/>
  <c r="FW15" i="2"/>
  <c r="FV15" i="2"/>
  <c r="FU15" i="2"/>
  <c r="FT15" i="2"/>
  <c r="FS15" i="2"/>
  <c r="FR15" i="2"/>
  <c r="FQ15" i="2"/>
  <c r="FP15" i="2"/>
  <c r="FO15" i="2"/>
  <c r="FN15" i="2"/>
  <c r="FM15" i="2"/>
  <c r="FL15" i="2"/>
  <c r="FK15" i="2"/>
  <c r="FJ15" i="2"/>
  <c r="FI15" i="2"/>
  <c r="FH15" i="2"/>
  <c r="FG15" i="2"/>
  <c r="FF15" i="2"/>
  <c r="FE15" i="2"/>
  <c r="FD15" i="2"/>
  <c r="FC15" i="2"/>
  <c r="FB15" i="2"/>
  <c r="FA15" i="2"/>
  <c r="EZ15" i="2"/>
  <c r="EY15" i="2"/>
  <c r="EX15" i="2"/>
  <c r="EW15" i="2"/>
  <c r="EV15" i="2"/>
  <c r="EU15" i="2"/>
  <c r="ET15" i="2"/>
  <c r="ES15" i="2"/>
  <c r="ER15" i="2"/>
  <c r="EK15" i="2"/>
  <c r="EJ15" i="2"/>
  <c r="EI15" i="2"/>
  <c r="EH15" i="2"/>
  <c r="EG15" i="2"/>
  <c r="EF15" i="2"/>
  <c r="EE15" i="2"/>
  <c r="ED15" i="2"/>
  <c r="EC15" i="2"/>
  <c r="EB15" i="2"/>
  <c r="EA15" i="2"/>
  <c r="DZ15" i="2"/>
  <c r="DY15" i="2"/>
  <c r="DX15" i="2"/>
  <c r="DW15" i="2"/>
  <c r="DV15" i="2"/>
  <c r="DU15" i="2"/>
  <c r="DT15" i="2"/>
  <c r="DS15" i="2"/>
  <c r="DR15" i="2"/>
  <c r="DQ15" i="2"/>
  <c r="DP15" i="2"/>
  <c r="DO15" i="2"/>
  <c r="DN15" i="2"/>
  <c r="DM15" i="2"/>
  <c r="DL15" i="2"/>
  <c r="DK15" i="2"/>
  <c r="DJ15" i="2"/>
  <c r="DI15" i="2"/>
  <c r="DH15" i="2"/>
  <c r="DG15" i="2"/>
  <c r="DF15" i="2"/>
  <c r="DE15" i="2"/>
  <c r="DD15" i="2"/>
  <c r="DC15" i="2"/>
  <c r="DB15" i="2"/>
  <c r="DA15" i="2"/>
  <c r="CZ15" i="2"/>
  <c r="CY15" i="2"/>
  <c r="CX15" i="2"/>
  <c r="CW15" i="2"/>
  <c r="CV15" i="2"/>
  <c r="CU15" i="2"/>
  <c r="CT15" i="2"/>
  <c r="CS15" i="2"/>
  <c r="CR15" i="2"/>
  <c r="CQ15" i="2"/>
  <c r="CP15" i="2"/>
  <c r="CO15" i="2"/>
  <c r="CN15" i="2"/>
  <c r="CM15" i="2"/>
  <c r="CL15" i="2"/>
  <c r="CK15" i="2"/>
  <c r="CJ15" i="2"/>
  <c r="CI15" i="2"/>
  <c r="CH15" i="2"/>
  <c r="CG15" i="2"/>
  <c r="CF15" i="2"/>
  <c r="CE15" i="2"/>
  <c r="CD15" i="2"/>
  <c r="CB15" i="2"/>
  <c r="BY15" i="2"/>
  <c r="GU14" i="2"/>
  <c r="GT14" i="2"/>
  <c r="GS14" i="2"/>
  <c r="GR14" i="2"/>
  <c r="GQ14" i="2"/>
  <c r="GP14" i="2"/>
  <c r="GO14" i="2"/>
  <c r="GN14" i="2"/>
  <c r="GM14" i="2"/>
  <c r="GL14" i="2"/>
  <c r="GK14" i="2"/>
  <c r="GJ14" i="2"/>
  <c r="GI14" i="2"/>
  <c r="GH14" i="2"/>
  <c r="GG14" i="2"/>
  <c r="GF14" i="2"/>
  <c r="GE14" i="2"/>
  <c r="GD14" i="2"/>
  <c r="GC14" i="2"/>
  <c r="GB14" i="2"/>
  <c r="GA14" i="2"/>
  <c r="FZ14" i="2"/>
  <c r="FY14" i="2"/>
  <c r="FX14" i="2"/>
  <c r="FW14" i="2"/>
  <c r="FV14" i="2"/>
  <c r="FU14" i="2"/>
  <c r="FT14" i="2"/>
  <c r="FS14" i="2"/>
  <c r="FR14" i="2"/>
  <c r="FQ14" i="2"/>
  <c r="FP14" i="2"/>
  <c r="FO14" i="2"/>
  <c r="FN14" i="2"/>
  <c r="FM14" i="2"/>
  <c r="FL14" i="2"/>
  <c r="FK14" i="2"/>
  <c r="FJ14" i="2"/>
  <c r="FI14" i="2"/>
  <c r="FH14" i="2"/>
  <c r="FG14" i="2"/>
  <c r="FF14" i="2"/>
  <c r="FE14" i="2"/>
  <c r="FD14" i="2"/>
  <c r="FC14" i="2"/>
  <c r="FB14" i="2"/>
  <c r="FA14" i="2"/>
  <c r="EZ14" i="2"/>
  <c r="EY14" i="2"/>
  <c r="EX14" i="2"/>
  <c r="EW14" i="2"/>
  <c r="EV14" i="2"/>
  <c r="EU14" i="2"/>
  <c r="ET14" i="2"/>
  <c r="ES14" i="2"/>
  <c r="ER14" i="2"/>
  <c r="EK14" i="2"/>
  <c r="EJ14" i="2"/>
  <c r="EI14" i="2"/>
  <c r="EH14" i="2"/>
  <c r="EG14" i="2"/>
  <c r="EF14" i="2"/>
  <c r="EE14" i="2"/>
  <c r="ED14" i="2"/>
  <c r="EC14" i="2"/>
  <c r="EB14" i="2"/>
  <c r="EA14" i="2"/>
  <c r="DZ14" i="2"/>
  <c r="DY14" i="2"/>
  <c r="DX14" i="2"/>
  <c r="DW14" i="2"/>
  <c r="DV14" i="2"/>
  <c r="DU14" i="2"/>
  <c r="DT14" i="2"/>
  <c r="DS14" i="2"/>
  <c r="DR14" i="2"/>
  <c r="DQ14" i="2"/>
  <c r="DP14" i="2"/>
  <c r="DO14" i="2"/>
  <c r="DN14" i="2"/>
  <c r="DM14" i="2"/>
  <c r="DL14" i="2"/>
  <c r="DK14" i="2"/>
  <c r="DJ14" i="2"/>
  <c r="DI14" i="2"/>
  <c r="DH14" i="2"/>
  <c r="DG14" i="2"/>
  <c r="DF14" i="2"/>
  <c r="DE14" i="2"/>
  <c r="DD14" i="2"/>
  <c r="DC14" i="2"/>
  <c r="DB14" i="2"/>
  <c r="DA14" i="2"/>
  <c r="CZ14" i="2"/>
  <c r="CY14" i="2"/>
  <c r="CX14" i="2"/>
  <c r="CW14" i="2"/>
  <c r="CV14" i="2"/>
  <c r="CU14" i="2"/>
  <c r="CT14" i="2"/>
  <c r="CS14" i="2"/>
  <c r="CR14" i="2"/>
  <c r="CQ14" i="2"/>
  <c r="CP14" i="2"/>
  <c r="CO14" i="2"/>
  <c r="CN14" i="2"/>
  <c r="CM14" i="2"/>
  <c r="CL14" i="2"/>
  <c r="CK14" i="2"/>
  <c r="CJ14" i="2"/>
  <c r="CI14" i="2"/>
  <c r="CH14" i="2"/>
  <c r="CG14" i="2"/>
  <c r="CF14" i="2"/>
  <c r="CE14" i="2"/>
  <c r="CD14" i="2"/>
  <c r="CB14" i="2"/>
  <c r="BY14" i="2"/>
  <c r="W110" i="4" l="1"/>
  <c r="W109"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1" i="4"/>
  <c r="W70" i="4"/>
  <c r="W69" i="4"/>
  <c r="W68" i="4"/>
  <c r="W67" i="4"/>
  <c r="W66" i="4"/>
  <c r="W65" i="4"/>
  <c r="W64" i="4"/>
  <c r="W63" i="4"/>
  <c r="W62" i="4"/>
  <c r="W61" i="4"/>
  <c r="W60" i="4"/>
  <c r="W59" i="4"/>
  <c r="W58" i="4"/>
  <c r="W57" i="4"/>
  <c r="W56" i="4"/>
  <c r="W55" i="4"/>
  <c r="W54" i="4"/>
  <c r="W53" i="4"/>
  <c r="W52" i="4"/>
  <c r="W51" i="4"/>
  <c r="W50" i="4"/>
  <c r="W49" i="4"/>
  <c r="W48" i="4"/>
  <c r="W47" i="4"/>
  <c r="W46" i="4"/>
  <c r="W45" i="4"/>
  <c r="W44" i="4"/>
  <c r="W43" i="4"/>
  <c r="W42" i="4"/>
  <c r="W41" i="4"/>
  <c r="W40" i="4"/>
  <c r="W39" i="4"/>
  <c r="W38" i="4"/>
  <c r="W37" i="4"/>
  <c r="W36" i="4"/>
  <c r="W35" i="4"/>
  <c r="W34" i="4"/>
  <c r="W33" i="4"/>
  <c r="W32" i="4"/>
  <c r="W31" i="4"/>
  <c r="W30" i="4"/>
  <c r="W29" i="4"/>
  <c r="W28" i="4"/>
  <c r="W27" i="4"/>
  <c r="W26" i="4"/>
  <c r="W25" i="4"/>
  <c r="W24" i="4"/>
  <c r="W23" i="4"/>
  <c r="W22" i="4"/>
  <c r="W21" i="4"/>
  <c r="W20" i="4"/>
  <c r="W19" i="4"/>
  <c r="W18" i="4"/>
  <c r="W17" i="4"/>
  <c r="W16" i="4"/>
  <c r="B7" i="4"/>
  <c r="B4" i="4"/>
  <c r="F9" i="2"/>
  <c r="U12" i="4" l="1"/>
  <c r="U13" i="4"/>
  <c r="U14"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 i="4"/>
  <c r="S12" i="4"/>
  <c r="W12" i="4" s="1"/>
  <c r="S13" i="4"/>
  <c r="W13" i="4" s="1"/>
  <c r="S14" i="4"/>
  <c r="W14" i="4" s="1"/>
  <c r="S15" i="4"/>
  <c r="W15" i="4" s="1"/>
  <c r="S16" i="4"/>
  <c r="S17" i="4"/>
  <c r="S1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 i="4"/>
  <c r="W11" i="4" s="1"/>
  <c r="M110" i="4"/>
  <c r="M109" i="4"/>
  <c r="M108" i="4"/>
  <c r="M107" i="4"/>
  <c r="M106" i="4"/>
  <c r="M105" i="4"/>
  <c r="M104" i="4"/>
  <c r="M103" i="4"/>
  <c r="M102" i="4"/>
  <c r="M101" i="4"/>
  <c r="M100" i="4"/>
  <c r="M99" i="4"/>
  <c r="M98" i="4"/>
  <c r="M97" i="4"/>
  <c r="M96" i="4"/>
  <c r="M95" i="4"/>
  <c r="M94" i="4"/>
  <c r="M93" i="4"/>
  <c r="M92" i="4"/>
  <c r="M91" i="4"/>
  <c r="M90" i="4"/>
  <c r="M89" i="4"/>
  <c r="M88" i="4"/>
  <c r="M87" i="4"/>
  <c r="M86" i="4"/>
  <c r="M85" i="4"/>
  <c r="M84" i="4"/>
  <c r="M83" i="4"/>
  <c r="M82" i="4"/>
  <c r="M81" i="4"/>
  <c r="M80" i="4"/>
  <c r="M79" i="4"/>
  <c r="M78" i="4"/>
  <c r="M77" i="4"/>
  <c r="M76" i="4"/>
  <c r="M75" i="4"/>
  <c r="M74" i="4"/>
  <c r="M73" i="4"/>
  <c r="M72" i="4"/>
  <c r="M71" i="4"/>
  <c r="M70" i="4"/>
  <c r="M69" i="4"/>
  <c r="M68" i="4"/>
  <c r="M67" i="4"/>
  <c r="M66" i="4"/>
  <c r="M65" i="4"/>
  <c r="M64" i="4"/>
  <c r="M63" i="4"/>
  <c r="M62" i="4"/>
  <c r="M61" i="4"/>
  <c r="M60" i="4"/>
  <c r="M59" i="4"/>
  <c r="M58" i="4"/>
  <c r="M57" i="4"/>
  <c r="M56" i="4"/>
  <c r="M55" i="4"/>
  <c r="M54" i="4"/>
  <c r="M53" i="4"/>
  <c r="M52" i="4"/>
  <c r="M51" i="4"/>
  <c r="M50" i="4"/>
  <c r="M49" i="4"/>
  <c r="M48" i="4"/>
  <c r="M47" i="4"/>
  <c r="M46" i="4"/>
  <c r="M45" i="4"/>
  <c r="M44" i="4"/>
  <c r="M43" i="4"/>
  <c r="M42" i="4"/>
  <c r="M41" i="4"/>
  <c r="M40" i="4"/>
  <c r="M39" i="4"/>
  <c r="M38" i="4"/>
  <c r="M37" i="4"/>
  <c r="M36" i="4"/>
  <c r="M35" i="4"/>
  <c r="M34" i="4"/>
  <c r="M33" i="4"/>
  <c r="M32" i="4"/>
  <c r="M31" i="4"/>
  <c r="M30" i="4"/>
  <c r="M29" i="4"/>
  <c r="M28" i="4"/>
  <c r="M27" i="4"/>
  <c r="M26" i="4"/>
  <c r="M25" i="4"/>
  <c r="M24" i="4"/>
  <c r="M23" i="4"/>
  <c r="M22" i="4"/>
  <c r="M21" i="4"/>
  <c r="M20" i="4"/>
  <c r="M19" i="4"/>
  <c r="M18" i="4"/>
  <c r="M17" i="4"/>
  <c r="M16" i="4"/>
  <c r="K110" i="4"/>
  <c r="K109" i="4"/>
  <c r="K108" i="4"/>
  <c r="K107" i="4"/>
  <c r="K106" i="4"/>
  <c r="K105" i="4"/>
  <c r="K104" i="4"/>
  <c r="K103" i="4"/>
  <c r="K102" i="4"/>
  <c r="K101" i="4"/>
  <c r="K100" i="4"/>
  <c r="K99" i="4"/>
  <c r="K98" i="4"/>
  <c r="K97" i="4"/>
  <c r="K96" i="4"/>
  <c r="K95" i="4"/>
  <c r="K94" i="4"/>
  <c r="K93" i="4"/>
  <c r="K92" i="4"/>
  <c r="K91" i="4"/>
  <c r="K90" i="4"/>
  <c r="K89" i="4"/>
  <c r="K88" i="4"/>
  <c r="K87" i="4"/>
  <c r="K86" i="4"/>
  <c r="K85" i="4"/>
  <c r="K84" i="4"/>
  <c r="K83" i="4"/>
  <c r="K82" i="4"/>
  <c r="K81" i="4"/>
  <c r="K80" i="4"/>
  <c r="K79" i="4"/>
  <c r="K78" i="4"/>
  <c r="K77" i="4"/>
  <c r="K76" i="4"/>
  <c r="K75" i="4"/>
  <c r="K74" i="4"/>
  <c r="K73" i="4"/>
  <c r="K72" i="4"/>
  <c r="K71" i="4"/>
  <c r="K70" i="4"/>
  <c r="K69" i="4"/>
  <c r="K68" i="4"/>
  <c r="K67" i="4"/>
  <c r="K66" i="4"/>
  <c r="K65" i="4"/>
  <c r="K64" i="4"/>
  <c r="K63" i="4"/>
  <c r="K62" i="4"/>
  <c r="K61" i="4"/>
  <c r="K60" i="4"/>
  <c r="K59" i="4"/>
  <c r="K58" i="4"/>
  <c r="K57" i="4"/>
  <c r="K56" i="4"/>
  <c r="K55" i="4"/>
  <c r="K54" i="4"/>
  <c r="K53" i="4"/>
  <c r="K52" i="4"/>
  <c r="K51" i="4"/>
  <c r="K50" i="4"/>
  <c r="K49" i="4"/>
  <c r="K48" i="4"/>
  <c r="K47" i="4"/>
  <c r="K46" i="4"/>
  <c r="K45" i="4"/>
  <c r="K44" i="4"/>
  <c r="K43" i="4"/>
  <c r="K42" i="4"/>
  <c r="K41" i="4"/>
  <c r="K40" i="4"/>
  <c r="K39" i="4"/>
  <c r="K38" i="4"/>
  <c r="K37" i="4"/>
  <c r="K36" i="4"/>
  <c r="K35" i="4"/>
  <c r="K34" i="4"/>
  <c r="K33" i="4"/>
  <c r="K32" i="4"/>
  <c r="K31" i="4"/>
  <c r="K30" i="4"/>
  <c r="K29" i="4"/>
  <c r="K28" i="4"/>
  <c r="K27" i="4"/>
  <c r="K26" i="4"/>
  <c r="K25" i="4"/>
  <c r="K24" i="4"/>
  <c r="K23" i="4"/>
  <c r="K22" i="4"/>
  <c r="K21" i="4"/>
  <c r="K20" i="4"/>
  <c r="K19" i="4"/>
  <c r="K18" i="4"/>
  <c r="K17" i="4"/>
  <c r="K16" i="4"/>
  <c r="J110" i="4"/>
  <c r="J109" i="4"/>
  <c r="J108" i="4"/>
  <c r="J107" i="4"/>
  <c r="J106" i="4"/>
  <c r="J105" i="4"/>
  <c r="J104" i="4"/>
  <c r="J103" i="4"/>
  <c r="J102" i="4"/>
  <c r="J101" i="4"/>
  <c r="J100" i="4"/>
  <c r="J99" i="4"/>
  <c r="J98" i="4"/>
  <c r="J97" i="4"/>
  <c r="J96" i="4"/>
  <c r="J95" i="4"/>
  <c r="J94" i="4"/>
  <c r="J93" i="4"/>
  <c r="J92" i="4"/>
  <c r="J91" i="4"/>
  <c r="J90" i="4"/>
  <c r="J89" i="4"/>
  <c r="J88" i="4"/>
  <c r="J87" i="4"/>
  <c r="J86" i="4"/>
  <c r="J85" i="4"/>
  <c r="J84" i="4"/>
  <c r="J83" i="4"/>
  <c r="J82" i="4"/>
  <c r="J81" i="4"/>
  <c r="J80" i="4"/>
  <c r="J79" i="4"/>
  <c r="J78" i="4"/>
  <c r="J77" i="4"/>
  <c r="J76" i="4"/>
  <c r="J75" i="4"/>
  <c r="J74" i="4"/>
  <c r="J73" i="4"/>
  <c r="J72" i="4"/>
  <c r="J71" i="4"/>
  <c r="J70" i="4"/>
  <c r="J69" i="4"/>
  <c r="J68" i="4"/>
  <c r="J67" i="4"/>
  <c r="J66" i="4"/>
  <c r="J65" i="4"/>
  <c r="J64" i="4"/>
  <c r="J63" i="4"/>
  <c r="J62" i="4"/>
  <c r="J61" i="4"/>
  <c r="J60" i="4"/>
  <c r="J59" i="4"/>
  <c r="J58" i="4"/>
  <c r="J57" i="4"/>
  <c r="J56" i="4"/>
  <c r="J55" i="4"/>
  <c r="J54" i="4"/>
  <c r="J53" i="4"/>
  <c r="J52" i="4"/>
  <c r="J51" i="4"/>
  <c r="J50" i="4"/>
  <c r="J49" i="4"/>
  <c r="J48" i="4"/>
  <c r="J47" i="4"/>
  <c r="J46" i="4"/>
  <c r="J45" i="4"/>
  <c r="J44" i="4"/>
  <c r="J43" i="4"/>
  <c r="J42" i="4"/>
  <c r="J41" i="4"/>
  <c r="J40" i="4"/>
  <c r="J39" i="4"/>
  <c r="J38" i="4"/>
  <c r="J37" i="4"/>
  <c r="J36" i="4"/>
  <c r="J35" i="4"/>
  <c r="J34" i="4"/>
  <c r="J33" i="4"/>
  <c r="J32" i="4"/>
  <c r="J31" i="4"/>
  <c r="J30" i="4"/>
  <c r="J29" i="4"/>
  <c r="J28" i="4"/>
  <c r="J27" i="4"/>
  <c r="J26" i="4"/>
  <c r="J25" i="4"/>
  <c r="J24" i="4"/>
  <c r="J23" i="4"/>
  <c r="J22" i="4"/>
  <c r="J21" i="4"/>
  <c r="J20" i="4"/>
  <c r="J19" i="4"/>
  <c r="J18" i="4"/>
  <c r="J17" i="4"/>
  <c r="J16" i="4"/>
  <c r="Q110" i="4"/>
  <c r="Q109" i="4"/>
  <c r="Q108" i="4"/>
  <c r="Q107" i="4"/>
  <c r="Q106" i="4"/>
  <c r="Q105" i="4"/>
  <c r="Q104" i="4"/>
  <c r="Q103" i="4"/>
  <c r="Q102" i="4"/>
  <c r="Q101" i="4"/>
  <c r="Q100" i="4"/>
  <c r="Q99" i="4"/>
  <c r="Q98" i="4"/>
  <c r="Q97" i="4"/>
  <c r="Q96" i="4"/>
  <c r="Q95" i="4"/>
  <c r="Q94" i="4"/>
  <c r="Q93" i="4"/>
  <c r="Q92" i="4"/>
  <c r="Q91" i="4"/>
  <c r="Q90" i="4"/>
  <c r="Q89" i="4"/>
  <c r="Q88" i="4"/>
  <c r="Q87" i="4"/>
  <c r="Q86" i="4"/>
  <c r="Q85" i="4"/>
  <c r="Q84" i="4"/>
  <c r="Q83" i="4"/>
  <c r="Q82" i="4"/>
  <c r="Q81" i="4"/>
  <c r="Q80" i="4"/>
  <c r="Q79" i="4"/>
  <c r="Q78" i="4"/>
  <c r="Q77" i="4"/>
  <c r="Q76" i="4"/>
  <c r="Q75" i="4"/>
  <c r="Q74" i="4"/>
  <c r="Q73" i="4"/>
  <c r="Q72" i="4"/>
  <c r="Q71" i="4"/>
  <c r="Q70" i="4"/>
  <c r="Q69" i="4"/>
  <c r="Q68" i="4"/>
  <c r="Q67" i="4"/>
  <c r="Q66" i="4"/>
  <c r="Q65" i="4"/>
  <c r="Q64" i="4"/>
  <c r="Q63" i="4"/>
  <c r="Q62" i="4"/>
  <c r="Q61" i="4"/>
  <c r="Q60" i="4"/>
  <c r="Q59" i="4"/>
  <c r="Q58" i="4"/>
  <c r="Q57" i="4"/>
  <c r="Q56" i="4"/>
  <c r="Q55" i="4"/>
  <c r="Q54" i="4"/>
  <c r="Q53" i="4"/>
  <c r="Q52" i="4"/>
  <c r="Q51" i="4"/>
  <c r="Q50" i="4"/>
  <c r="Q49" i="4"/>
  <c r="Q48" i="4"/>
  <c r="Q47" i="4"/>
  <c r="Q46" i="4"/>
  <c r="Q45" i="4"/>
  <c r="Q44" i="4"/>
  <c r="Q43" i="4"/>
  <c r="Q42" i="4"/>
  <c r="Q41" i="4"/>
  <c r="Q40" i="4"/>
  <c r="Q39" i="4"/>
  <c r="Q38" i="4"/>
  <c r="Q37" i="4"/>
  <c r="Q36" i="4"/>
  <c r="Q35" i="4"/>
  <c r="Q34" i="4"/>
  <c r="Q33" i="4"/>
  <c r="Q32" i="4"/>
  <c r="Q31" i="4"/>
  <c r="Q30" i="4"/>
  <c r="Q29" i="4"/>
  <c r="Q28" i="4"/>
  <c r="Q27" i="4"/>
  <c r="Q26" i="4"/>
  <c r="Q25" i="4"/>
  <c r="Q24" i="4"/>
  <c r="Q23" i="4"/>
  <c r="Q22" i="4"/>
  <c r="Q21" i="4"/>
  <c r="Q20" i="4"/>
  <c r="Q19" i="4"/>
  <c r="Q18" i="4"/>
  <c r="Q17" i="4"/>
  <c r="Q16"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G110" i="4" a="1"/>
  <c r="G110" i="4" s="1"/>
  <c r="G109" i="4" a="1"/>
  <c r="G109" i="4" s="1"/>
  <c r="G108" i="4" a="1"/>
  <c r="G108" i="4" s="1"/>
  <c r="G107" i="4" a="1"/>
  <c r="G107" i="4" s="1"/>
  <c r="G106" i="4" a="1"/>
  <c r="G106" i="4" s="1"/>
  <c r="G105" i="4" a="1"/>
  <c r="G105" i="4" s="1"/>
  <c r="G104" i="4" a="1"/>
  <c r="G104" i="4" s="1"/>
  <c r="G103" i="4" a="1"/>
  <c r="G103" i="4" s="1"/>
  <c r="G102" i="4" a="1"/>
  <c r="G102" i="4" s="1"/>
  <c r="G101" i="4" a="1"/>
  <c r="G101" i="4" s="1"/>
  <c r="G100" i="4" a="1"/>
  <c r="G100" i="4" s="1"/>
  <c r="G99" i="4" a="1"/>
  <c r="G99" i="4" s="1"/>
  <c r="G98" i="4" a="1"/>
  <c r="G98" i="4" s="1"/>
  <c r="G97" i="4" a="1"/>
  <c r="G97" i="4" s="1"/>
  <c r="G96" i="4" a="1"/>
  <c r="G96" i="4" s="1"/>
  <c r="G95" i="4" a="1"/>
  <c r="G95" i="4" s="1"/>
  <c r="G94" i="4" a="1"/>
  <c r="G94" i="4" s="1"/>
  <c r="G93" i="4" a="1"/>
  <c r="G93" i="4" s="1"/>
  <c r="G92" i="4" a="1"/>
  <c r="G92" i="4" s="1"/>
  <c r="G91" i="4" a="1"/>
  <c r="G91" i="4" s="1"/>
  <c r="G90" i="4" a="1"/>
  <c r="G90" i="4" s="1"/>
  <c r="G89" i="4" a="1"/>
  <c r="G89" i="4" s="1"/>
  <c r="G88" i="4" a="1"/>
  <c r="G88" i="4" s="1"/>
  <c r="G87" i="4" a="1"/>
  <c r="G87" i="4" s="1"/>
  <c r="G86" i="4" a="1"/>
  <c r="G86" i="4" s="1"/>
  <c r="G85" i="4" a="1"/>
  <c r="G85" i="4" s="1"/>
  <c r="G84" i="4" a="1"/>
  <c r="G84" i="4" s="1"/>
  <c r="G83" i="4" a="1"/>
  <c r="G83" i="4" s="1"/>
  <c r="G82" i="4" a="1"/>
  <c r="G82" i="4" s="1"/>
  <c r="G81" i="4" a="1"/>
  <c r="G81" i="4" s="1"/>
  <c r="G80" i="4" a="1"/>
  <c r="G80" i="4" s="1"/>
  <c r="G79" i="4" a="1"/>
  <c r="G79" i="4" s="1"/>
  <c r="G78" i="4" a="1"/>
  <c r="G78" i="4" s="1"/>
  <c r="G77" i="4" a="1"/>
  <c r="G77" i="4" s="1"/>
  <c r="G76" i="4" a="1"/>
  <c r="G76" i="4" s="1"/>
  <c r="G75" i="4" a="1"/>
  <c r="G75" i="4" s="1"/>
  <c r="G74" i="4" a="1"/>
  <c r="G74" i="4" s="1"/>
  <c r="G73" i="4" a="1"/>
  <c r="G73" i="4" s="1"/>
  <c r="G72" i="4" a="1"/>
  <c r="G72" i="4" s="1"/>
  <c r="G71" i="4" a="1"/>
  <c r="G71" i="4" s="1"/>
  <c r="G70" i="4" a="1"/>
  <c r="G70" i="4" s="1"/>
  <c r="G69" i="4" a="1"/>
  <c r="G69" i="4" s="1"/>
  <c r="G68" i="4" a="1"/>
  <c r="G68" i="4" s="1"/>
  <c r="G67" i="4" a="1"/>
  <c r="G67" i="4" s="1"/>
  <c r="G66" i="4" a="1"/>
  <c r="G66" i="4" s="1"/>
  <c r="G65" i="4" a="1"/>
  <c r="G65" i="4" s="1"/>
  <c r="G64" i="4" a="1"/>
  <c r="G64" i="4" s="1"/>
  <c r="G63" i="4" a="1"/>
  <c r="G63" i="4" s="1"/>
  <c r="G62" i="4" a="1"/>
  <c r="G62" i="4" s="1"/>
  <c r="G61" i="4" a="1"/>
  <c r="G61" i="4" s="1"/>
  <c r="G60" i="4" a="1"/>
  <c r="G60" i="4" s="1"/>
  <c r="G59" i="4" a="1"/>
  <c r="G59" i="4" s="1"/>
  <c r="G58" i="4" a="1"/>
  <c r="G58" i="4" s="1"/>
  <c r="G57" i="4" a="1"/>
  <c r="G57" i="4" s="1"/>
  <c r="G56" i="4" a="1"/>
  <c r="G56" i="4" s="1"/>
  <c r="G55" i="4" a="1"/>
  <c r="G55" i="4" s="1"/>
  <c r="G54" i="4" a="1"/>
  <c r="G54" i="4" s="1"/>
  <c r="G53" i="4" a="1"/>
  <c r="G53" i="4" s="1"/>
  <c r="G52" i="4" a="1"/>
  <c r="G52" i="4" s="1"/>
  <c r="G51" i="4" a="1"/>
  <c r="G51" i="4" s="1"/>
  <c r="G50" i="4" a="1"/>
  <c r="G50" i="4" s="1"/>
  <c r="G49" i="4" a="1"/>
  <c r="G49" i="4" s="1"/>
  <c r="G48" i="4" a="1"/>
  <c r="G48" i="4" s="1"/>
  <c r="G47" i="4" a="1"/>
  <c r="G47" i="4" s="1"/>
  <c r="G46" i="4" a="1"/>
  <c r="G46" i="4" s="1"/>
  <c r="G45" i="4" a="1"/>
  <c r="G45" i="4" s="1"/>
  <c r="G44" i="4" a="1"/>
  <c r="G44" i="4" s="1"/>
  <c r="G43" i="4" a="1"/>
  <c r="G43" i="4" s="1"/>
  <c r="G42" i="4" a="1"/>
  <c r="G42" i="4" s="1"/>
  <c r="G41" i="4" a="1"/>
  <c r="G41" i="4" s="1"/>
  <c r="G40" i="4" a="1"/>
  <c r="G40" i="4" s="1"/>
  <c r="G39" i="4" a="1"/>
  <c r="G39" i="4" s="1"/>
  <c r="G38" i="4" a="1"/>
  <c r="G38" i="4" s="1"/>
  <c r="G37" i="4" a="1"/>
  <c r="G37" i="4" s="1"/>
  <c r="G36" i="4" a="1"/>
  <c r="G36" i="4" s="1"/>
  <c r="G35" i="4" a="1"/>
  <c r="G35" i="4" s="1"/>
  <c r="G34" i="4" a="1"/>
  <c r="G34" i="4" s="1"/>
  <c r="G33" i="4" a="1"/>
  <c r="G33" i="4" s="1"/>
  <c r="G32" i="4" a="1"/>
  <c r="G32" i="4" s="1"/>
  <c r="G31" i="4" a="1"/>
  <c r="G31" i="4" s="1"/>
  <c r="G30" i="4" a="1"/>
  <c r="G30" i="4" s="1"/>
  <c r="G29" i="4" a="1"/>
  <c r="G29" i="4" s="1"/>
  <c r="G28" i="4" a="1"/>
  <c r="G28" i="4" s="1"/>
  <c r="G27" i="4" a="1"/>
  <c r="G27" i="4" s="1"/>
  <c r="G26" i="4" a="1"/>
  <c r="G26" i="4" s="1"/>
  <c r="G25" i="4" a="1"/>
  <c r="G25" i="4" s="1"/>
  <c r="G24" i="4" a="1"/>
  <c r="G24" i="4" s="1"/>
  <c r="G23" i="4" a="1"/>
  <c r="G23" i="4" s="1"/>
  <c r="G22" i="4" a="1"/>
  <c r="G22" i="4" s="1"/>
  <c r="G21" i="4" a="1"/>
  <c r="G21" i="4" s="1"/>
  <c r="G20" i="4" a="1"/>
  <c r="G20" i="4" s="1"/>
  <c r="G19" i="4" a="1"/>
  <c r="G19" i="4" s="1"/>
  <c r="G18" i="4" a="1"/>
  <c r="G18" i="4" s="1"/>
  <c r="G17" i="4" a="1"/>
  <c r="G17" i="4" s="1"/>
  <c r="G16" i="4" a="1"/>
  <c r="G16" i="4" s="1"/>
  <c r="G15" i="4" a="1"/>
  <c r="G15" i="4" s="1"/>
  <c r="H15" i="4" s="1"/>
  <c r="EK13" i="2"/>
  <c r="EJ13" i="2"/>
  <c r="EI13" i="2"/>
  <c r="EH13" i="2"/>
  <c r="EG13" i="2"/>
  <c r="EF13" i="2"/>
  <c r="EE13" i="2"/>
  <c r="ED13" i="2"/>
  <c r="EC13" i="2"/>
  <c r="EB13" i="2"/>
  <c r="EA13" i="2"/>
  <c r="DZ13" i="2"/>
  <c r="DY13" i="2"/>
  <c r="DX13" i="2"/>
  <c r="DW13" i="2"/>
  <c r="DV13" i="2"/>
  <c r="DU13" i="2"/>
  <c r="DT13" i="2"/>
  <c r="DS13" i="2"/>
  <c r="DR13" i="2"/>
  <c r="DQ13" i="2"/>
  <c r="DP13" i="2"/>
  <c r="DO13" i="2"/>
  <c r="DN13" i="2"/>
  <c r="DM13" i="2"/>
  <c r="DL13" i="2"/>
  <c r="DK13" i="2"/>
  <c r="DJ13" i="2"/>
  <c r="DI13" i="2"/>
  <c r="DH13" i="2"/>
  <c r="DG13" i="2"/>
  <c r="DF13" i="2"/>
  <c r="DE13" i="2"/>
  <c r="DD13" i="2"/>
  <c r="DC13" i="2"/>
  <c r="DB13" i="2"/>
  <c r="DA13" i="2"/>
  <c r="CZ13" i="2"/>
  <c r="CY13" i="2"/>
  <c r="CX13" i="2"/>
  <c r="CW13" i="2"/>
  <c r="CV13" i="2"/>
  <c r="CU13" i="2"/>
  <c r="CT13" i="2"/>
  <c r="CS13" i="2"/>
  <c r="CR13" i="2"/>
  <c r="CQ13" i="2"/>
  <c r="CP13" i="2"/>
  <c r="CO13" i="2"/>
  <c r="CN13" i="2"/>
  <c r="CM13" i="2"/>
  <c r="CL13" i="2"/>
  <c r="CK13" i="2"/>
  <c r="CJ13" i="2"/>
  <c r="CI13" i="2"/>
  <c r="CH13" i="2"/>
  <c r="CG13" i="2"/>
  <c r="CF13" i="2"/>
  <c r="CE13" i="2"/>
  <c r="CD13" i="2"/>
  <c r="CE12" i="2"/>
  <c r="CF12" i="2"/>
  <c r="CG12" i="2"/>
  <c r="CH12" i="2"/>
  <c r="CH9" i="2" s="1"/>
  <c r="CI12" i="2"/>
  <c r="CJ12" i="2"/>
  <c r="CJ9" i="2" s="1"/>
  <c r="CK12" i="2"/>
  <c r="CL12" i="2"/>
  <c r="CL9" i="2" s="1"/>
  <c r="CM12" i="2"/>
  <c r="CN12" i="2"/>
  <c r="CN9" i="2" s="1"/>
  <c r="CO12" i="2"/>
  <c r="CP12" i="2"/>
  <c r="CP9" i="2" s="1"/>
  <c r="CQ12" i="2"/>
  <c r="CR12" i="2"/>
  <c r="CR9" i="2" s="1"/>
  <c r="CS12" i="2"/>
  <c r="CT12" i="2"/>
  <c r="CT9" i="2" s="1"/>
  <c r="CU12" i="2"/>
  <c r="CV12" i="2"/>
  <c r="CV9" i="2" s="1"/>
  <c r="CW12" i="2"/>
  <c r="CX12" i="2"/>
  <c r="CX9" i="2" s="1"/>
  <c r="CY12" i="2"/>
  <c r="CZ12" i="2"/>
  <c r="CZ9" i="2" s="1"/>
  <c r="DA12" i="2"/>
  <c r="DB12" i="2"/>
  <c r="DB9" i="2" s="1"/>
  <c r="DC12" i="2"/>
  <c r="DD12" i="2"/>
  <c r="DD9" i="2" s="1"/>
  <c r="DE12" i="2"/>
  <c r="DF12" i="2"/>
  <c r="DF9" i="2" s="1"/>
  <c r="DG12" i="2"/>
  <c r="DH12" i="2"/>
  <c r="DH9" i="2" s="1"/>
  <c r="DI12" i="2"/>
  <c r="DJ12" i="2"/>
  <c r="DJ9" i="2" s="1"/>
  <c r="DK12" i="2"/>
  <c r="DL12" i="2"/>
  <c r="DL9" i="2" s="1"/>
  <c r="DM12" i="2"/>
  <c r="DN12" i="2"/>
  <c r="DN9" i="2" s="1"/>
  <c r="DO12" i="2"/>
  <c r="DP12" i="2"/>
  <c r="DP9" i="2" s="1"/>
  <c r="DQ12" i="2"/>
  <c r="DR12" i="2"/>
  <c r="DR9" i="2" s="1"/>
  <c r="DS12" i="2"/>
  <c r="DT12" i="2"/>
  <c r="DT9" i="2" s="1"/>
  <c r="DU12" i="2"/>
  <c r="DV12" i="2"/>
  <c r="DV9" i="2" s="1"/>
  <c r="DW12" i="2"/>
  <c r="DX12" i="2"/>
  <c r="DX9" i="2" s="1"/>
  <c r="DY12" i="2"/>
  <c r="DZ12" i="2"/>
  <c r="DZ9" i="2" s="1"/>
  <c r="EA12" i="2"/>
  <c r="EB12" i="2"/>
  <c r="EB9" i="2" s="1"/>
  <c r="EC12" i="2"/>
  <c r="ED12" i="2"/>
  <c r="ED9" i="2" s="1"/>
  <c r="EE12" i="2"/>
  <c r="EF12" i="2"/>
  <c r="EF9" i="2" s="1"/>
  <c r="EG12" i="2"/>
  <c r="EH12" i="2"/>
  <c r="EH9" i="2" s="1"/>
  <c r="EI12" i="2"/>
  <c r="EJ12" i="2"/>
  <c r="EJ9" i="2" s="1"/>
  <c r="EK12" i="2"/>
  <c r="CD12" i="2"/>
  <c r="CB13" i="2"/>
  <c r="CB12" i="2"/>
  <c r="BY13" i="2"/>
  <c r="BY12" i="2"/>
  <c r="BO4" i="2"/>
  <c r="EK11" i="2" s="1"/>
  <c r="BN4" i="2"/>
  <c r="GT10" i="2" s="1"/>
  <c r="BM4" i="2"/>
  <c r="EI11" i="2" s="1"/>
  <c r="BL4" i="2"/>
  <c r="EH11" i="2" s="1"/>
  <c r="BK4" i="2"/>
  <c r="EG11" i="2" s="1"/>
  <c r="BJ4" i="2"/>
  <c r="EF11" i="2" s="1"/>
  <c r="BI4" i="2"/>
  <c r="EE11" i="2" s="1"/>
  <c r="BH4" i="2"/>
  <c r="ED11" i="2" s="1"/>
  <c r="BG4" i="2"/>
  <c r="EC11" i="2" s="1"/>
  <c r="BF4" i="2"/>
  <c r="EB11" i="2" s="1"/>
  <c r="BE4" i="2"/>
  <c r="EA11" i="2" s="1"/>
  <c r="BD4" i="2"/>
  <c r="DZ11" i="2" s="1"/>
  <c r="BC4" i="2"/>
  <c r="DY11" i="2" s="1"/>
  <c r="BB4" i="2"/>
  <c r="DX11" i="2" s="1"/>
  <c r="BA4" i="2"/>
  <c r="DW11" i="2" s="1"/>
  <c r="AZ4" i="2"/>
  <c r="GF10" i="2" s="1"/>
  <c r="AY4" i="2"/>
  <c r="DU11" i="2" s="1"/>
  <c r="AX4" i="2"/>
  <c r="DT11" i="2" s="1"/>
  <c r="AW4" i="2"/>
  <c r="DS11" i="2" s="1"/>
  <c r="AV4" i="2"/>
  <c r="DR11" i="2" s="1"/>
  <c r="AU4" i="2"/>
  <c r="DQ11" i="2" s="1"/>
  <c r="AT4" i="2"/>
  <c r="DP11" i="2" s="1"/>
  <c r="AS4" i="2"/>
  <c r="DO11" i="2" s="1"/>
  <c r="AR4" i="2"/>
  <c r="FX10" i="2" s="1"/>
  <c r="AQ4" i="2"/>
  <c r="DM11" i="2" s="1"/>
  <c r="AP4" i="2"/>
  <c r="DL11" i="2" s="1"/>
  <c r="AO4" i="2"/>
  <c r="DK11" i="2" s="1"/>
  <c r="AN4" i="2"/>
  <c r="FT10" i="2" s="1"/>
  <c r="AM4" i="2"/>
  <c r="DI11" i="2" s="1"/>
  <c r="AL4" i="2"/>
  <c r="DH11" i="2" s="1"/>
  <c r="AK4" i="2"/>
  <c r="DG11" i="2" s="1"/>
  <c r="AJ4" i="2"/>
  <c r="FP10" i="2" s="1"/>
  <c r="AI4" i="2"/>
  <c r="DE11" i="2" s="1"/>
  <c r="AH4" i="2"/>
  <c r="DD11" i="2" s="1"/>
  <c r="AG4" i="2"/>
  <c r="DC11" i="2" s="1"/>
  <c r="AF4" i="2"/>
  <c r="DB11" i="2" s="1"/>
  <c r="AE4" i="2"/>
  <c r="DA11" i="2" s="1"/>
  <c r="AD4" i="2"/>
  <c r="CZ11" i="2" s="1"/>
  <c r="AC4" i="2"/>
  <c r="CY11" i="2" s="1"/>
  <c r="AB4" i="2"/>
  <c r="FH10" i="2" s="1"/>
  <c r="AA4" i="2"/>
  <c r="CW11" i="2" s="1"/>
  <c r="Z4" i="2"/>
  <c r="CV11" i="2" s="1"/>
  <c r="Y4" i="2"/>
  <c r="CU11" i="2" s="1"/>
  <c r="X4" i="2"/>
  <c r="FD10" i="2" s="1"/>
  <c r="W4" i="2"/>
  <c r="FC10" i="2" s="1"/>
  <c r="V4" i="2"/>
  <c r="CR11" i="2" s="1"/>
  <c r="U4" i="2"/>
  <c r="CQ11" i="2" s="1"/>
  <c r="T4" i="2"/>
  <c r="EZ10" i="2" s="1"/>
  <c r="S4" i="2"/>
  <c r="CO11" i="2" s="1"/>
  <c r="R4" i="2"/>
  <c r="CN11" i="2" s="1"/>
  <c r="Q4" i="2"/>
  <c r="CM11" i="2" s="1"/>
  <c r="P4" i="2"/>
  <c r="EV10" i="2" s="1"/>
  <c r="O4" i="2"/>
  <c r="EU10" i="2" s="1"/>
  <c r="N4" i="2"/>
  <c r="CJ11" i="2" s="1"/>
  <c r="M4" i="2"/>
  <c r="CI11" i="2" s="1"/>
  <c r="L4" i="2"/>
  <c r="ER10" i="2" s="1"/>
  <c r="K4" i="2"/>
  <c r="CG11" i="2" s="1"/>
  <c r="J4" i="2"/>
  <c r="CF11" i="2" s="1"/>
  <c r="I4" i="2"/>
  <c r="CE11" i="2" s="1"/>
  <c r="H4" i="2"/>
  <c r="EN10" i="2" s="1"/>
  <c r="BT5" i="2"/>
  <c r="BT6" i="2"/>
  <c r="BT7" i="2"/>
  <c r="BT8" i="2"/>
  <c r="BU8" i="2" s="1"/>
  <c r="BT9" i="2"/>
  <c r="BU9" i="2" s="1"/>
  <c r="BT10" i="2"/>
  <c r="BU10" i="2" s="1"/>
  <c r="BT11" i="2"/>
  <c r="BU11" i="2" s="1"/>
  <c r="BT12" i="2"/>
  <c r="BU12" i="2" s="1"/>
  <c r="BT13" i="2"/>
  <c r="BU13" i="2" s="1"/>
  <c r="BT14" i="2"/>
  <c r="BU14" i="2" s="1"/>
  <c r="BT15" i="2"/>
  <c r="BU15" i="2" s="1"/>
  <c r="BT16" i="2"/>
  <c r="BU16" i="2" s="1"/>
  <c r="BT17" i="2"/>
  <c r="BU17" i="2" s="1"/>
  <c r="BT18" i="2"/>
  <c r="BU18" i="2" s="1"/>
  <c r="BT19" i="2"/>
  <c r="BU19" i="2" s="1"/>
  <c r="BT20" i="2"/>
  <c r="BU20" i="2" s="1"/>
  <c r="BT21" i="2"/>
  <c r="BU21" i="2" s="1"/>
  <c r="BT22" i="2"/>
  <c r="BU22" i="2" s="1"/>
  <c r="BT23" i="2"/>
  <c r="BU23" i="2" s="1"/>
  <c r="BT24" i="2"/>
  <c r="BU24" i="2" s="1"/>
  <c r="BT25" i="2"/>
  <c r="BU25" i="2" s="1"/>
  <c r="BT26" i="2"/>
  <c r="BU26" i="2" s="1"/>
  <c r="BT27" i="2"/>
  <c r="BU27" i="2" s="1"/>
  <c r="BT28" i="2"/>
  <c r="BU28" i="2" s="1"/>
  <c r="BT29" i="2"/>
  <c r="BU29" i="2" s="1"/>
  <c r="BT30" i="2"/>
  <c r="BU30" i="2" s="1"/>
  <c r="BT31" i="2"/>
  <c r="BU31" i="2" s="1"/>
  <c r="BT32" i="2"/>
  <c r="BU32" i="2" s="1"/>
  <c r="BT33" i="2"/>
  <c r="BU33" i="2" s="1"/>
  <c r="BT34" i="2"/>
  <c r="BU34" i="2" s="1"/>
  <c r="BT35" i="2"/>
  <c r="BU35" i="2" s="1"/>
  <c r="BT36" i="2"/>
  <c r="BU36" i="2" s="1"/>
  <c r="BT37" i="2"/>
  <c r="BU37" i="2" s="1"/>
  <c r="BT38" i="2"/>
  <c r="BU38" i="2" s="1"/>
  <c r="BT39" i="2"/>
  <c r="BU39" i="2" s="1"/>
  <c r="BT40" i="2"/>
  <c r="BU40" i="2" s="1"/>
  <c r="BT41" i="2"/>
  <c r="BU41" i="2" s="1"/>
  <c r="BT42" i="2"/>
  <c r="BU42" i="2" s="1"/>
  <c r="BT43" i="2"/>
  <c r="BU43" i="2" s="1"/>
  <c r="BT44" i="2"/>
  <c r="BU44" i="2" s="1"/>
  <c r="BT45" i="2"/>
  <c r="BU45" i="2" s="1"/>
  <c r="BT46" i="2"/>
  <c r="BU46" i="2" s="1"/>
  <c r="BT47" i="2"/>
  <c r="BU47" i="2" s="1"/>
  <c r="BT48" i="2"/>
  <c r="BU48" i="2" s="1"/>
  <c r="BT49" i="2"/>
  <c r="BU49" i="2" s="1"/>
  <c r="BT50" i="2"/>
  <c r="BU50" i="2" s="1"/>
  <c r="BT51" i="2"/>
  <c r="BU51" i="2" s="1"/>
  <c r="BT52" i="2"/>
  <c r="BU52" i="2" s="1"/>
  <c r="BT53" i="2"/>
  <c r="BU53" i="2" s="1"/>
  <c r="BT54" i="2"/>
  <c r="BU54" i="2" s="1"/>
  <c r="BT55" i="2"/>
  <c r="BU55" i="2" s="1"/>
  <c r="BT56" i="2"/>
  <c r="BU56" i="2" s="1"/>
  <c r="BT57" i="2"/>
  <c r="BU57" i="2" s="1"/>
  <c r="BT58" i="2"/>
  <c r="BU58" i="2" s="1"/>
  <c r="BT59" i="2"/>
  <c r="BU59" i="2" s="1"/>
  <c r="BT60" i="2"/>
  <c r="BU60" i="2" s="1"/>
  <c r="BT61" i="2"/>
  <c r="BU61" i="2" s="1"/>
  <c r="BT62" i="2"/>
  <c r="BU62" i="2" s="1"/>
  <c r="BT63" i="2"/>
  <c r="BU63" i="2" s="1"/>
  <c r="BT64" i="2"/>
  <c r="BU64" i="2" s="1"/>
  <c r="BT65" i="2"/>
  <c r="BU65" i="2" s="1"/>
  <c r="BT66" i="2"/>
  <c r="BU66" i="2" s="1"/>
  <c r="BT67" i="2"/>
  <c r="BU67" i="2" s="1"/>
  <c r="BT68" i="2"/>
  <c r="BU68" i="2" s="1"/>
  <c r="BT69" i="2"/>
  <c r="BU69" i="2" s="1"/>
  <c r="BT70" i="2"/>
  <c r="BU70" i="2" s="1"/>
  <c r="BT71" i="2"/>
  <c r="BU71" i="2" s="1"/>
  <c r="BT72" i="2"/>
  <c r="BU72" i="2" s="1"/>
  <c r="BT73" i="2"/>
  <c r="BU73" i="2" s="1"/>
  <c r="BT74" i="2"/>
  <c r="BU74" i="2" s="1"/>
  <c r="BT75" i="2"/>
  <c r="BU75" i="2" s="1"/>
  <c r="BT76" i="2"/>
  <c r="BU76" i="2" s="1"/>
  <c r="BT77" i="2"/>
  <c r="BU77" i="2" s="1"/>
  <c r="BT78" i="2"/>
  <c r="BU78" i="2" s="1"/>
  <c r="BT79" i="2"/>
  <c r="BU79" i="2" s="1"/>
  <c r="BT80" i="2"/>
  <c r="BU80" i="2" s="1"/>
  <c r="BT81" i="2"/>
  <c r="BU81" i="2" s="1"/>
  <c r="BT82" i="2"/>
  <c r="BU82" i="2" s="1"/>
  <c r="BT83" i="2"/>
  <c r="BU83" i="2" s="1"/>
  <c r="BT84" i="2"/>
  <c r="BU84" i="2" s="1"/>
  <c r="BT85" i="2"/>
  <c r="BU85" i="2" s="1"/>
  <c r="BT86" i="2"/>
  <c r="BU86" i="2" s="1"/>
  <c r="BT87" i="2"/>
  <c r="BU87" i="2" s="1"/>
  <c r="BT88" i="2"/>
  <c r="BU88" i="2" s="1"/>
  <c r="BT89" i="2"/>
  <c r="BU89" i="2" s="1"/>
  <c r="BT90" i="2"/>
  <c r="BU90" i="2" s="1"/>
  <c r="BT91" i="2"/>
  <c r="BU91" i="2" s="1"/>
  <c r="BT92" i="2"/>
  <c r="BU92" i="2" s="1"/>
  <c r="BT93" i="2"/>
  <c r="BU93" i="2" s="1"/>
  <c r="BT94" i="2"/>
  <c r="BU94" i="2" s="1"/>
  <c r="BT95" i="2"/>
  <c r="BU95" i="2" s="1"/>
  <c r="BT96" i="2"/>
  <c r="BU96" i="2" s="1"/>
  <c r="BT97" i="2"/>
  <c r="BU97" i="2" s="1"/>
  <c r="BT98" i="2"/>
  <c r="BU98" i="2" s="1"/>
  <c r="BT99" i="2"/>
  <c r="BU99" i="2" s="1"/>
  <c r="BT100" i="2"/>
  <c r="BU100" i="2" s="1"/>
  <c r="BT101" i="2"/>
  <c r="BU101" i="2" s="1"/>
  <c r="BT102" i="2"/>
  <c r="BU102" i="2" s="1"/>
  <c r="BT103" i="2"/>
  <c r="BU103" i="2" s="1"/>
  <c r="BT4" i="2"/>
  <c r="BU4" i="2" s="1"/>
  <c r="EN100" i="2" l="1"/>
  <c r="EN98" i="2"/>
  <c r="EN96" i="2"/>
  <c r="EN94" i="2"/>
  <c r="EN92" i="2"/>
  <c r="EN90" i="2"/>
  <c r="EN88" i="2"/>
  <c r="EN86" i="2"/>
  <c r="EN84" i="2"/>
  <c r="EN82" i="2"/>
  <c r="EN80" i="2"/>
  <c r="EN78" i="2"/>
  <c r="EN76" i="2"/>
  <c r="EN74" i="2"/>
  <c r="EN72" i="2"/>
  <c r="EN70" i="2"/>
  <c r="EN68" i="2"/>
  <c r="EN66" i="2"/>
  <c r="EN64" i="2"/>
  <c r="EN62" i="2"/>
  <c r="EN60" i="2"/>
  <c r="EN58" i="2"/>
  <c r="EN56" i="2"/>
  <c r="EN54" i="2"/>
  <c r="EN52" i="2"/>
  <c r="EN50" i="2"/>
  <c r="EN48" i="2"/>
  <c r="EN46" i="2"/>
  <c r="EN44" i="2"/>
  <c r="EN42" i="2"/>
  <c r="EN40" i="2"/>
  <c r="EN38" i="2"/>
  <c r="EN36" i="2"/>
  <c r="EN34" i="2"/>
  <c r="EN32" i="2"/>
  <c r="EN30" i="2"/>
  <c r="EN28" i="2"/>
  <c r="EN26" i="2"/>
  <c r="EN24" i="2"/>
  <c r="EN21" i="2"/>
  <c r="EN17" i="2"/>
  <c r="EN15" i="2"/>
  <c r="EN101" i="2"/>
  <c r="EN99" i="2"/>
  <c r="EN97" i="2"/>
  <c r="EN95" i="2"/>
  <c r="EN93" i="2"/>
  <c r="EN91" i="2"/>
  <c r="EN89" i="2"/>
  <c r="EN87" i="2"/>
  <c r="EN85" i="2"/>
  <c r="EN83" i="2"/>
  <c r="EN81" i="2"/>
  <c r="EN79" i="2"/>
  <c r="EN77" i="2"/>
  <c r="EN75" i="2"/>
  <c r="EN73" i="2"/>
  <c r="EN71" i="2"/>
  <c r="EN69" i="2"/>
  <c r="EN67" i="2"/>
  <c r="EN65" i="2"/>
  <c r="EN63" i="2"/>
  <c r="EN61" i="2"/>
  <c r="EN59" i="2"/>
  <c r="EN57" i="2"/>
  <c r="EN55" i="2"/>
  <c r="EN53" i="2"/>
  <c r="EN51" i="2"/>
  <c r="EN49" i="2"/>
  <c r="EN47" i="2"/>
  <c r="EN45" i="2"/>
  <c r="EN43" i="2"/>
  <c r="EN41" i="2"/>
  <c r="EN39" i="2"/>
  <c r="EN37" i="2"/>
  <c r="EN35" i="2"/>
  <c r="EN33" i="2"/>
  <c r="EN31" i="2"/>
  <c r="EN29" i="2"/>
  <c r="EN27" i="2"/>
  <c r="EN25" i="2"/>
  <c r="EN20" i="2"/>
  <c r="EN19" i="2"/>
  <c r="EN18" i="2"/>
  <c r="EN16" i="2"/>
  <c r="EN23" i="2"/>
  <c r="EN22" i="2"/>
  <c r="EN14" i="2"/>
  <c r="CL11" i="2"/>
  <c r="DN11" i="2"/>
  <c r="CT11" i="2"/>
  <c r="EZ12" i="2"/>
  <c r="EZ13" i="2"/>
  <c r="FH13" i="2"/>
  <c r="FH12" i="2"/>
  <c r="FT13" i="2"/>
  <c r="FT12" i="2"/>
  <c r="FX13" i="2"/>
  <c r="FX12" i="2"/>
  <c r="GF13" i="2"/>
  <c r="GF12" i="2"/>
  <c r="FD13" i="2"/>
  <c r="FD12" i="2"/>
  <c r="GT13" i="2"/>
  <c r="GT12" i="2"/>
  <c r="EU13" i="2"/>
  <c r="EU12" i="2"/>
  <c r="FC13" i="2"/>
  <c r="FC12" i="2"/>
  <c r="EV12" i="2"/>
  <c r="EV13" i="2"/>
  <c r="FP12" i="2"/>
  <c r="FP13" i="2"/>
  <c r="EJ11" i="2"/>
  <c r="ET10" i="2"/>
  <c r="EX10" i="2"/>
  <c r="FB10" i="2"/>
  <c r="FF10" i="2"/>
  <c r="FJ10" i="2"/>
  <c r="FN10" i="2"/>
  <c r="FR10" i="2"/>
  <c r="FV10" i="2"/>
  <c r="FZ10" i="2"/>
  <c r="GD10" i="2"/>
  <c r="GH10" i="2"/>
  <c r="GL10" i="2"/>
  <c r="GP10" i="2"/>
  <c r="CS11" i="2"/>
  <c r="CK11" i="2"/>
  <c r="DJ11" i="2"/>
  <c r="EK9" i="2"/>
  <c r="EG9" i="2"/>
  <c r="EC9" i="2"/>
  <c r="DY9" i="2"/>
  <c r="DU9" i="2"/>
  <c r="DQ9" i="2"/>
  <c r="DM9" i="2"/>
  <c r="DI9" i="2"/>
  <c r="DE9" i="2"/>
  <c r="DA9" i="2"/>
  <c r="CW9" i="2"/>
  <c r="CS9" i="2"/>
  <c r="CO9" i="2"/>
  <c r="CK9" i="2"/>
  <c r="EY10" i="2"/>
  <c r="FG10" i="2"/>
  <c r="FK10" i="2"/>
  <c r="FO10" i="2"/>
  <c r="FS10" i="2"/>
  <c r="FW10" i="2"/>
  <c r="GA10" i="2"/>
  <c r="GE10" i="2"/>
  <c r="GI10" i="2"/>
  <c r="GM10" i="2"/>
  <c r="GQ10" i="2"/>
  <c r="GU10" i="2"/>
  <c r="CX11" i="2"/>
  <c r="CP11" i="2"/>
  <c r="DV11" i="2"/>
  <c r="DF11" i="2"/>
  <c r="FL10" i="2"/>
  <c r="GB10" i="2"/>
  <c r="GJ10" i="2"/>
  <c r="GN10" i="2"/>
  <c r="GR10" i="2"/>
  <c r="ES10" i="2"/>
  <c r="EW10" i="2"/>
  <c r="FA10" i="2"/>
  <c r="FE10" i="2"/>
  <c r="FI10" i="2"/>
  <c r="FM10" i="2"/>
  <c r="FQ10" i="2"/>
  <c r="FU10" i="2"/>
  <c r="FY10" i="2"/>
  <c r="GC10" i="2"/>
  <c r="GG10" i="2"/>
  <c r="GK10" i="2"/>
  <c r="GO10" i="2"/>
  <c r="GS10" i="2"/>
  <c r="CF9" i="2"/>
  <c r="EO10" i="2"/>
  <c r="ER13" i="2"/>
  <c r="ER12" i="2"/>
  <c r="CH11" i="2"/>
  <c r="EO12" i="2"/>
  <c r="EO13" i="2"/>
  <c r="EN12" i="2"/>
  <c r="EN13" i="2"/>
  <c r="Q8" i="4"/>
  <c r="CD11" i="2"/>
  <c r="U9" i="4"/>
  <c r="B8" i="4" s="1"/>
  <c r="CG9" i="2"/>
  <c r="CD9" i="2"/>
  <c r="EI9" i="2"/>
  <c r="EE9" i="2"/>
  <c r="EA9" i="2"/>
  <c r="DW9" i="2"/>
  <c r="DS9" i="2"/>
  <c r="DO9" i="2"/>
  <c r="DK9" i="2"/>
  <c r="DG9" i="2"/>
  <c r="DC9" i="2"/>
  <c r="CY9" i="2"/>
  <c r="CU9" i="2"/>
  <c r="CQ9" i="2"/>
  <c r="CM9" i="2"/>
  <c r="CI9" i="2"/>
  <c r="CE9" i="2"/>
  <c r="EQ10" i="2"/>
  <c r="BY10" i="2"/>
  <c r="C8" i="2" s="1"/>
  <c r="EP10" i="2"/>
  <c r="Q15" i="4"/>
  <c r="K15" i="4" s="1"/>
  <c r="M15" i="4"/>
  <c r="P15" i="4"/>
  <c r="J15" i="4" s="1"/>
  <c r="CB10" i="2"/>
  <c r="F8" i="2" s="1"/>
  <c r="BU5" i="2"/>
  <c r="BU6" i="2" s="1"/>
  <c r="EP101" i="2" l="1"/>
  <c r="EP99" i="2"/>
  <c r="EP97" i="2"/>
  <c r="EP95" i="2"/>
  <c r="EP93" i="2"/>
  <c r="EP91" i="2"/>
  <c r="EP89" i="2"/>
  <c r="EP87" i="2"/>
  <c r="EP85" i="2"/>
  <c r="EP83" i="2"/>
  <c r="EP81" i="2"/>
  <c r="EP79" i="2"/>
  <c r="EP77" i="2"/>
  <c r="EP75" i="2"/>
  <c r="EP73" i="2"/>
  <c r="EP71" i="2"/>
  <c r="EP69" i="2"/>
  <c r="EP67" i="2"/>
  <c r="EP65" i="2"/>
  <c r="EP63" i="2"/>
  <c r="EP61" i="2"/>
  <c r="EP59" i="2"/>
  <c r="EP57" i="2"/>
  <c r="EP55" i="2"/>
  <c r="EP53" i="2"/>
  <c r="EP51" i="2"/>
  <c r="EP49" i="2"/>
  <c r="EP47" i="2"/>
  <c r="EP45" i="2"/>
  <c r="EP43" i="2"/>
  <c r="EP41" i="2"/>
  <c r="EP39" i="2"/>
  <c r="EP37" i="2"/>
  <c r="EP35" i="2"/>
  <c r="EP33" i="2"/>
  <c r="EP31" i="2"/>
  <c r="EP29" i="2"/>
  <c r="EP27" i="2"/>
  <c r="EP25" i="2"/>
  <c r="EP23" i="2"/>
  <c r="EP20" i="2"/>
  <c r="EP19" i="2"/>
  <c r="EP16" i="2"/>
  <c r="EP14" i="2"/>
  <c r="EP100" i="2"/>
  <c r="EP98" i="2"/>
  <c r="EP96" i="2"/>
  <c r="EP94" i="2"/>
  <c r="EP92" i="2"/>
  <c r="EP90" i="2"/>
  <c r="EP88" i="2"/>
  <c r="EP86" i="2"/>
  <c r="EP84" i="2"/>
  <c r="EP82" i="2"/>
  <c r="EP80" i="2"/>
  <c r="EP78" i="2"/>
  <c r="EP76" i="2"/>
  <c r="EP74" i="2"/>
  <c r="EP72" i="2"/>
  <c r="EP70" i="2"/>
  <c r="EP68" i="2"/>
  <c r="EP66" i="2"/>
  <c r="EP64" i="2"/>
  <c r="EP62" i="2"/>
  <c r="EP60" i="2"/>
  <c r="EP58" i="2"/>
  <c r="EP56" i="2"/>
  <c r="EP54" i="2"/>
  <c r="EP52" i="2"/>
  <c r="EP50" i="2"/>
  <c r="EP48" i="2"/>
  <c r="EP46" i="2"/>
  <c r="EP44" i="2"/>
  <c r="EP42" i="2"/>
  <c r="EP40" i="2"/>
  <c r="EP38" i="2"/>
  <c r="EP36" i="2"/>
  <c r="EP34" i="2"/>
  <c r="EP32" i="2"/>
  <c r="EP30" i="2"/>
  <c r="EP28" i="2"/>
  <c r="EP26" i="2"/>
  <c r="EP24" i="2"/>
  <c r="EP18" i="2"/>
  <c r="EP17" i="2"/>
  <c r="EP15" i="2"/>
  <c r="EP22" i="2"/>
  <c r="EP21" i="2"/>
  <c r="EQ101" i="2"/>
  <c r="EQ99" i="2"/>
  <c r="EQ97" i="2"/>
  <c r="EQ95" i="2"/>
  <c r="EQ93" i="2"/>
  <c r="EQ91" i="2"/>
  <c r="EQ89" i="2"/>
  <c r="EQ87" i="2"/>
  <c r="EQ85" i="2"/>
  <c r="EQ83" i="2"/>
  <c r="EQ81" i="2"/>
  <c r="EQ79" i="2"/>
  <c r="EQ77" i="2"/>
  <c r="EQ75" i="2"/>
  <c r="EQ73" i="2"/>
  <c r="EQ71" i="2"/>
  <c r="EQ69" i="2"/>
  <c r="EQ67" i="2"/>
  <c r="EQ65" i="2"/>
  <c r="EQ63" i="2"/>
  <c r="EQ61" i="2"/>
  <c r="EQ59" i="2"/>
  <c r="EQ57" i="2"/>
  <c r="EQ55" i="2"/>
  <c r="EQ53" i="2"/>
  <c r="EQ51" i="2"/>
  <c r="EQ49" i="2"/>
  <c r="EQ47" i="2"/>
  <c r="EQ45" i="2"/>
  <c r="EQ43" i="2"/>
  <c r="EQ41" i="2"/>
  <c r="EQ39" i="2"/>
  <c r="EQ37" i="2"/>
  <c r="EQ35" i="2"/>
  <c r="EQ33" i="2"/>
  <c r="EQ31" i="2"/>
  <c r="EQ29" i="2"/>
  <c r="EQ27" i="2"/>
  <c r="EQ25" i="2"/>
  <c r="EQ23" i="2"/>
  <c r="EQ21" i="2"/>
  <c r="EQ19" i="2"/>
  <c r="EQ17" i="2"/>
  <c r="EQ100" i="2"/>
  <c r="EQ98" i="2"/>
  <c r="EQ96" i="2"/>
  <c r="EQ94" i="2"/>
  <c r="EQ92" i="2"/>
  <c r="EQ90" i="2"/>
  <c r="EQ88" i="2"/>
  <c r="EQ86" i="2"/>
  <c r="EQ84" i="2"/>
  <c r="EQ82" i="2"/>
  <c r="EQ80" i="2"/>
  <c r="EQ78" i="2"/>
  <c r="EQ76" i="2"/>
  <c r="EQ74" i="2"/>
  <c r="EQ72" i="2"/>
  <c r="EQ70" i="2"/>
  <c r="EQ68" i="2"/>
  <c r="EQ66" i="2"/>
  <c r="EQ64" i="2"/>
  <c r="EQ62" i="2"/>
  <c r="EQ60" i="2"/>
  <c r="EQ58" i="2"/>
  <c r="EQ56" i="2"/>
  <c r="EQ54" i="2"/>
  <c r="EQ52" i="2"/>
  <c r="EQ50" i="2"/>
  <c r="EQ48" i="2"/>
  <c r="EQ46" i="2"/>
  <c r="EQ44" i="2"/>
  <c r="EQ42" i="2"/>
  <c r="EQ40" i="2"/>
  <c r="EQ38" i="2"/>
  <c r="EQ36" i="2"/>
  <c r="EQ34" i="2"/>
  <c r="EQ32" i="2"/>
  <c r="EQ30" i="2"/>
  <c r="EQ28" i="2"/>
  <c r="EQ26" i="2"/>
  <c r="EQ24" i="2"/>
  <c r="EQ22" i="2"/>
  <c r="EQ18" i="2"/>
  <c r="EQ16" i="2"/>
  <c r="EQ15" i="2"/>
  <c r="EQ14" i="2"/>
  <c r="EQ20" i="2"/>
  <c r="EO100" i="2"/>
  <c r="EO98" i="2"/>
  <c r="EO96" i="2"/>
  <c r="EO94" i="2"/>
  <c r="EO92" i="2"/>
  <c r="EO90" i="2"/>
  <c r="EO88" i="2"/>
  <c r="EO86" i="2"/>
  <c r="EO84" i="2"/>
  <c r="EO82" i="2"/>
  <c r="EO80" i="2"/>
  <c r="EO78" i="2"/>
  <c r="EO76" i="2"/>
  <c r="EO74" i="2"/>
  <c r="EO72" i="2"/>
  <c r="EO70" i="2"/>
  <c r="EO68" i="2"/>
  <c r="EO66" i="2"/>
  <c r="EO64" i="2"/>
  <c r="EO62" i="2"/>
  <c r="EO60" i="2"/>
  <c r="EO58" i="2"/>
  <c r="EO56" i="2"/>
  <c r="EO54" i="2"/>
  <c r="EO52" i="2"/>
  <c r="EO50" i="2"/>
  <c r="EO48" i="2"/>
  <c r="EO46" i="2"/>
  <c r="EO44" i="2"/>
  <c r="EO42" i="2"/>
  <c r="EO40" i="2"/>
  <c r="EO38" i="2"/>
  <c r="EO36" i="2"/>
  <c r="EO34" i="2"/>
  <c r="EO32" i="2"/>
  <c r="EO30" i="2"/>
  <c r="EO28" i="2"/>
  <c r="EO26" i="2"/>
  <c r="EO24" i="2"/>
  <c r="EO22" i="2"/>
  <c r="EO20" i="2"/>
  <c r="EO18" i="2"/>
  <c r="EO101" i="2"/>
  <c r="EO99" i="2"/>
  <c r="EO97" i="2"/>
  <c r="EO95" i="2"/>
  <c r="EO93" i="2"/>
  <c r="EO91" i="2"/>
  <c r="EO89" i="2"/>
  <c r="EO87" i="2"/>
  <c r="EO85" i="2"/>
  <c r="EO83" i="2"/>
  <c r="EO81" i="2"/>
  <c r="EO79" i="2"/>
  <c r="EO77" i="2"/>
  <c r="EO75" i="2"/>
  <c r="EO73" i="2"/>
  <c r="EO71" i="2"/>
  <c r="EO69" i="2"/>
  <c r="EO67" i="2"/>
  <c r="EO65" i="2"/>
  <c r="EO63" i="2"/>
  <c r="EO61" i="2"/>
  <c r="EO59" i="2"/>
  <c r="EO57" i="2"/>
  <c r="EO55" i="2"/>
  <c r="EO53" i="2"/>
  <c r="EO51" i="2"/>
  <c r="EO49" i="2"/>
  <c r="EO47" i="2"/>
  <c r="EO45" i="2"/>
  <c r="EO43" i="2"/>
  <c r="EO41" i="2"/>
  <c r="EO39" i="2"/>
  <c r="EO37" i="2"/>
  <c r="EO35" i="2"/>
  <c r="EO33" i="2"/>
  <c r="EO31" i="2"/>
  <c r="EO29" i="2"/>
  <c r="EO27" i="2"/>
  <c r="EO25" i="2"/>
  <c r="EO23" i="2"/>
  <c r="EO19" i="2"/>
  <c r="EO16" i="2"/>
  <c r="EO17" i="2"/>
  <c r="EO15" i="2"/>
  <c r="EO14" i="2"/>
  <c r="EO21" i="2"/>
  <c r="G13" i="4" a="1"/>
  <c r="G13" i="4" s="1"/>
  <c r="H13" i="4" s="1"/>
  <c r="G14" i="4" a="1"/>
  <c r="G14" i="4" s="1"/>
  <c r="H14" i="4" s="1"/>
  <c r="M14" i="4" s="1"/>
  <c r="GK12" i="2"/>
  <c r="GK13" i="2"/>
  <c r="FU12" i="2"/>
  <c r="FU13" i="2"/>
  <c r="FE12" i="2"/>
  <c r="FE13" i="2"/>
  <c r="GR13" i="2"/>
  <c r="GR12" i="2"/>
  <c r="FL13" i="2"/>
  <c r="FL12" i="2"/>
  <c r="GI13" i="2"/>
  <c r="GI12" i="2"/>
  <c r="FS13" i="2"/>
  <c r="FS12" i="2"/>
  <c r="EY13" i="2"/>
  <c r="EY12" i="2"/>
  <c r="GH12" i="2"/>
  <c r="GH13" i="2"/>
  <c r="FR12" i="2"/>
  <c r="FR13" i="2"/>
  <c r="FB12" i="2"/>
  <c r="FB13" i="2"/>
  <c r="GG12" i="2"/>
  <c r="GG13" i="2"/>
  <c r="FQ12" i="2"/>
  <c r="FQ13" i="2"/>
  <c r="FA12" i="2"/>
  <c r="FA13" i="2"/>
  <c r="GN13" i="2"/>
  <c r="GN12" i="2"/>
  <c r="GU13" i="2"/>
  <c r="GU12" i="2"/>
  <c r="GE13" i="2"/>
  <c r="GE12" i="2"/>
  <c r="FO13" i="2"/>
  <c r="FO12" i="2"/>
  <c r="GD13" i="2"/>
  <c r="GD12" i="2"/>
  <c r="FN13" i="2"/>
  <c r="FN12" i="2"/>
  <c r="EX12" i="2"/>
  <c r="EX13" i="2"/>
  <c r="GS13" i="2"/>
  <c r="GS12" i="2"/>
  <c r="GC13" i="2"/>
  <c r="GC12" i="2"/>
  <c r="FM13" i="2"/>
  <c r="FM12" i="2"/>
  <c r="EW12" i="2"/>
  <c r="EW13" i="2"/>
  <c r="GJ13" i="2"/>
  <c r="GJ12" i="2"/>
  <c r="GQ13" i="2"/>
  <c r="GQ12" i="2"/>
  <c r="GA13" i="2"/>
  <c r="GA12" i="2"/>
  <c r="FK13" i="2"/>
  <c r="FK12" i="2"/>
  <c r="GP12" i="2"/>
  <c r="GP13" i="2"/>
  <c r="FZ12" i="2"/>
  <c r="FZ13" i="2"/>
  <c r="FJ12" i="2"/>
  <c r="FJ13" i="2"/>
  <c r="ET12" i="2"/>
  <c r="ET13" i="2"/>
  <c r="GO13" i="2"/>
  <c r="GO12" i="2"/>
  <c r="FY13" i="2"/>
  <c r="FY12" i="2"/>
  <c r="FI13" i="2"/>
  <c r="FI12" i="2"/>
  <c r="ES12" i="2"/>
  <c r="ES13" i="2"/>
  <c r="GB13" i="2"/>
  <c r="GB12" i="2"/>
  <c r="GM13" i="2"/>
  <c r="GM12" i="2"/>
  <c r="FW13" i="2"/>
  <c r="FW12" i="2"/>
  <c r="FG13" i="2"/>
  <c r="FG12" i="2"/>
  <c r="GL12" i="2"/>
  <c r="GL13" i="2"/>
  <c r="FV12" i="2"/>
  <c r="FV13" i="2"/>
  <c r="FF12" i="2"/>
  <c r="FF13" i="2"/>
  <c r="G11" i="4" a="1"/>
  <c r="G11" i="4" s="1"/>
  <c r="H11" i="4" s="1"/>
  <c r="G12" i="4" a="1"/>
  <c r="G12" i="4" s="1"/>
  <c r="H12" i="4" s="1"/>
  <c r="Q12" i="4" s="1"/>
  <c r="EQ12" i="2"/>
  <c r="EQ13" i="2"/>
  <c r="P13" i="4"/>
  <c r="J13" i="4" s="1"/>
  <c r="M13" i="4"/>
  <c r="EP13" i="2"/>
  <c r="EP12" i="2"/>
  <c r="BU7" i="2"/>
  <c r="BW4" i="2" s="1"/>
  <c r="Q14" i="4"/>
  <c r="K14" i="4" s="1"/>
  <c r="Q13" i="4"/>
  <c r="K13" i="4" s="1"/>
  <c r="P14" i="4" l="1"/>
  <c r="J14" i="4" s="1"/>
  <c r="P12" i="4"/>
  <c r="J12" i="4" s="1"/>
  <c r="M12" i="4"/>
  <c r="M11" i="4"/>
  <c r="Q11" i="4"/>
  <c r="K11" i="4" s="1"/>
  <c r="P11" i="4"/>
  <c r="J11" i="4" s="1"/>
  <c r="K12" i="4"/>
  <c r="BW34" i="2"/>
  <c r="BW103" i="2"/>
  <c r="BW94" i="2"/>
  <c r="BW97" i="2"/>
  <c r="BW40" i="2"/>
  <c r="BW53" i="2"/>
  <c r="BW19" i="2"/>
  <c r="BW39" i="2"/>
  <c r="BW30" i="2"/>
  <c r="BW33" i="2"/>
  <c r="BW90" i="2"/>
  <c r="BW5" i="2"/>
  <c r="BW25" i="2"/>
  <c r="BW16" i="2"/>
  <c r="BW36" i="2"/>
  <c r="BW80" i="2"/>
  <c r="BW48" i="2"/>
  <c r="BW63" i="2"/>
  <c r="BW55" i="2"/>
  <c r="BW46" i="2"/>
  <c r="BW49" i="2"/>
  <c r="BW35" i="2"/>
  <c r="BW45" i="2"/>
  <c r="BW24" i="2"/>
  <c r="BW87" i="2"/>
  <c r="BW23" i="2"/>
  <c r="BW78" i="2"/>
  <c r="BW14" i="2"/>
  <c r="BW81" i="2"/>
  <c r="BW17" i="2"/>
  <c r="BW99" i="2"/>
  <c r="BW70" i="2"/>
  <c r="BW29" i="2"/>
  <c r="BW102" i="2"/>
  <c r="BW52" i="2"/>
  <c r="BW41" i="2"/>
  <c r="BW71" i="2"/>
  <c r="BW7" i="2"/>
  <c r="BW62" i="2"/>
  <c r="BW76" i="2"/>
  <c r="BW65" i="2"/>
  <c r="BW100" i="2"/>
  <c r="BW59" i="2"/>
  <c r="BW6" i="2"/>
  <c r="BW88" i="2"/>
  <c r="BW58" i="2"/>
  <c r="BW95" i="2"/>
  <c r="BW96" i="2"/>
  <c r="BW15" i="2"/>
  <c r="BW50" i="2"/>
  <c r="BW93" i="2"/>
  <c r="BW84" i="2"/>
  <c r="BW61" i="2"/>
  <c r="BW10" i="2"/>
  <c r="BW11" i="2"/>
  <c r="BW72" i="2"/>
  <c r="BW74" i="2"/>
  <c r="BW79" i="2"/>
  <c r="BW28" i="2"/>
  <c r="BW26" i="2"/>
  <c r="BW73" i="2"/>
  <c r="BW32" i="2"/>
  <c r="BW20" i="2"/>
  <c r="BW21" i="2"/>
  <c r="BW101" i="2"/>
  <c r="BW86" i="2"/>
  <c r="BW82" i="2"/>
  <c r="BW56" i="2"/>
  <c r="BW9" i="2"/>
  <c r="BW89" i="2"/>
  <c r="BW67" i="2"/>
  <c r="BW18" i="2"/>
  <c r="BW60" i="2"/>
  <c r="BW98" i="2"/>
  <c r="BW57" i="2"/>
  <c r="BW75" i="2"/>
  <c r="BW42" i="2"/>
  <c r="BW68" i="2"/>
  <c r="BW38" i="2"/>
  <c r="BW43" i="2"/>
  <c r="BW77" i="2"/>
  <c r="BW27" i="2"/>
  <c r="BW12" i="2"/>
  <c r="BW8" i="2"/>
  <c r="BW54" i="2"/>
  <c r="BW13" i="2"/>
  <c r="BW31" i="2"/>
  <c r="BW22" i="2"/>
  <c r="BW91" i="2"/>
  <c r="BW85" i="2"/>
  <c r="BW44" i="2"/>
  <c r="BW37" i="2"/>
  <c r="BW51" i="2"/>
  <c r="BW66" i="2"/>
  <c r="BW69" i="2"/>
  <c r="BW47" i="2"/>
  <c r="BW64" i="2"/>
  <c r="BW83" i="2"/>
  <c r="BW92" i="2"/>
  <c r="M5" i="4" l="1"/>
  <c r="M4" i="4" s="1"/>
  <c r="M3" i="4" s="1"/>
  <c r="M2" i="4" s="1"/>
  <c r="C6" i="4" s="1"/>
  <c r="Q9" i="4"/>
  <c r="K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<sst xmlns="http://schemas.openxmlformats.org/spreadsheetml/2006/main" count="122" uniqueCount="56">
  <si>
    <t>Qty</t>
  </si>
  <si>
    <t>Flower or Item</t>
  </si>
  <si>
    <t>Bunch or Package</t>
  </si>
  <si>
    <t>Bulk Price</t>
  </si>
  <si>
    <t>Package</t>
  </si>
  <si>
    <t>Requirements</t>
  </si>
  <si>
    <t>Required</t>
  </si>
  <si>
    <t>Individual Items</t>
  </si>
  <si>
    <t>Wastage</t>
  </si>
  <si>
    <t>Usage</t>
  </si>
  <si>
    <t>Last Package</t>
  </si>
  <si>
    <t>Stock</t>
  </si>
  <si>
    <t>Keep Leftovers in</t>
  </si>
  <si>
    <t>Cost</t>
  </si>
  <si>
    <t>Materials</t>
  </si>
  <si>
    <t>✓</t>
  </si>
  <si>
    <t>✕</t>
  </si>
  <si>
    <t>Items to Use</t>
  </si>
  <si>
    <t>Select Headers</t>
  </si>
  <si>
    <t>Waste</t>
  </si>
  <si>
    <t>Materials Cost</t>
  </si>
  <si>
    <t>Extra Material Cost</t>
  </si>
  <si>
    <t>Materials Mark-Up</t>
  </si>
  <si>
    <t>Labour Mark-Up</t>
  </si>
  <si>
    <t>Other Charges &amp; Mark-Ups</t>
  </si>
  <si>
    <t>A</t>
  </si>
  <si>
    <t>B</t>
  </si>
  <si>
    <t>Flower Bunches</t>
  </si>
  <si>
    <t>Enter up to 100 flowers or other items below (no duplicates). These will appear for selection on the Flower Requirements tab. Also input the number of flowers or items in a bunch or package, so that you know how many you need to buy at once. Lastly, enter in the bulk price (price for the bunch or package) so that the spreadsheet knows what they cost. If you can keep any items left over (non fresh products), tick the Stock column to show that there is no wastage. Only do this if you are prepared to keep left over items.</t>
  </si>
  <si>
    <t>Total Materials</t>
  </si>
  <si>
    <t>Project Price</t>
  </si>
  <si>
    <t>Please read these notes explaining how to use this spreadsheet</t>
  </si>
  <si>
    <t>Editable Cells</t>
  </si>
  <si>
    <t>The yellow background and blue writing usually identifies cells where you can enter or edit information.</t>
  </si>
  <si>
    <t>Calculated Cells</t>
  </si>
  <si>
    <t>The blue background and yellow writing usually identifies cells which are calculated, and therefore locked.</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</si>
  <si>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</si>
  <si>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</si>
  <si>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</si>
  <si>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</si>
  <si>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Your Name</t>
  </si>
  <si>
    <t>Your Business</t>
  </si>
  <si>
    <t>Your business name (or personal name) will be locked. It is like that to ensure protection for this spreadsheet. If it is wrong, please contact us.</t>
  </si>
  <si>
    <t>If you get stuck, here is a demo video</t>
  </si>
  <si>
    <t>Watch the demo on YouTube</t>
  </si>
  <si>
    <t>This spreadsheet is part of our</t>
  </si>
  <si>
    <t>This spreadsheet was created by</t>
  </si>
  <si>
    <t>Click the logo to see the other products in this range</t>
  </si>
  <si>
    <t>We do not offer support on Basic Range spreadsheets,
but if you find any errors, please let us know.</t>
  </si>
  <si>
    <t>© Sumcor Ltd - Trading as Spreadsheet Solutions</t>
  </si>
  <si>
    <t>Project Name</t>
  </si>
  <si>
    <t>Overall</t>
  </si>
  <si>
    <t>Bouquet or Piece</t>
  </si>
  <si>
    <t>Input the number of each item required for each bouquet or piece. Each value is per boquest or piece, and it will be multipled out by the quantity.</t>
  </si>
  <si>
    <t>Thanks for trying the Florist Recipe &amp; Stem Count</t>
  </si>
  <si>
    <t>SSS10090 - Florist Recipe &amp; Stem 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</si>
</sst>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Red]\-&quot;£&quot;#,##0.00"/>
  </numFmts>
  <fonts count="14" x14ac:knownFonts="1">
    <font>
      <sz val="11"/>
      <color theme="1"/>
      <name val="Calibri"/>
      <family val="2"/>
      <scheme val="minor"/>
    </font>
    <font>
      <b/>
      <sz val="11"/>
      <color theme="0"/>
      <name val="Calibri"/>
      <family val="2"/>
      <scheme val="minor"/>
    </font>
    <font>
      <b/>
      <sz val="11"/>
      <color theme="1"/>
      <name val="Calibri"/>
      <family val="2"/>
      <scheme val="minor"/>
    </font>
    <font>
      <b/>
      <sz val="11"/>
      <color rgb="FF002060"/>
      <name val="Calibri"/>
      <family val="2"/>
      <scheme val="minor"/>
    </font>
    <font>
      <b/>
      <sz val="11"/>
      <color rgb="FFFFC000"/>
      <name val="Calibri"/>
      <family val="2"/>
      <scheme val="minor"/>
    </font>
    <font>
      <sz val="8"/>
      <color theme="1"/>
      <name val="Calibri"/>
      <family val="2"/>
      <scheme val="minor"/>
    </font>
    <font>
      <b/>
      <sz val="8"/>
      <color theme="1"/>
      <name val="Calibri"/>
      <family val="2"/>
      <scheme val="minor"/>
    </font>
    <font>
      <b/>
      <sz val="11"/>
      <color rgb="FF00B050"/>
      <name val="Calibri"/>
      <family val="2"/>
      <scheme val="minor"/>
    </font>
    <font>
      <b/>
      <sz val="20"/>
      <color rgb="FFFFC000"/>
      <name val="Calibri"/>
      <family val="2"/>
      <scheme val="minor"/>
    </font>
    <font>
      <b/>
      <u/>
      <sz val="11"/>
      <color theme="1"/>
      <name val="Calibri"/>
      <family val="2"/>
      <scheme val="minor"/>
    </font>
    <font>
      <sz val="11"/>
      <name val="Calibri"/>
      <family val="2"/>
      <scheme val="minor"/>
    </font>
    <font>
      <b/>
      <sz val="10"/>
      <color theme="1"/>
      <name val="Calibri"/>
      <family val="2"/>
      <scheme val="minor"/>
    </font>
    <font>
      <b/>
      <sz val="16"/>
      <color theme="0"/>
      <name val="Calibri"/>
      <family val="2"/>
      <scheme val="minor"/>
    </font>
    <font>
      <u/>
      <sz val="11"/>
      <color theme="10"/>
      <name val="Calibri"/>
      <family val="2"/>
      <scheme val="minor"/>
    </font>
  </fonts>
  <fills count="9">
    <fill>
      <patternFill patternType="none"/>
    </fill>
    <fill>
      <patternFill patternType="gray125"/>
    </fill>
    <fill>
      <patternFill patternType="solid">
        <fgColor rgb="FFFFC000"/>
        <bgColor indexed="64"/>
      </patternFill>
    </fill>
    <fill>
      <patternFill patternType="solid">
        <fgColor rgb="FF002060"/>
        <bgColor indexed="64"/>
      </patternFill>
    </fill>
    <fill>
      <patternFill patternType="solid">
        <fgColor theme="0"/>
        <bgColor indexed="64"/>
      </patternFill>
    </fill>
    <fill>
      <patternFill patternType="solid">
        <fgColor theme="0" tint="-0.249977111117893"/>
        <bgColor indexed="64"/>
      </patternFill>
    </fill>
    <fill>
      <patternFill patternType="solid">
        <fgColor rgb="FFFF0000"/>
        <bgColor indexed="64"/>
      </patternFill>
    </fill>
    <fill>
      <patternFill patternType="solid">
        <fgColor theme="1"/>
        <bgColor indexed="64"/>
      </patternFill>
    </fill>
    <fill>
      <patternFill patternType="solid">
        <fgColor theme="0" tint="-0.49998474074526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3" fillId="0" borderId="0" applyNumberFormat="0" applyFill="0" applyBorder="0" applyAlignment="0" applyProtection="0"/>
  </cellStyleXfs>
  <cellXfs count="192">
    <xf numFmtId="0" fontId="0" fillId="0" borderId="0" xfId="0"/>
    <xf numFmtId="0" fontId="0" fillId="0" borderId="0" xfId="0" applyAlignment="1" applyProtection="1">
      <alignment shrinkToFit="1"/>
      <protection hidden="1"/>
    </xf>
    <xf numFmtId="0" fontId="3" fillId="2" borderId="2" xfId="0" applyFont="1" applyFill="1" applyBorder="1" applyAlignment="1" applyProtection="1">
      <alignment horizontal="center" shrinkToFit="1"/>
      <protection hidden="1"/>
    </xf>
    <xf numFmtId="0" fontId="3" fillId="2" borderId="3" xfId="0" applyFont="1" applyFill="1" applyBorder="1" applyAlignment="1" applyProtection="1">
      <alignment horizontal="center" shrinkToFit="1"/>
      <protection hidden="1"/>
    </xf>
    <xf numFmtId="0" fontId="3" fillId="2" borderId="6" xfId="0" applyFont="1" applyFill="1" applyBorder="1" applyAlignment="1" applyProtection="1">
      <alignment horizontal="center" shrinkToFit="1"/>
      <protection hidden="1"/>
    </xf>
    <xf numFmtId="0" fontId="0" fillId="0" borderId="4" xfId="0" applyBorder="1" applyAlignment="1" applyProtection="1">
      <alignment shrinkToFit="1"/>
      <protection hidden="1"/>
    </xf>
    <xf numFmtId="0" fontId="0" fillId="0" borderId="7" xfId="0" applyBorder="1" applyAlignment="1" applyProtection="1">
      <alignment shrinkToFit="1"/>
      <protection hidden="1"/>
    </xf>
    <xf numFmtId="0" fontId="0" fillId="0" borderId="5" xfId="0" applyBorder="1" applyAlignment="1" applyProtection="1">
      <alignment shrinkToFit="1"/>
      <protection hidden="1"/>
    </xf>
    <xf numFmtId="0" fontId="3" fillId="2" borderId="12" xfId="0" applyFont="1" applyFill="1" applyBorder="1" applyAlignment="1" applyProtection="1">
      <alignment shrinkToFit="1"/>
      <protection hidden="1"/>
    </xf>
    <xf numFmtId="0" fontId="0" fillId="0" borderId="2"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4" fillId="3" borderId="2" xfId="0" applyFont="1" applyFill="1" applyBorder="1" applyAlignment="1" applyProtection="1">
      <alignment horizontal="center" shrinkToFit="1"/>
      <protection hidden="1"/>
    </xf>
    <xf numFmtId="0" fontId="4" fillId="3" borderId="3" xfId="0" applyFont="1" applyFill="1" applyBorder="1" applyAlignment="1" applyProtection="1">
      <alignment horizontal="center" shrinkToFit="1"/>
      <protection hidden="1"/>
    </xf>
    <xf numFmtId="0" fontId="4" fillId="3" borderId="4" xfId="0" applyFont="1" applyFill="1" applyBorder="1" applyAlignment="1" applyProtection="1">
      <alignment horizontal="center" shrinkToFit="1"/>
      <protection hidden="1"/>
    </xf>
    <xf numFmtId="0" fontId="4" fillId="3" borderId="5" xfId="0" applyFont="1" applyFill="1" applyBorder="1" applyAlignment="1" applyProtection="1">
      <alignment horizontal="center" shrinkToFit="1"/>
      <protection hidden="1"/>
    </xf>
    <xf numFmtId="0" fontId="4" fillId="3" borderId="10" xfId="0" applyFont="1" applyFill="1" applyBorder="1" applyAlignment="1" applyProtection="1">
      <alignment horizontal="center" shrinkToFit="1"/>
      <protection hidden="1"/>
    </xf>
    <xf numFmtId="0" fontId="4" fillId="3" borderId="12" xfId="0" applyFont="1" applyFill="1" applyBorder="1" applyAlignment="1" applyProtection="1">
      <alignment horizontal="center" shrinkToFit="1"/>
      <protection hidden="1"/>
    </xf>
    <xf numFmtId="0" fontId="0" fillId="0" borderId="2" xfId="0" applyBorder="1" applyAlignment="1" applyProtection="1">
      <alignment shrinkToFit="1"/>
      <protection hidden="1"/>
    </xf>
    <xf numFmtId="0" fontId="0" fillId="0" borderId="6" xfId="0" applyBorder="1" applyAlignment="1" applyProtection="1">
      <alignment shrinkToFit="1"/>
      <protection hidden="1"/>
    </xf>
    <xf numFmtId="0" fontId="0" fillId="0" borderId="3" xfId="0" applyBorder="1" applyAlignment="1" applyProtection="1">
      <alignment shrinkToFit="1"/>
      <protection hidden="1"/>
    </xf>
    <xf numFmtId="0" fontId="0" fillId="0" borderId="8" xfId="0" applyBorder="1" applyAlignment="1" applyProtection="1">
      <alignment shrinkToFit="1"/>
      <protection hidden="1"/>
    </xf>
    <xf numFmtId="0" fontId="0" fillId="0" borderId="0" xfId="0" applyBorder="1" applyAlignment="1" applyProtection="1">
      <alignment shrinkToFit="1"/>
      <protection hidden="1"/>
    </xf>
    <xf numFmtId="0" fontId="0" fillId="0" borderId="9" xfId="0" applyBorder="1" applyAlignment="1" applyProtection="1">
      <alignment shrinkToFit="1"/>
      <protection hidden="1"/>
    </xf>
    <xf numFmtId="0" fontId="3" fillId="2" borderId="4" xfId="0" applyFont="1" applyFill="1" applyBorder="1" applyAlignment="1" applyProtection="1">
      <alignment horizontal="center" shrinkToFit="1"/>
      <protection locked="0"/>
    </xf>
    <xf numFmtId="0" fontId="3" fillId="2" borderId="7" xfId="0" applyFont="1" applyFill="1" applyBorder="1" applyAlignment="1" applyProtection="1">
      <alignment horizontal="center" shrinkToFit="1"/>
      <protection locked="0"/>
    </xf>
    <xf numFmtId="0" fontId="3" fillId="2" borderId="5" xfId="0" applyFont="1" applyFill="1" applyBorder="1" applyAlignment="1" applyProtection="1">
      <alignment horizontal="center" shrinkToFit="1"/>
      <protection locked="0"/>
    </xf>
    <xf numFmtId="0" fontId="0" fillId="4" borderId="0" xfId="0" applyFill="1" applyAlignment="1" applyProtection="1">
      <alignment shrinkToFit="1"/>
      <protection hidden="1"/>
    </xf>
    <xf numFmtId="0" fontId="0" fillId="0" borderId="8"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10" xfId="0" applyBorder="1" applyAlignment="1" applyProtection="1">
      <alignment shrinkToFit="1"/>
      <protection hidden="1"/>
    </xf>
    <xf numFmtId="0" fontId="0" fillId="0" borderId="11" xfId="0" applyBorder="1" applyAlignment="1" applyProtection="1">
      <alignment shrinkToFit="1"/>
      <protection hidden="1"/>
    </xf>
    <xf numFmtId="0" fontId="0" fillId="0" borderId="12" xfId="0" applyBorder="1" applyAlignment="1" applyProtection="1">
      <alignment shrinkToFit="1"/>
      <protection hidden="1"/>
    </xf>
    <xf numFmtId="0" fontId="0" fillId="0" borderId="2" xfId="0" applyBorder="1" applyAlignment="1" applyProtection="1">
      <alignment horizontal="center" shrinkToFit="1"/>
      <protection locked="0"/>
    </xf>
    <xf numFmtId="0" fontId="0" fillId="0" borderId="8" xfId="0" applyBorder="1" applyAlignment="1" applyProtection="1">
      <alignment horizontal="center" shrinkToFit="1"/>
      <protection locked="0"/>
    </xf>
    <xf numFmtId="0" fontId="0" fillId="0" borderId="4" xfId="0" applyBorder="1" applyAlignment="1" applyProtection="1">
      <alignment horizontal="center" shrinkToFit="1"/>
      <protection locked="0"/>
    </xf>
    <xf numFmtId="0" fontId="0" fillId="0" borderId="6" xfId="0" applyBorder="1" applyAlignment="1" applyProtection="1">
      <alignment horizontal="right" shrinkToFit="1"/>
      <protection locked="0"/>
    </xf>
    <xf numFmtId="0" fontId="0" fillId="0" borderId="0" xfId="0" applyBorder="1" applyAlignment="1" applyProtection="1">
      <alignment horizontal="right" shrinkToFit="1"/>
      <protection locked="0"/>
    </xf>
    <xf numFmtId="0" fontId="0" fillId="0" borderId="7" xfId="0" applyBorder="1" applyAlignment="1" applyProtection="1">
      <alignment horizontal="right" shrinkToFit="1"/>
      <protection locked="0"/>
    </xf>
    <xf numFmtId="0" fontId="7" fillId="0" borderId="6" xfId="0" applyFont="1" applyBorder="1" applyAlignment="1" applyProtection="1">
      <alignment horizontal="center" shrinkToFit="1"/>
      <protection locked="0"/>
    </xf>
    <xf numFmtId="0" fontId="7" fillId="0" borderId="0" xfId="0" applyFont="1" applyBorder="1" applyAlignment="1" applyProtection="1">
      <alignment horizontal="center" shrinkToFit="1"/>
      <protection locked="0"/>
    </xf>
    <xf numFmtId="0" fontId="7" fillId="0" borderId="7" xfId="0" applyFont="1" applyBorder="1" applyAlignment="1" applyProtection="1">
      <alignment horizontal="center" shrinkToFit="1"/>
      <protection locked="0"/>
    </xf>
    <xf numFmtId="8" fontId="0" fillId="0" borderId="3" xfId="0" applyNumberFormat="1" applyBorder="1" applyAlignment="1" applyProtection="1">
      <alignment horizontal="right" shrinkToFit="1"/>
      <protection locked="0"/>
    </xf>
    <xf numFmtId="8" fontId="0" fillId="0" borderId="9" xfId="0" applyNumberFormat="1" applyBorder="1" applyAlignment="1" applyProtection="1">
      <alignment horizontal="right" shrinkToFit="1"/>
      <protection locked="0"/>
    </xf>
    <xf numFmtId="8" fontId="0" fillId="0" borderId="5" xfId="0" applyNumberFormat="1" applyBorder="1" applyAlignment="1" applyProtection="1">
      <alignment horizontal="right" shrinkToFit="1"/>
      <protection locked="0"/>
    </xf>
    <xf numFmtId="0" fontId="0" fillId="0" borderId="1"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4" fillId="3" borderId="1" xfId="0" applyFont="1" applyFill="1" applyBorder="1" applyAlignment="1" applyProtection="1">
      <alignment horizontal="center" shrinkToFit="1"/>
      <protection hidden="1"/>
    </xf>
    <xf numFmtId="0" fontId="3" fillId="2" borderId="10" xfId="0" applyFont="1" applyFill="1" applyBorder="1" applyAlignment="1" applyProtection="1">
      <alignment horizontal="center" shrinkToFit="1"/>
      <protection hidden="1"/>
    </xf>
    <xf numFmtId="0" fontId="0" fillId="5" borderId="0" xfId="0" applyFill="1" applyAlignment="1" applyProtection="1">
      <alignment shrinkToFit="1"/>
      <protection hidden="1"/>
    </xf>
    <xf numFmtId="0" fontId="6" fillId="5" borderId="0" xfId="0" applyFont="1" applyFill="1" applyAlignment="1" applyProtection="1">
      <alignment horizontal="center" shrinkToFit="1"/>
      <protection hidden="1"/>
    </xf>
    <xf numFmtId="0" fontId="0" fillId="0" borderId="10" xfId="0" applyBorder="1" applyAlignment="1" applyProtection="1">
      <alignment horizontal="center" shrinkToFit="1"/>
      <protection locked="0"/>
    </xf>
    <xf numFmtId="0" fontId="0" fillId="0" borderId="11" xfId="0" applyBorder="1" applyAlignment="1" applyProtection="1">
      <alignment horizontal="center" shrinkToFit="1"/>
      <protection locked="0"/>
    </xf>
    <xf numFmtId="0" fontId="0" fillId="0" borderId="12" xfId="0" applyBorder="1" applyAlignment="1" applyProtection="1">
      <alignment horizontal="center" shrinkToFit="1"/>
      <protection locked="0"/>
    </xf>
    <xf numFmtId="0" fontId="0" fillId="4" borderId="0" xfId="0" applyFill="1" applyAlignment="1" applyProtection="1">
      <alignment horizontal="center" shrinkToFit="1"/>
      <protection hidden="1"/>
    </xf>
    <xf numFmtId="0" fontId="3" fillId="2" borderId="12" xfId="0" applyFont="1" applyFill="1" applyBorder="1" applyAlignment="1" applyProtection="1">
      <alignment shrinkToFit="1"/>
      <protection locked="0"/>
    </xf>
    <xf numFmtId="0" fontId="0" fillId="0" borderId="2" xfId="0" applyFill="1" applyBorder="1" applyAlignment="1" applyProtection="1">
      <alignment horizontal="center" shrinkToFit="1"/>
      <protection locked="0"/>
    </xf>
    <xf numFmtId="0" fontId="0" fillId="0" borderId="6" xfId="0" applyFill="1" applyBorder="1" applyAlignment="1" applyProtection="1">
      <alignment horizontal="center" shrinkToFit="1"/>
      <protection locked="0"/>
    </xf>
    <xf numFmtId="0" fontId="0" fillId="0" borderId="3" xfId="0" applyFill="1" applyBorder="1" applyAlignment="1" applyProtection="1">
      <alignment horizontal="center" shrinkToFit="1"/>
      <protection locked="0"/>
    </xf>
    <xf numFmtId="0" fontId="0" fillId="0" borderId="8" xfId="0" applyFill="1" applyBorder="1" applyAlignment="1" applyProtection="1">
      <alignment horizontal="center" shrinkToFit="1"/>
      <protection locked="0"/>
    </xf>
    <xf numFmtId="0" fontId="0" fillId="0" borderId="0" xfId="0" applyFill="1" applyBorder="1" applyAlignment="1" applyProtection="1">
      <alignment horizontal="center" shrinkToFit="1"/>
      <protection locked="0"/>
    </xf>
    <xf numFmtId="0" fontId="0" fillId="0" borderId="9" xfId="0" applyFill="1" applyBorder="1" applyAlignment="1" applyProtection="1">
      <alignment horizontal="center" shrinkToFit="1"/>
      <protection locked="0"/>
    </xf>
    <xf numFmtId="0" fontId="0" fillId="0" borderId="2" xfId="0" applyBorder="1" applyAlignment="1" applyProtection="1">
      <alignment horizontal="left" shrinkToFit="1"/>
      <protection locked="0"/>
    </xf>
    <xf numFmtId="0" fontId="0" fillId="0" borderId="8" xfId="0" applyBorder="1" applyAlignment="1" applyProtection="1">
      <alignment horizontal="left" shrinkToFit="1"/>
      <protection locked="0"/>
    </xf>
    <xf numFmtId="0" fontId="0" fillId="0" borderId="3" xfId="0" applyBorder="1" applyAlignment="1" applyProtection="1">
      <alignment horizontal="right" shrinkToFit="1"/>
      <protection locked="0"/>
    </xf>
    <xf numFmtId="0" fontId="0" fillId="0" borderId="9" xfId="0" applyBorder="1" applyAlignment="1" applyProtection="1">
      <alignment horizontal="right" shrinkToFit="1"/>
      <protection locked="0"/>
    </xf>
    <xf numFmtId="0" fontId="9" fillId="0" borderId="0" xfId="0" applyFont="1" applyAlignment="1" applyProtection="1">
      <alignment horizontal="center" shrinkToFit="1"/>
      <protection hidden="1"/>
    </xf>
    <xf numFmtId="0" fontId="5" fillId="4" borderId="0" xfId="0" applyFont="1" applyFill="1" applyAlignment="1" applyProtection="1">
      <alignment horizontal="center" vertical="center" shrinkToFit="1"/>
      <protection hidden="1"/>
    </xf>
    <xf numFmtId="0" fontId="2" fillId="0" borderId="13" xfId="0" applyFont="1" applyBorder="1" applyAlignment="1" applyProtection="1">
      <alignment horizontal="center" shrinkToFit="1"/>
      <protection hidden="1"/>
    </xf>
    <xf numFmtId="0" fontId="2" fillId="0" borderId="14" xfId="0" applyFont="1" applyBorder="1" applyAlignment="1" applyProtection="1">
      <alignment horizontal="center" shrinkToFit="1"/>
      <protection hidden="1"/>
    </xf>
    <xf numFmtId="0" fontId="2" fillId="0" borderId="15" xfId="0" applyFont="1" applyBorder="1" applyAlignment="1" applyProtection="1">
      <alignment horizontal="center" shrinkToFit="1"/>
      <protection hidden="1"/>
    </xf>
    <xf numFmtId="0" fontId="0" fillId="0" borderId="1" xfId="0" applyBorder="1" applyAlignment="1" applyProtection="1">
      <alignment shrinkToFit="1"/>
      <protection hidden="1"/>
    </xf>
    <xf numFmtId="0" fontId="6" fillId="4" borderId="0" xfId="0" applyFont="1" applyFill="1" applyAlignment="1" applyProtection="1">
      <alignment horizontal="center" shrinkToFit="1"/>
      <protection hidden="1"/>
    </xf>
    <xf numFmtId="9" fontId="0" fillId="0" borderId="2" xfId="0" applyNumberFormat="1" applyBorder="1" applyAlignment="1" applyProtection="1">
      <alignment horizontal="center" shrinkToFit="1"/>
      <protection hidden="1"/>
    </xf>
    <xf numFmtId="9" fontId="0" fillId="0" borderId="3" xfId="0" applyNumberFormat="1" applyBorder="1" applyAlignment="1" applyProtection="1">
      <alignment horizontal="center" shrinkToFit="1"/>
      <protection hidden="1"/>
    </xf>
    <xf numFmtId="9" fontId="0" fillId="0" borderId="8" xfId="0" applyNumberFormat="1" applyBorder="1" applyAlignment="1" applyProtection="1">
      <alignment horizontal="center" shrinkToFit="1"/>
      <protection hidden="1"/>
    </xf>
    <xf numFmtId="9" fontId="0" fillId="0" borderId="9" xfId="0" applyNumberFormat="1" applyBorder="1" applyAlignment="1" applyProtection="1">
      <alignment horizontal="center" shrinkToFit="1"/>
      <protection hidden="1"/>
    </xf>
    <xf numFmtId="9" fontId="0" fillId="0" borderId="4" xfId="0" applyNumberFormat="1" applyBorder="1" applyAlignment="1" applyProtection="1">
      <alignment horizontal="center" shrinkToFit="1"/>
      <protection hidden="1"/>
    </xf>
    <xf numFmtId="9" fontId="0" fillId="0" borderId="5" xfId="0" applyNumberFormat="1" applyBorder="1" applyAlignment="1" applyProtection="1">
      <alignment horizontal="center" shrinkToFit="1"/>
      <protection hidden="1"/>
    </xf>
    <xf numFmtId="8" fontId="0" fillId="0" borderId="10" xfId="0" applyNumberFormat="1" applyBorder="1" applyAlignment="1" applyProtection="1">
      <alignment shrinkToFit="1"/>
      <protection hidden="1"/>
    </xf>
    <xf numFmtId="8" fontId="0" fillId="0" borderId="11" xfId="0" applyNumberFormat="1" applyBorder="1" applyAlignment="1" applyProtection="1">
      <alignment shrinkToFit="1"/>
      <protection hidden="1"/>
    </xf>
    <xf numFmtId="8" fontId="0" fillId="0" borderId="12" xfId="0" applyNumberFormat="1" applyBorder="1" applyAlignment="1" applyProtection="1">
      <alignment shrinkToFit="1"/>
      <protection hidden="1"/>
    </xf>
    <xf numFmtId="8" fontId="0" fillId="0" borderId="1" xfId="0" applyNumberFormat="1" applyBorder="1" applyAlignment="1" applyProtection="1">
      <alignment horizontal="right" shrinkToFit="1"/>
      <protection hidden="1"/>
    </xf>
    <xf numFmtId="8" fontId="0" fillId="0" borderId="1" xfId="0" applyNumberFormat="1" applyFill="1" applyBorder="1" applyAlignment="1" applyProtection="1">
      <alignment horizontal="right" shrinkToFit="1"/>
      <protection locked="0"/>
    </xf>
    <xf numFmtId="10" fontId="0" fillId="0" borderId="1" xfId="0" applyNumberFormat="1" applyFill="1" applyBorder="1" applyAlignment="1" applyProtection="1">
      <alignment horizontal="right" shrinkToFit="1"/>
      <protection locked="0"/>
    </xf>
    <xf numFmtId="0" fontId="2" fillId="0" borderId="10" xfId="0" applyFont="1" applyBorder="1" applyAlignment="1" applyProtection="1">
      <alignment horizontal="center" shrinkToFit="1"/>
      <protection hidden="1"/>
    </xf>
    <xf numFmtId="0" fontId="2" fillId="0" borderId="11" xfId="0" applyFont="1" applyBorder="1" applyAlignment="1" applyProtection="1">
      <alignment horizontal="center" shrinkToFit="1"/>
      <protection hidden="1"/>
    </xf>
    <xf numFmtId="0" fontId="2" fillId="0" borderId="12" xfId="0" applyFont="1" applyBorder="1" applyAlignment="1" applyProtection="1">
      <alignment horizontal="center" shrinkToFit="1"/>
      <protection hidden="1"/>
    </xf>
    <xf numFmtId="0" fontId="0" fillId="0" borderId="0" xfId="0"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8" fontId="2" fillId="4" borderId="1" xfId="0" applyNumberFormat="1" applyFont="1" applyFill="1" applyBorder="1" applyAlignment="1" applyProtection="1">
      <alignment horizontal="right" shrinkToFit="1"/>
      <protection hidden="1"/>
    </xf>
    <xf numFmtId="9" fontId="0" fillId="4" borderId="1" xfId="0" applyNumberFormat="1" applyFill="1"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0" xfId="0" applyBorder="1" applyAlignment="1" applyProtection="1">
      <alignment horizontal="center" shrinkToFit="1"/>
      <protection hidden="1"/>
    </xf>
    <xf numFmtId="0" fontId="0" fillId="8" borderId="8" xfId="0" applyFill="1" applyBorder="1" applyAlignment="1" applyProtection="1">
      <alignment horizontal="left" shrinkToFit="1"/>
      <protection hidden="1"/>
    </xf>
    <xf numFmtId="0" fontId="0" fillId="8" borderId="9" xfId="0" applyFill="1" applyBorder="1" applyAlignment="1" applyProtection="1">
      <alignment horizontal="right" shrinkToFit="1"/>
      <protection hidden="1"/>
    </xf>
    <xf numFmtId="0" fontId="0" fillId="8" borderId="8" xfId="0" applyFill="1" applyBorder="1" applyAlignment="1" applyProtection="1">
      <alignment horizontal="center" shrinkToFit="1"/>
      <protection hidden="1"/>
    </xf>
    <xf numFmtId="0" fontId="0" fillId="8" borderId="0" xfId="0" applyFill="1" applyBorder="1" applyAlignment="1" applyProtection="1">
      <alignment horizontal="center" shrinkToFit="1"/>
      <protection hidden="1"/>
    </xf>
    <xf numFmtId="0" fontId="0" fillId="8" borderId="9" xfId="0" applyFill="1" applyBorder="1" applyAlignment="1" applyProtection="1">
      <alignment horizontal="center" shrinkToFit="1"/>
      <protection hidden="1"/>
    </xf>
    <xf numFmtId="0" fontId="0" fillId="8" borderId="4" xfId="0" applyFill="1" applyBorder="1" applyAlignment="1" applyProtection="1">
      <alignment horizontal="left" shrinkToFit="1"/>
      <protection hidden="1"/>
    </xf>
    <xf numFmtId="0" fontId="0" fillId="8" borderId="5" xfId="0" applyFill="1" applyBorder="1" applyAlignment="1" applyProtection="1">
      <alignment horizontal="right" shrinkToFit="1"/>
      <protection hidden="1"/>
    </xf>
    <xf numFmtId="0" fontId="0" fillId="8" borderId="4" xfId="0" applyFill="1" applyBorder="1" applyAlignment="1" applyProtection="1">
      <alignment horizontal="center" shrinkToFit="1"/>
      <protection hidden="1"/>
    </xf>
    <xf numFmtId="0" fontId="0" fillId="8" borderId="7" xfId="0" applyFill="1" applyBorder="1" applyAlignment="1" applyProtection="1">
      <alignment horizontal="center" shrinkToFit="1"/>
      <protection hidden="1"/>
    </xf>
    <xf numFmtId="0" fontId="0" fillId="8" borderId="5" xfId="0" applyFill="1" applyBorder="1" applyAlignment="1" applyProtection="1">
      <alignment horizontal="center" shrinkToFit="1"/>
      <protection hidden="1"/>
    </xf>
    <xf numFmtId="0" fontId="0" fillId="8" borderId="2" xfId="0" applyFill="1" applyBorder="1" applyAlignment="1" applyProtection="1">
      <alignment horizontal="left" shrinkToFit="1"/>
      <protection hidden="1"/>
    </xf>
    <xf numFmtId="0" fontId="0" fillId="8" borderId="3" xfId="0" applyFill="1" applyBorder="1" applyAlignment="1" applyProtection="1">
      <alignment horizontal="right" shrinkToFit="1"/>
      <protection hidden="1"/>
    </xf>
    <xf numFmtId="0" fontId="0" fillId="8" borderId="2" xfId="0" applyFill="1" applyBorder="1" applyAlignment="1" applyProtection="1">
      <alignment horizontal="center" shrinkToFit="1"/>
      <protection hidden="1"/>
    </xf>
    <xf numFmtId="0" fontId="0" fillId="8" borderId="6" xfId="0" applyFill="1" applyBorder="1" applyAlignment="1" applyProtection="1">
      <alignment horizontal="center" shrinkToFit="1"/>
      <protection hidden="1"/>
    </xf>
    <xf numFmtId="0" fontId="0" fillId="8" borderId="3" xfId="0" applyFill="1"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1" fillId="7" borderId="13" xfId="0" applyFont="1" applyFill="1" applyBorder="1" applyAlignment="1" applyProtection="1">
      <alignment horizontal="center" shrinkToFit="1"/>
      <protection hidden="1"/>
    </xf>
    <xf numFmtId="0" fontId="1" fillId="7" borderId="14" xfId="0" applyFont="1" applyFill="1" applyBorder="1" applyAlignment="1" applyProtection="1">
      <alignment horizontal="center" shrinkToFit="1"/>
      <protection hidden="1"/>
    </xf>
    <xf numFmtId="0" fontId="1" fillId="7" borderId="15" xfId="0" applyFont="1" applyFill="1" applyBorder="1" applyAlignment="1" applyProtection="1">
      <alignment horizontal="center" shrinkToFit="1"/>
      <protection hidden="1"/>
    </xf>
    <xf numFmtId="0" fontId="2" fillId="4" borderId="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3"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2" fillId="4" borderId="7"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11" fillId="4" borderId="0" xfId="0" applyFont="1" applyFill="1" applyAlignment="1" applyProtection="1">
      <alignment horizontal="center" vertical="center" shrinkToFit="1"/>
      <protection hidden="1"/>
    </xf>
    <xf numFmtId="0" fontId="3" fillId="2" borderId="13" xfId="0" applyFont="1" applyFill="1" applyBorder="1" applyAlignment="1" applyProtection="1">
      <alignment horizontal="center" shrinkToFit="1"/>
      <protection hidden="1"/>
    </xf>
    <xf numFmtId="0" fontId="3" fillId="2" borderId="14" xfId="0" applyFont="1" applyFill="1" applyBorder="1" applyAlignment="1" applyProtection="1">
      <alignment horizontal="center" shrinkToFit="1"/>
      <protection hidden="1"/>
    </xf>
    <xf numFmtId="0" fontId="3" fillId="2" borderId="15" xfId="0" applyFont="1" applyFill="1" applyBorder="1" applyAlignment="1" applyProtection="1">
      <alignment horizontal="center" shrinkToFit="1"/>
      <protection hidden="1"/>
    </xf>
    <xf numFmtId="0" fontId="10" fillId="0" borderId="13" xfId="0" applyFont="1" applyBorder="1" applyAlignment="1" applyProtection="1">
      <alignment horizontal="center" shrinkToFit="1"/>
      <protection locked="0"/>
    </xf>
    <xf numFmtId="0" fontId="10" fillId="0" borderId="14" xfId="0" applyFont="1" applyBorder="1" applyAlignment="1" applyProtection="1">
      <alignment horizontal="center" shrinkToFit="1"/>
      <protection locked="0"/>
    </xf>
    <xf numFmtId="0" fontId="10" fillId="0" borderId="15" xfId="0" applyFont="1" applyBorder="1" applyAlignment="1" applyProtection="1">
      <alignment horizontal="center" shrinkToFit="1"/>
      <protection locked="0"/>
    </xf>
    <xf numFmtId="0" fontId="0" fillId="0" borderId="0" xfId="0" applyBorder="1" applyAlignment="1" applyProtection="1">
      <alignment horizontal="center" shrinkToFit="1"/>
      <protection hidden="1"/>
    </xf>
    <xf numFmtId="0" fontId="11" fillId="0" borderId="2" xfId="0" applyFont="1" applyBorder="1" applyAlignment="1" applyProtection="1">
      <alignment horizontal="left" vertical="center" wrapText="1"/>
      <protection hidden="1"/>
    </xf>
    <xf numFmtId="0" fontId="11" fillId="0" borderId="6" xfId="0" applyFont="1" applyBorder="1" applyAlignment="1" applyProtection="1">
      <alignment horizontal="left" vertical="center" wrapText="1"/>
      <protection hidden="1"/>
    </xf>
    <xf numFmtId="0" fontId="11" fillId="0" borderId="3" xfId="0" applyFont="1" applyBorder="1" applyAlignment="1" applyProtection="1">
      <alignment horizontal="left" vertical="center" wrapText="1"/>
      <protection hidden="1"/>
    </xf>
    <xf numFmtId="0" fontId="11" fillId="0" borderId="8" xfId="0" applyFont="1" applyBorder="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11" fillId="0" borderId="9" xfId="0" applyFont="1" applyBorder="1" applyAlignment="1" applyProtection="1">
      <alignment horizontal="left" vertical="center" wrapText="1"/>
      <protection hidden="1"/>
    </xf>
    <xf numFmtId="0" fontId="11" fillId="0" borderId="4" xfId="0" applyFont="1" applyBorder="1" applyAlignment="1" applyProtection="1">
      <alignment horizontal="left" vertical="center" wrapText="1"/>
      <protection hidden="1"/>
    </xf>
    <xf numFmtId="0" fontId="11" fillId="0" borderId="7" xfId="0" applyFont="1" applyBorder="1" applyAlignment="1" applyProtection="1">
      <alignment horizontal="left" vertical="center" wrapText="1"/>
      <protection hidden="1"/>
    </xf>
    <xf numFmtId="0" fontId="11" fillId="0" borderId="5" xfId="0" applyFont="1" applyBorder="1" applyAlignment="1" applyProtection="1">
      <alignment horizontal="left" vertical="center" wrapText="1"/>
      <protection hidden="1"/>
    </xf>
    <xf numFmtId="0" fontId="12" fillId="6" borderId="2" xfId="1" applyFont="1" applyFill="1" applyBorder="1" applyAlignment="1" applyProtection="1">
      <alignment horizontal="center" vertical="center" wrapText="1"/>
      <protection hidden="1"/>
    </xf>
    <xf numFmtId="0" fontId="12" fillId="6" borderId="6" xfId="1" applyFont="1" applyFill="1" applyBorder="1" applyAlignment="1" applyProtection="1">
      <alignment horizontal="center" vertical="center" wrapText="1"/>
      <protection hidden="1"/>
    </xf>
    <xf numFmtId="0" fontId="12" fillId="6" borderId="3" xfId="1" applyFont="1" applyFill="1" applyBorder="1" applyAlignment="1" applyProtection="1">
      <alignment horizontal="center" vertical="center" wrapText="1"/>
      <protection hidden="1"/>
    </xf>
    <xf numFmtId="0" fontId="12" fillId="6" borderId="8" xfId="1" applyFont="1" applyFill="1" applyBorder="1" applyAlignment="1" applyProtection="1">
      <alignment horizontal="center" vertical="center" wrapText="1"/>
      <protection hidden="1"/>
    </xf>
    <xf numFmtId="0" fontId="12" fillId="6" borderId="0" xfId="1" applyFont="1" applyFill="1" applyBorder="1" applyAlignment="1" applyProtection="1">
      <alignment horizontal="center" vertical="center" wrapText="1"/>
      <protection hidden="1"/>
    </xf>
    <xf numFmtId="0" fontId="12" fillId="6" borderId="9" xfId="1" applyFont="1" applyFill="1" applyBorder="1" applyAlignment="1" applyProtection="1">
      <alignment horizontal="center" vertical="center" wrapText="1"/>
      <protection hidden="1"/>
    </xf>
    <xf numFmtId="0" fontId="12" fillId="6" borderId="4" xfId="1" applyFont="1" applyFill="1" applyBorder="1" applyAlignment="1" applyProtection="1">
      <alignment horizontal="center" vertical="center" wrapText="1"/>
      <protection hidden="1"/>
    </xf>
    <xf numFmtId="0" fontId="12" fillId="6" borderId="7" xfId="1" applyFont="1" applyFill="1" applyBorder="1" applyAlignment="1" applyProtection="1">
      <alignment horizontal="center" vertical="center" wrapText="1"/>
      <protection hidden="1"/>
    </xf>
    <xf numFmtId="0" fontId="12" fillId="6" borderId="5" xfId="1" applyFont="1" applyFill="1" applyBorder="1" applyAlignment="1" applyProtection="1">
      <alignment horizontal="center" vertical="center" wrapText="1"/>
      <protection hidden="1"/>
    </xf>
    <xf numFmtId="0" fontId="0" fillId="0" borderId="13" xfId="0" applyBorder="1" applyAlignment="1" applyProtection="1">
      <alignment horizontal="left" shrinkToFit="1"/>
      <protection hidden="1"/>
    </xf>
    <xf numFmtId="0" fontId="0" fillId="0" borderId="14" xfId="0" applyBorder="1" applyAlignment="1" applyProtection="1">
      <alignment horizontal="left" shrinkToFit="1"/>
      <protection hidden="1"/>
    </xf>
    <xf numFmtId="0" fontId="0" fillId="0" borderId="15" xfId="0" applyBorder="1" applyAlignment="1" applyProtection="1">
      <alignment horizontal="left" shrinkToFit="1"/>
      <protection hidden="1"/>
    </xf>
    <xf numFmtId="0" fontId="4" fillId="3" borderId="13" xfId="0" applyFont="1" applyFill="1" applyBorder="1" applyAlignment="1" applyProtection="1">
      <alignment horizontal="center" shrinkToFit="1"/>
      <protection hidden="1"/>
    </xf>
    <xf numFmtId="0" fontId="4" fillId="3" borderId="14" xfId="0" applyFont="1" applyFill="1" applyBorder="1" applyAlignment="1" applyProtection="1">
      <alignment horizontal="center" shrinkToFit="1"/>
      <protection hidden="1"/>
    </xf>
    <xf numFmtId="0" fontId="4" fillId="3" borderId="15" xfId="0" applyFont="1" applyFill="1" applyBorder="1" applyAlignment="1" applyProtection="1">
      <alignment horizontal="center" shrinkToFit="1"/>
      <protection hidden="1"/>
    </xf>
    <xf numFmtId="0" fontId="10" fillId="0" borderId="13" xfId="0" applyFont="1" applyBorder="1" applyAlignment="1" applyProtection="1">
      <alignment horizontal="center" shrinkToFit="1"/>
      <protection hidden="1"/>
    </xf>
    <xf numFmtId="0" fontId="10" fillId="0" borderId="14" xfId="0" applyFont="1" applyBorder="1" applyAlignment="1" applyProtection="1">
      <alignment horizontal="center" shrinkToFit="1"/>
      <protection hidden="1"/>
    </xf>
    <xf numFmtId="0" fontId="10" fillId="0" borderId="15" xfId="0" applyFont="1" applyBorder="1" applyAlignment="1" applyProtection="1">
      <alignment horizontal="center" shrinkToFit="1"/>
      <protection hidden="1"/>
    </xf>
    <xf numFmtId="0" fontId="8" fillId="3" borderId="2" xfId="0" applyFont="1" applyFill="1" applyBorder="1" applyAlignment="1" applyProtection="1">
      <alignment horizontal="center" vertical="center" shrinkToFit="1"/>
      <protection hidden="1"/>
    </xf>
    <xf numFmtId="0" fontId="8" fillId="3" borderId="6" xfId="0" applyFont="1" applyFill="1" applyBorder="1" applyAlignment="1" applyProtection="1">
      <alignment horizontal="center" vertical="center" shrinkToFit="1"/>
      <protection hidden="1"/>
    </xf>
    <xf numFmtId="0" fontId="8" fillId="3" borderId="3" xfId="0" applyFont="1" applyFill="1" applyBorder="1" applyAlignment="1" applyProtection="1">
      <alignment horizontal="center" vertical="center" shrinkToFit="1"/>
      <protection hidden="1"/>
    </xf>
    <xf numFmtId="0" fontId="8" fillId="3" borderId="4" xfId="0" applyFont="1" applyFill="1" applyBorder="1" applyAlignment="1" applyProtection="1">
      <alignment horizontal="center" vertical="center" shrinkToFit="1"/>
      <protection hidden="1"/>
    </xf>
    <xf numFmtId="0" fontId="8" fillId="3" borderId="7" xfId="0" applyFont="1" applyFill="1" applyBorder="1" applyAlignment="1" applyProtection="1">
      <alignment horizontal="center" vertical="center" shrinkToFit="1"/>
      <protection hidden="1"/>
    </xf>
    <xf numFmtId="0" fontId="8" fillId="3" borderId="5" xfId="0" applyFont="1" applyFill="1" applyBorder="1" applyAlignment="1" applyProtection="1">
      <alignment horizontal="center" vertical="center" shrinkToFit="1"/>
      <protection hidden="1"/>
    </xf>
    <xf numFmtId="0" fontId="6" fillId="4" borderId="14" xfId="0" applyFont="1" applyFill="1" applyBorder="1" applyAlignment="1" applyProtection="1">
      <alignment horizontal="right" shrinkToFit="1"/>
      <protection hidden="1"/>
    </xf>
    <xf numFmtId="0" fontId="2" fillId="4" borderId="7" xfId="0" applyFont="1" applyFill="1" applyBorder="1" applyAlignment="1" applyProtection="1">
      <alignment horizontal="center" shrinkToFit="1"/>
      <protection hidden="1"/>
    </xf>
    <xf numFmtId="0" fontId="2" fillId="4" borderId="5" xfId="0" applyFont="1" applyFill="1" applyBorder="1" applyAlignment="1" applyProtection="1">
      <alignment horizontal="center" shrinkToFit="1"/>
      <protection hidden="1"/>
    </xf>
    <xf numFmtId="0" fontId="3" fillId="2" borderId="1" xfId="0" applyFont="1" applyFill="1" applyBorder="1" applyAlignment="1" applyProtection="1">
      <alignment horizontal="center" shrinkToFit="1"/>
      <protection hidden="1"/>
    </xf>
    <xf numFmtId="0" fontId="3" fillId="2" borderId="10" xfId="0" applyFont="1" applyFill="1" applyBorder="1" applyAlignment="1" applyProtection="1">
      <alignment horizontal="center" vertical="center" textRotation="90" shrinkToFit="1"/>
      <protection hidden="1"/>
    </xf>
    <xf numFmtId="0" fontId="3" fillId="2" borderId="11" xfId="0" applyFont="1" applyFill="1" applyBorder="1" applyAlignment="1" applyProtection="1">
      <alignment horizontal="center" vertical="center" textRotation="90" shrinkToFit="1"/>
      <protection hidden="1"/>
    </xf>
    <xf numFmtId="0" fontId="2" fillId="4" borderId="6" xfId="0" applyFont="1" applyFill="1" applyBorder="1" applyAlignment="1" applyProtection="1">
      <alignment horizontal="center" shrinkToFit="1"/>
      <protection hidden="1"/>
    </xf>
    <xf numFmtId="0" fontId="6" fillId="0" borderId="2" xfId="0" applyFont="1" applyBorder="1" applyAlignment="1" applyProtection="1">
      <alignment horizontal="left" vertical="top" wrapText="1"/>
      <protection hidden="1"/>
    </xf>
    <xf numFmtId="0" fontId="6" fillId="0" borderId="6" xfId="0" applyFont="1" applyBorder="1" applyAlignment="1" applyProtection="1">
      <alignment horizontal="left" vertical="top" wrapText="1"/>
      <protection hidden="1"/>
    </xf>
    <xf numFmtId="0" fontId="6" fillId="0" borderId="3" xfId="0" applyFont="1" applyBorder="1" applyAlignment="1" applyProtection="1">
      <alignment horizontal="left" vertical="top" wrapText="1"/>
      <protection hidden="1"/>
    </xf>
    <xf numFmtId="0" fontId="6" fillId="0" borderId="8" xfId="0" applyFont="1" applyBorder="1" applyAlignment="1" applyProtection="1">
      <alignment horizontal="left" vertical="top" wrapText="1"/>
      <protection hidden="1"/>
    </xf>
    <xf numFmtId="0" fontId="6" fillId="0" borderId="0" xfId="0" applyFont="1" applyBorder="1" applyAlignment="1" applyProtection="1">
      <alignment horizontal="left" vertical="top" wrapText="1"/>
      <protection hidden="1"/>
    </xf>
    <xf numFmtId="0" fontId="6" fillId="0" borderId="9" xfId="0" applyFont="1" applyBorder="1" applyAlignment="1" applyProtection="1">
      <alignment horizontal="left" vertical="top" wrapText="1"/>
      <protection hidden="1"/>
    </xf>
    <xf numFmtId="0" fontId="6" fillId="0" borderId="4" xfId="0" applyFont="1" applyBorder="1" applyAlignment="1" applyProtection="1">
      <alignment horizontal="left" vertical="top" wrapText="1"/>
      <protection hidden="1"/>
    </xf>
    <xf numFmtId="0" fontId="6" fillId="0" borderId="7" xfId="0" applyFont="1" applyBorder="1" applyAlignment="1" applyProtection="1">
      <alignment horizontal="left" vertical="top" wrapText="1"/>
      <protection hidden="1"/>
    </xf>
    <xf numFmtId="0" fontId="6" fillId="0" borderId="5" xfId="0" applyFont="1" applyBorder="1" applyAlignment="1" applyProtection="1">
      <alignment horizontal="left" vertical="top" wrapText="1"/>
      <protection hidden="1"/>
    </xf>
  </cellXfs>
  <cellStyles count="2">
    <cellStyle name="Hyperlink" xfId="1" builtinId="8"/>
    <cellStyle name="Normal" xfId="0" builtinId="0"/>
  </cellStyles>
  <dxfs count="11">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8" tint="0.79998168889431442"/>
        </patternFill>
      </fill>
    </dxf>
    <dxf>
      <fill>
        <patternFill>
          <bgColor theme="9" tint="0.79998168889431442"/>
        </patternFill>
      </fill>
    </dxf>
    <dxf>
      <fill>
        <patternFill>
          <bgColor theme="8" tint="0.59996337778862885"/>
        </patternFill>
      </fill>
    </dxf>
    <dxf>
      <fill>
        <patternFill>
          <bgColor theme="9" tint="0.59996337778862885"/>
        </patternFill>
      </fill>
    </dxf>
    <dxf>
      <font>
        <b/>
        <i val="0"/>
        <color theme="0"/>
      </font>
      <fill>
        <patternFill>
          <bgColor rgb="FFFF0000"/>
        </patternFill>
      </fill>
      <border>
        <left style="thin">
          <color auto="1"/>
        </left>
        <right style="thin">
          <color auto="1"/>
        </right>
        <top style="thin">
          <color auto="1"/>
        </top>
        <bottom style="thin">
          <color auto="1"/>
        </bottom>
        <vertical/>
        <horizontal/>
      </border>
    </dxf>
    <dxf>
      <fill>
        <patternFill>
          <bgColor theme="0" tint="-0.24994659260841701"/>
        </patternFill>
      </fill>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4.jpeg"/><Relationship Id="rId3" Type="http://schemas.openxmlformats.org/officeDocument/2006/relationships/hyperlink" Target="https://spreadsheetsolutions.biz/?10090" TargetMode="External"/><Relationship Id="rId7" Type="http://schemas.openxmlformats.org/officeDocument/2006/relationships/hyperlink" Target="https://spreadsheetsolutions.biz/basic-spreadsheet-range/?10090" TargetMode="External"/><Relationship Id="rId2" Type="http://schemas.openxmlformats.org/officeDocument/2006/relationships/image" Target="../media/image1.jpeg"/><Relationship Id="rId1" Type="http://schemas.openxmlformats.org/officeDocument/2006/relationships/hyperlink" Target="https://spreadsheetsolutions.biz/project/florist-recipe-stem-count/?10090" TargetMode="External"/><Relationship Id="rId6" Type="http://schemas.openxmlformats.org/officeDocument/2006/relationships/image" Target="../media/image3.jpg"/><Relationship Id="rId5" Type="http://schemas.openxmlformats.org/officeDocument/2006/relationships/hyperlink" Target="https://spreadsheetsolutions.biz/terms-conditions/?10090" TargetMode="External"/><Relationship Id="rId10" Type="http://schemas.openxmlformats.org/officeDocument/2006/relationships/image" Target="../media/image5.jpg"/><Relationship Id="rId4" Type="http://schemas.openxmlformats.org/officeDocument/2006/relationships/image" Target="../media/image2.jpeg"/><Relationship Id="rId9" Type="http://schemas.openxmlformats.org/officeDocument/2006/relationships/hyperlink" Target="https://spreadsheetsolutions.biz/how-to-not-ruin-your-spreadsheet/?10090" TargetMode="External"/></Relationships>
</file>

<file path=xl/drawings/drawing1.xml><?xml version="1.0" encoding="utf-8"?>
<xdr:wsDr xmlns:xdr="http://schemas.openxmlformats.org/drawingml/2006/spreadsheetDrawing" xmlns:a="http://schemas.openxmlformats.org/drawingml/2006/main">
  <xdr:twoCellAnchor editAs="oneCell">
    <xdr:from>
      <xdr:col>20</xdr:col>
      <xdr:colOff>47626</xdr:colOff>
      <xdr:row>16</xdr:row>
      <xdr:rowOff>47624</xdr:rowOff>
    </xdr:from>
    <xdr:to>
      <xdr:col>35</xdr:col>
      <xdr:colOff>152400</xdr:colOff>
      <xdr:row>21</xdr:row>
      <xdr:rowOff>171449</xdr:rowOff>
    </xdr:to>
    <xdr:pic>
      <xdr:nvPicPr>
        <xdr:cNvPr id="2" name="Picture 1">
          <a:hlinkClick xmlns:r="http://schemas.openxmlformats.org/officeDocument/2006/relationships" r:id="rId1"/>
          <a:extLst>
            <a:ext uri="{FF2B5EF4-FFF2-40B4-BE49-F238E27FC236}">
              <a16:creationId xmlns:a16="http://schemas.microsoft.com/office/drawing/2014/main" id="{B6BA11DF-DBBE-4DC2-B516-DE4E791056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57626" y="3095624"/>
          <a:ext cx="2962274" cy="1076325"/>
        </a:xfrm>
        <a:prstGeom prst="rect">
          <a:avLst/>
        </a:prstGeom>
      </xdr:spPr>
    </xdr:pic>
    <xdr:clientData/>
  </xdr:twoCellAnchor>
  <xdr:twoCellAnchor editAs="oneCell">
    <xdr:from>
      <xdr:col>24</xdr:col>
      <xdr:colOff>57150</xdr:colOff>
      <xdr:row>24</xdr:row>
      <xdr:rowOff>95251</xdr:rowOff>
    </xdr:from>
    <xdr:to>
      <xdr:col>44</xdr:col>
      <xdr:colOff>152400</xdr:colOff>
      <xdr:row>30</xdr:row>
      <xdr:rowOff>122524</xdr:rowOff>
    </xdr:to>
    <xdr:pic>
      <xdr:nvPicPr>
        <xdr:cNvPr id="3" name="Picture 2">
          <a:hlinkClick xmlns:r="http://schemas.openxmlformats.org/officeDocument/2006/relationships" r:id="rId3"/>
          <a:extLst>
            <a:ext uri="{FF2B5EF4-FFF2-40B4-BE49-F238E27FC236}">
              <a16:creationId xmlns:a16="http://schemas.microsoft.com/office/drawing/2014/main" id="{43C50880-8067-4B88-A3BF-B689CBFBE3C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629150" y="6762751"/>
          <a:ext cx="3905250" cy="1170273"/>
        </a:xfrm>
        <a:prstGeom prst="rect">
          <a:avLst/>
        </a:prstGeom>
      </xdr:spPr>
    </xdr:pic>
    <xdr:clientData/>
  </xdr:twoCellAnchor>
  <xdr:twoCellAnchor editAs="oneCell">
    <xdr:from>
      <xdr:col>24</xdr:col>
      <xdr:colOff>57149</xdr:colOff>
      <xdr:row>33</xdr:row>
      <xdr:rowOff>178948</xdr:rowOff>
    </xdr:from>
    <xdr:to>
      <xdr:col>44</xdr:col>
      <xdr:colOff>161924</xdr:colOff>
      <xdr:row>36</xdr:row>
      <xdr:rowOff>190499</xdr:rowOff>
    </xdr:to>
    <xdr:pic>
      <xdr:nvPicPr>
        <xdr:cNvPr id="4" name="Picture 3">
          <a:hlinkClick xmlns:r="http://schemas.openxmlformats.org/officeDocument/2006/relationships" r:id="rId5"/>
          <a:extLst>
            <a:ext uri="{FF2B5EF4-FFF2-40B4-BE49-F238E27FC236}">
              <a16:creationId xmlns:a16="http://schemas.microsoft.com/office/drawing/2014/main" id="{BC19B0E8-4630-4686-8C97-AD72847D15AA}"/>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629149" y="8370448"/>
          <a:ext cx="3914775" cy="583051"/>
        </a:xfrm>
        <a:prstGeom prst="rect">
          <a:avLst/>
        </a:prstGeom>
      </xdr:spPr>
    </xdr:pic>
    <xdr:clientData/>
  </xdr:twoCellAnchor>
  <xdr:twoCellAnchor editAs="oneCell">
    <xdr:from>
      <xdr:col>1</xdr:col>
      <xdr:colOff>66674</xdr:colOff>
      <xdr:row>24</xdr:row>
      <xdr:rowOff>76201</xdr:rowOff>
    </xdr:from>
    <xdr:to>
      <xdr:col>21</xdr:col>
      <xdr:colOff>145771</xdr:colOff>
      <xdr:row>30</xdr:row>
      <xdr:rowOff>123825</xdr:rowOff>
    </xdr:to>
    <xdr:pic>
      <xdr:nvPicPr>
        <xdr:cNvPr id="5" name="Picture 4">
          <a:hlinkClick xmlns:r="http://schemas.openxmlformats.org/officeDocument/2006/relationships" r:id="rId7"/>
          <a:extLst>
            <a:ext uri="{FF2B5EF4-FFF2-40B4-BE49-F238E27FC236}">
              <a16:creationId xmlns:a16="http://schemas.microsoft.com/office/drawing/2014/main" id="{7A8FAEC6-A3E7-4057-96B1-3451E47F638E}"/>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57174" y="6743701"/>
          <a:ext cx="3889097" cy="1190624"/>
        </a:xfrm>
        <a:prstGeom prst="rect">
          <a:avLst/>
        </a:prstGeom>
      </xdr:spPr>
    </xdr:pic>
    <xdr:clientData/>
  </xdr:twoCellAnchor>
  <xdr:twoCellAnchor editAs="oneCell">
    <xdr:from>
      <xdr:col>1</xdr:col>
      <xdr:colOff>0</xdr:colOff>
      <xdr:row>33</xdr:row>
      <xdr:rowOff>142875</xdr:rowOff>
    </xdr:from>
    <xdr:to>
      <xdr:col>22</xdr:col>
      <xdr:colOff>0</xdr:colOff>
      <xdr:row>36</xdr:row>
      <xdr:rowOff>52917</xdr:rowOff>
    </xdr:to>
    <xdr:pic>
      <xdr:nvPicPr>
        <xdr:cNvPr id="6" name="Picture 5">
          <a:hlinkClick xmlns:r="http://schemas.openxmlformats.org/officeDocument/2006/relationships" r:id="rId9"/>
          <a:extLst>
            <a:ext uri="{FF2B5EF4-FFF2-40B4-BE49-F238E27FC236}">
              <a16:creationId xmlns:a16="http://schemas.microsoft.com/office/drawing/2014/main" id="{56A71405-309F-40B1-828A-2D5E165BD069}"/>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90500" y="8334375"/>
          <a:ext cx="4000500" cy="4815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514350</xdr:colOff>
      <xdr:row>15</xdr:row>
      <xdr:rowOff>114300</xdr:rowOff>
    </xdr:from>
    <xdr:ext cx="3246594" cy="405432"/>
    <xdr:sp macro="" textlink="">
      <xdr:nvSpPr>
        <xdr:cNvPr id="2" name="TextBox 1">
          <a:extLst>
            <a:ext uri="{FF2B5EF4-FFF2-40B4-BE49-F238E27FC236}">
              <a16:creationId xmlns:a16="http://schemas.microsoft.com/office/drawing/2014/main" id="{06A8B7C8-1781-4AAC-B324-D1C07D31574C}"/>
            </a:ext>
          </a:extLst>
        </xdr:cNvPr>
        <xdr:cNvSpPr txBox="1"/>
      </xdr:nvSpPr>
      <xdr:spPr>
        <a:xfrm>
          <a:off x="2609850" y="2971800"/>
          <a:ext cx="3246594"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2000" b="1"/>
            <a:t>RESERVED</a:t>
          </a:r>
          <a:r>
            <a:rPr lang="en-GB" sz="2000" b="1" baseline="0"/>
            <a:t> FOR PAID VERION</a:t>
          </a:r>
          <a:endParaRPr lang="en-GB" sz="2000" b="1"/>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2KLPS6SmqZ8"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EB54E-172B-4C57-907A-73B7B0D38C94}">
  <sheetPr>
    <tabColor theme="1"/>
  </sheetPr>
  <dimension ref="A1:BL51"/>
  <sheetViews>
    <sheetView tabSelected="1" zoomScaleNormal="100" workbookViewId="0"/>
  </sheetViews>
  <sheetFormatPr defaultColWidth="0" defaultRowHeight="15" zeroHeight="1" x14ac:dyDescent="0.25"/>
  <cols>
    <col min="1" max="46" width="2.85546875" style="1" customWidth="1"/>
    <col min="47" max="64" width="0" style="1" hidden="1" customWidth="1"/>
    <col min="65" max="16384" width="9.140625" style="1" hidden="1"/>
  </cols>
  <sheetData>
    <row r="1" spans="1:46"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row>
    <row r="2" spans="1:46" x14ac:dyDescent="0.25">
      <c r="A2" s="30"/>
      <c r="B2" s="170" t="s">
        <v>54</v>
      </c>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c r="AC2" s="171"/>
      <c r="AD2" s="171"/>
      <c r="AE2" s="171"/>
      <c r="AF2" s="171"/>
      <c r="AG2" s="171"/>
      <c r="AH2" s="171"/>
      <c r="AI2" s="171"/>
      <c r="AJ2" s="171"/>
      <c r="AK2" s="171"/>
      <c r="AL2" s="171"/>
      <c r="AM2" s="171"/>
      <c r="AN2" s="171"/>
      <c r="AO2" s="171"/>
      <c r="AP2" s="171"/>
      <c r="AQ2" s="171"/>
      <c r="AR2" s="171"/>
      <c r="AS2" s="172"/>
      <c r="AT2" s="30"/>
    </row>
    <row r="3" spans="1:46" x14ac:dyDescent="0.25">
      <c r="A3" s="30"/>
      <c r="B3" s="173"/>
      <c r="C3" s="174"/>
      <c r="D3" s="174"/>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174"/>
      <c r="AH3" s="174"/>
      <c r="AI3" s="174"/>
      <c r="AJ3" s="174"/>
      <c r="AK3" s="174"/>
      <c r="AL3" s="174"/>
      <c r="AM3" s="174"/>
      <c r="AN3" s="174"/>
      <c r="AO3" s="174"/>
      <c r="AP3" s="174"/>
      <c r="AQ3" s="174"/>
      <c r="AR3" s="174"/>
      <c r="AS3" s="175"/>
      <c r="AT3" s="30"/>
    </row>
    <row r="4" spans="1:46" x14ac:dyDescent="0.25">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row>
    <row r="5" spans="1:46" x14ac:dyDescent="0.25">
      <c r="A5" s="30"/>
      <c r="B5" s="164" t="s">
        <v>31</v>
      </c>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6"/>
      <c r="AT5" s="30"/>
    </row>
    <row r="6" spans="1:46" x14ac:dyDescent="0.25">
      <c r="A6" s="30"/>
      <c r="B6" s="30"/>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row>
    <row r="7" spans="1:46" x14ac:dyDescent="0.25">
      <c r="A7" s="30"/>
      <c r="B7" s="136" t="s">
        <v>32</v>
      </c>
      <c r="C7" s="137"/>
      <c r="D7" s="137"/>
      <c r="E7" s="137"/>
      <c r="F7" s="137"/>
      <c r="G7" s="138"/>
      <c r="H7" s="161" t="s">
        <v>33</v>
      </c>
      <c r="I7" s="162"/>
      <c r="J7" s="162"/>
      <c r="K7" s="162"/>
      <c r="L7" s="162"/>
      <c r="M7" s="162"/>
      <c r="N7" s="162"/>
      <c r="O7" s="162"/>
      <c r="P7" s="162"/>
      <c r="Q7" s="162"/>
      <c r="R7" s="162"/>
      <c r="S7" s="162"/>
      <c r="T7" s="162"/>
      <c r="U7" s="162"/>
      <c r="V7" s="162"/>
      <c r="W7" s="162"/>
      <c r="X7" s="162"/>
      <c r="Y7" s="162"/>
      <c r="Z7" s="162"/>
      <c r="AA7" s="162"/>
      <c r="AB7" s="162"/>
      <c r="AC7" s="162"/>
      <c r="AD7" s="162"/>
      <c r="AE7" s="162"/>
      <c r="AF7" s="162"/>
      <c r="AG7" s="162"/>
      <c r="AH7" s="162"/>
      <c r="AI7" s="162"/>
      <c r="AJ7" s="162"/>
      <c r="AK7" s="162"/>
      <c r="AL7" s="162"/>
      <c r="AM7" s="162"/>
      <c r="AN7" s="162"/>
      <c r="AO7" s="162"/>
      <c r="AP7" s="162"/>
      <c r="AQ7" s="162"/>
      <c r="AR7" s="162"/>
      <c r="AS7" s="163"/>
      <c r="AT7" s="30"/>
    </row>
    <row r="8" spans="1:46" x14ac:dyDescent="0.25">
      <c r="A8" s="30"/>
      <c r="B8" s="164" t="s">
        <v>34</v>
      </c>
      <c r="C8" s="165"/>
      <c r="D8" s="165"/>
      <c r="E8" s="165"/>
      <c r="F8" s="165"/>
      <c r="G8" s="166"/>
      <c r="H8" s="161" t="s">
        <v>35</v>
      </c>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2"/>
      <c r="AS8" s="163"/>
      <c r="AT8" s="30"/>
    </row>
    <row r="9" spans="1:46" x14ac:dyDescent="0.25">
      <c r="A9" s="30"/>
      <c r="B9" s="161" t="s">
        <v>36</v>
      </c>
      <c r="C9" s="162"/>
      <c r="D9" s="162"/>
      <c r="E9" s="162"/>
      <c r="F9" s="162"/>
      <c r="G9" s="162"/>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3"/>
      <c r="AT9" s="30"/>
    </row>
    <row r="10" spans="1:46" x14ac:dyDescent="0.25">
      <c r="A10" s="30"/>
      <c r="B10" s="161" t="s">
        <v>37</v>
      </c>
      <c r="C10" s="162"/>
      <c r="D10" s="162"/>
      <c r="E10" s="162"/>
      <c r="F10" s="162"/>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c r="AP10" s="162"/>
      <c r="AQ10" s="162"/>
      <c r="AR10" s="162"/>
      <c r="AS10" s="163"/>
      <c r="AT10" s="30"/>
    </row>
    <row r="11" spans="1:46" x14ac:dyDescent="0.25">
      <c r="A11" s="30"/>
      <c r="B11" s="161" t="s">
        <v>38</v>
      </c>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3"/>
      <c r="AT11" s="30"/>
    </row>
    <row r="12" spans="1:46" x14ac:dyDescent="0.25">
      <c r="A12" s="30"/>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row r="13" spans="1:46" x14ac:dyDescent="0.25">
      <c r="A13" s="30"/>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row>
    <row r="14" spans="1:46" x14ac:dyDescent="0.25">
      <c r="A14" s="30"/>
      <c r="B14" s="164" t="s">
        <v>39</v>
      </c>
      <c r="C14" s="165"/>
      <c r="D14" s="165"/>
      <c r="E14" s="165"/>
      <c r="F14" s="165"/>
      <c r="G14" s="165"/>
      <c r="H14" s="165"/>
      <c r="I14" s="165"/>
      <c r="J14" s="165"/>
      <c r="K14" s="165"/>
      <c r="L14" s="165"/>
      <c r="M14" s="165"/>
      <c r="N14" s="165"/>
      <c r="O14" s="165"/>
      <c r="P14" s="165"/>
      <c r="Q14" s="165"/>
      <c r="R14" s="165"/>
      <c r="S14" s="165"/>
      <c r="T14" s="165"/>
      <c r="U14" s="165"/>
      <c r="V14" s="165"/>
      <c r="W14" s="165"/>
      <c r="X14" s="165"/>
      <c r="Y14" s="165"/>
      <c r="Z14" s="165"/>
      <c r="AA14" s="165"/>
      <c r="AB14" s="165"/>
      <c r="AC14" s="165"/>
      <c r="AD14" s="165"/>
      <c r="AE14" s="165"/>
      <c r="AF14" s="165"/>
      <c r="AG14" s="165"/>
      <c r="AH14" s="165"/>
      <c r="AI14" s="165"/>
      <c r="AJ14" s="165"/>
      <c r="AK14" s="165"/>
      <c r="AL14" s="165"/>
      <c r="AM14" s="165"/>
      <c r="AN14" s="165"/>
      <c r="AO14" s="165"/>
      <c r="AP14" s="165"/>
      <c r="AQ14" s="165"/>
      <c r="AR14" s="165"/>
      <c r="AS14" s="166"/>
      <c r="AT14" s="30"/>
    </row>
    <row r="15" spans="1:46" x14ac:dyDescent="0.25">
      <c r="A15" s="30"/>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row>
    <row r="16" spans="1:46" x14ac:dyDescent="0.25">
      <c r="A16" s="30"/>
      <c r="B16" s="126" t="s">
        <v>40</v>
      </c>
      <c r="C16" s="127"/>
      <c r="D16" s="127"/>
      <c r="E16" s="127"/>
      <c r="F16" s="127"/>
      <c r="G16" s="128"/>
      <c r="H16" s="167" t="s">
        <v>41</v>
      </c>
      <c r="I16" s="168"/>
      <c r="J16" s="168"/>
      <c r="K16" s="168"/>
      <c r="L16" s="168"/>
      <c r="M16" s="168"/>
      <c r="N16" s="168"/>
      <c r="O16" s="168"/>
      <c r="P16" s="168"/>
      <c r="Q16" s="169"/>
      <c r="R16" s="30"/>
      <c r="S16" s="30"/>
      <c r="T16" s="30"/>
      <c r="U16" s="126" t="s">
        <v>43</v>
      </c>
      <c r="V16" s="127"/>
      <c r="W16" s="127"/>
      <c r="X16" s="127"/>
      <c r="Y16" s="127"/>
      <c r="Z16" s="127"/>
      <c r="AA16" s="127"/>
      <c r="AB16" s="127"/>
      <c r="AC16" s="127"/>
      <c r="AD16" s="127"/>
      <c r="AE16" s="127"/>
      <c r="AF16" s="127"/>
      <c r="AG16" s="127"/>
      <c r="AH16" s="127"/>
      <c r="AI16" s="127"/>
      <c r="AJ16" s="128"/>
      <c r="AL16" s="152" t="s">
        <v>44</v>
      </c>
      <c r="AM16" s="153"/>
      <c r="AN16" s="153"/>
      <c r="AO16" s="153"/>
      <c r="AP16" s="153"/>
      <c r="AQ16" s="153"/>
      <c r="AR16" s="153"/>
      <c r="AS16" s="154"/>
      <c r="AT16" s="30"/>
    </row>
    <row r="17" spans="1:46" x14ac:dyDescent="0.25">
      <c r="A17" s="30"/>
      <c r="B17" s="30"/>
      <c r="C17" s="30"/>
      <c r="D17" s="30"/>
      <c r="E17" s="30"/>
      <c r="F17" s="30"/>
      <c r="G17" s="30"/>
      <c r="H17" s="30"/>
      <c r="I17" s="30"/>
      <c r="J17" s="30"/>
      <c r="K17" s="30"/>
      <c r="L17" s="30"/>
      <c r="M17" s="30"/>
      <c r="N17" s="30"/>
      <c r="O17" s="30"/>
      <c r="P17" s="30"/>
      <c r="Q17" s="30"/>
      <c r="R17" s="30"/>
      <c r="S17" s="30"/>
      <c r="T17" s="30"/>
      <c r="U17" s="117"/>
      <c r="V17" s="118"/>
      <c r="W17" s="118"/>
      <c r="X17" s="118"/>
      <c r="Y17" s="118"/>
      <c r="Z17" s="118"/>
      <c r="AA17" s="118"/>
      <c r="AB17" s="118"/>
      <c r="AC17" s="118"/>
      <c r="AD17" s="118"/>
      <c r="AE17" s="118"/>
      <c r="AF17" s="118"/>
      <c r="AG17" s="118"/>
      <c r="AH17" s="118"/>
      <c r="AI17" s="118"/>
      <c r="AJ17" s="119"/>
      <c r="AK17" s="30"/>
      <c r="AL17" s="155"/>
      <c r="AM17" s="156"/>
      <c r="AN17" s="156"/>
      <c r="AO17" s="156"/>
      <c r="AP17" s="156"/>
      <c r="AQ17" s="156"/>
      <c r="AR17" s="156"/>
      <c r="AS17" s="157"/>
      <c r="AT17" s="30"/>
    </row>
    <row r="18" spans="1:46" x14ac:dyDescent="0.25">
      <c r="A18" s="30"/>
      <c r="B18" s="136" t="s">
        <v>50</v>
      </c>
      <c r="C18" s="137"/>
      <c r="D18" s="137"/>
      <c r="E18" s="137"/>
      <c r="F18" s="137"/>
      <c r="G18" s="138"/>
      <c r="H18" s="139"/>
      <c r="I18" s="140"/>
      <c r="J18" s="140"/>
      <c r="K18" s="140"/>
      <c r="L18" s="140"/>
      <c r="M18" s="140"/>
      <c r="N18" s="140"/>
      <c r="O18" s="140"/>
      <c r="P18" s="140"/>
      <c r="Q18" s="141"/>
      <c r="R18" s="30"/>
      <c r="S18" s="30"/>
      <c r="T18" s="30"/>
      <c r="U18" s="120"/>
      <c r="V18" s="142"/>
      <c r="W18" s="142"/>
      <c r="X18" s="142"/>
      <c r="Y18" s="142"/>
      <c r="Z18" s="142"/>
      <c r="AA18" s="142"/>
      <c r="AB18" s="142"/>
      <c r="AC18" s="142"/>
      <c r="AD18" s="142"/>
      <c r="AE18" s="142"/>
      <c r="AF18" s="142"/>
      <c r="AG18" s="142"/>
      <c r="AH18" s="142"/>
      <c r="AI18" s="142"/>
      <c r="AJ18" s="122"/>
      <c r="AK18" s="30"/>
      <c r="AL18" s="155"/>
      <c r="AM18" s="156"/>
      <c r="AN18" s="156"/>
      <c r="AO18" s="156"/>
      <c r="AP18" s="156"/>
      <c r="AQ18" s="156"/>
      <c r="AR18" s="156"/>
      <c r="AS18" s="157"/>
      <c r="AT18" s="30"/>
    </row>
    <row r="19" spans="1:46" x14ac:dyDescent="0.25">
      <c r="A19" s="30"/>
      <c r="B19" s="30"/>
      <c r="C19" s="30"/>
      <c r="D19" s="30"/>
      <c r="E19" s="30"/>
      <c r="F19" s="30"/>
      <c r="G19" s="30"/>
      <c r="H19" s="30"/>
      <c r="I19" s="30"/>
      <c r="J19" s="30"/>
      <c r="K19" s="30"/>
      <c r="L19" s="30"/>
      <c r="M19" s="30"/>
      <c r="N19" s="30"/>
      <c r="O19" s="30"/>
      <c r="P19" s="30"/>
      <c r="Q19" s="30"/>
      <c r="R19" s="30"/>
      <c r="S19" s="30"/>
      <c r="T19" s="30"/>
      <c r="U19" s="120"/>
      <c r="V19" s="142"/>
      <c r="W19" s="142"/>
      <c r="X19" s="142"/>
      <c r="Y19" s="142"/>
      <c r="Z19" s="142"/>
      <c r="AA19" s="142"/>
      <c r="AB19" s="142"/>
      <c r="AC19" s="142"/>
      <c r="AD19" s="142"/>
      <c r="AE19" s="142"/>
      <c r="AF19" s="142"/>
      <c r="AG19" s="142"/>
      <c r="AH19" s="142"/>
      <c r="AI19" s="142"/>
      <c r="AJ19" s="122"/>
      <c r="AK19" s="30"/>
      <c r="AL19" s="155"/>
      <c r="AM19" s="156"/>
      <c r="AN19" s="156"/>
      <c r="AO19" s="156"/>
      <c r="AP19" s="156"/>
      <c r="AQ19" s="156"/>
      <c r="AR19" s="156"/>
      <c r="AS19" s="157"/>
      <c r="AT19" s="30"/>
    </row>
    <row r="20" spans="1:46" x14ac:dyDescent="0.25">
      <c r="A20" s="30"/>
      <c r="B20" s="143" t="s">
        <v>42</v>
      </c>
      <c r="C20" s="144"/>
      <c r="D20" s="144"/>
      <c r="E20" s="144"/>
      <c r="F20" s="144"/>
      <c r="G20" s="144"/>
      <c r="H20" s="144"/>
      <c r="I20" s="144"/>
      <c r="J20" s="144"/>
      <c r="K20" s="144"/>
      <c r="L20" s="144"/>
      <c r="M20" s="144"/>
      <c r="N20" s="144"/>
      <c r="O20" s="144"/>
      <c r="P20" s="144"/>
      <c r="Q20" s="145"/>
      <c r="R20" s="30"/>
      <c r="S20" s="30"/>
      <c r="T20" s="30"/>
      <c r="U20" s="120"/>
      <c r="V20" s="142"/>
      <c r="W20" s="142"/>
      <c r="X20" s="142"/>
      <c r="Y20" s="142"/>
      <c r="Z20" s="142"/>
      <c r="AA20" s="142"/>
      <c r="AB20" s="142"/>
      <c r="AC20" s="142"/>
      <c r="AD20" s="142"/>
      <c r="AE20" s="142"/>
      <c r="AF20" s="142"/>
      <c r="AG20" s="142"/>
      <c r="AH20" s="142"/>
      <c r="AI20" s="142"/>
      <c r="AJ20" s="122"/>
      <c r="AK20" s="30"/>
      <c r="AL20" s="155"/>
      <c r="AM20" s="156"/>
      <c r="AN20" s="156"/>
      <c r="AO20" s="156"/>
      <c r="AP20" s="156"/>
      <c r="AQ20" s="156"/>
      <c r="AR20" s="156"/>
      <c r="AS20" s="157"/>
      <c r="AT20" s="30"/>
    </row>
    <row r="21" spans="1:46" x14ac:dyDescent="0.25">
      <c r="A21" s="30"/>
      <c r="B21" s="146"/>
      <c r="C21" s="147"/>
      <c r="D21" s="147"/>
      <c r="E21" s="147"/>
      <c r="F21" s="147"/>
      <c r="G21" s="147"/>
      <c r="H21" s="147"/>
      <c r="I21" s="147"/>
      <c r="J21" s="147"/>
      <c r="K21" s="147"/>
      <c r="L21" s="147"/>
      <c r="M21" s="147"/>
      <c r="N21" s="147"/>
      <c r="O21" s="147"/>
      <c r="P21" s="147"/>
      <c r="Q21" s="148"/>
      <c r="R21" s="30"/>
      <c r="S21" s="30"/>
      <c r="T21" s="30"/>
      <c r="U21" s="120"/>
      <c r="V21" s="142"/>
      <c r="W21" s="142"/>
      <c r="X21" s="142"/>
      <c r="Y21" s="142"/>
      <c r="Z21" s="142"/>
      <c r="AA21" s="142"/>
      <c r="AB21" s="142"/>
      <c r="AC21" s="142"/>
      <c r="AD21" s="142"/>
      <c r="AE21" s="142"/>
      <c r="AF21" s="142"/>
      <c r="AG21" s="142"/>
      <c r="AH21" s="142"/>
      <c r="AI21" s="142"/>
      <c r="AJ21" s="122"/>
      <c r="AK21" s="30"/>
      <c r="AL21" s="155"/>
      <c r="AM21" s="156"/>
      <c r="AN21" s="156"/>
      <c r="AO21" s="156"/>
      <c r="AP21" s="156"/>
      <c r="AQ21" s="156"/>
      <c r="AR21" s="156"/>
      <c r="AS21" s="157"/>
      <c r="AT21" s="30"/>
    </row>
    <row r="22" spans="1:46" x14ac:dyDescent="0.25">
      <c r="A22" s="30"/>
      <c r="B22" s="149"/>
      <c r="C22" s="150"/>
      <c r="D22" s="150"/>
      <c r="E22" s="150"/>
      <c r="F22" s="150"/>
      <c r="G22" s="150"/>
      <c r="H22" s="150"/>
      <c r="I22" s="150"/>
      <c r="J22" s="150"/>
      <c r="K22" s="150"/>
      <c r="L22" s="150"/>
      <c r="M22" s="150"/>
      <c r="N22" s="150"/>
      <c r="O22" s="150"/>
      <c r="P22" s="150"/>
      <c r="Q22" s="151"/>
      <c r="R22" s="30"/>
      <c r="S22" s="30"/>
      <c r="T22" s="30"/>
      <c r="U22" s="123"/>
      <c r="V22" s="124"/>
      <c r="W22" s="124"/>
      <c r="X22" s="124"/>
      <c r="Y22" s="124"/>
      <c r="Z22" s="124"/>
      <c r="AA22" s="124"/>
      <c r="AB22" s="124"/>
      <c r="AC22" s="124"/>
      <c r="AD22" s="124"/>
      <c r="AE22" s="124"/>
      <c r="AF22" s="124"/>
      <c r="AG22" s="124"/>
      <c r="AH22" s="124"/>
      <c r="AI22" s="124"/>
      <c r="AJ22" s="125"/>
      <c r="AK22" s="30"/>
      <c r="AL22" s="158"/>
      <c r="AM22" s="159"/>
      <c r="AN22" s="159"/>
      <c r="AO22" s="159"/>
      <c r="AP22" s="159"/>
      <c r="AQ22" s="159"/>
      <c r="AR22" s="159"/>
      <c r="AS22" s="160"/>
      <c r="AT22" s="30"/>
    </row>
    <row r="23" spans="1:46" x14ac:dyDescent="0.25">
      <c r="A23" s="30"/>
      <c r="B23" s="30"/>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row>
    <row r="24" spans="1:46" x14ac:dyDescent="0.25">
      <c r="A24" s="30"/>
      <c r="B24" s="126" t="s">
        <v>45</v>
      </c>
      <c r="C24" s="127"/>
      <c r="D24" s="127"/>
      <c r="E24" s="127"/>
      <c r="F24" s="127"/>
      <c r="G24" s="127"/>
      <c r="H24" s="127"/>
      <c r="I24" s="127"/>
      <c r="J24" s="127"/>
      <c r="K24" s="127"/>
      <c r="L24" s="127"/>
      <c r="M24" s="127"/>
      <c r="N24" s="127"/>
      <c r="O24" s="127"/>
      <c r="P24" s="127"/>
      <c r="Q24" s="127"/>
      <c r="R24" s="127"/>
      <c r="S24" s="127"/>
      <c r="T24" s="127"/>
      <c r="U24" s="127"/>
      <c r="V24" s="128"/>
      <c r="W24" s="30"/>
      <c r="X24" s="30"/>
      <c r="Y24" s="126" t="s">
        <v>46</v>
      </c>
      <c r="Z24" s="127"/>
      <c r="AA24" s="127"/>
      <c r="AB24" s="127"/>
      <c r="AC24" s="127"/>
      <c r="AD24" s="127"/>
      <c r="AE24" s="127"/>
      <c r="AF24" s="127"/>
      <c r="AG24" s="127"/>
      <c r="AH24" s="127"/>
      <c r="AI24" s="127"/>
      <c r="AJ24" s="127"/>
      <c r="AK24" s="127"/>
      <c r="AL24" s="127"/>
      <c r="AM24" s="127"/>
      <c r="AN24" s="127"/>
      <c r="AO24" s="127"/>
      <c r="AP24" s="127"/>
      <c r="AQ24" s="127"/>
      <c r="AR24" s="127"/>
      <c r="AS24" s="128"/>
      <c r="AT24" s="30"/>
    </row>
    <row r="25" spans="1:46" x14ac:dyDescent="0.25">
      <c r="A25" s="30"/>
      <c r="B25" s="117"/>
      <c r="C25" s="118"/>
      <c r="D25" s="118"/>
      <c r="E25" s="118"/>
      <c r="F25" s="118"/>
      <c r="G25" s="118"/>
      <c r="H25" s="118"/>
      <c r="I25" s="118"/>
      <c r="J25" s="118"/>
      <c r="K25" s="118"/>
      <c r="L25" s="118"/>
      <c r="M25" s="118"/>
      <c r="N25" s="118"/>
      <c r="O25" s="118"/>
      <c r="P25" s="118"/>
      <c r="Q25" s="118"/>
      <c r="R25" s="118"/>
      <c r="S25" s="118"/>
      <c r="T25" s="118"/>
      <c r="U25" s="118"/>
      <c r="V25" s="119"/>
      <c r="W25" s="30"/>
      <c r="X25" s="30"/>
      <c r="Y25" s="117"/>
      <c r="Z25" s="118"/>
      <c r="AA25" s="118"/>
      <c r="AB25" s="118"/>
      <c r="AC25" s="118"/>
      <c r="AD25" s="118"/>
      <c r="AE25" s="118"/>
      <c r="AF25" s="118"/>
      <c r="AG25" s="118"/>
      <c r="AH25" s="118"/>
      <c r="AI25" s="118"/>
      <c r="AJ25" s="118"/>
      <c r="AK25" s="118"/>
      <c r="AL25" s="118"/>
      <c r="AM25" s="118"/>
      <c r="AN25" s="118"/>
      <c r="AO25" s="118"/>
      <c r="AP25" s="118"/>
      <c r="AQ25" s="118"/>
      <c r="AR25" s="118"/>
      <c r="AS25" s="119"/>
      <c r="AT25" s="30"/>
    </row>
    <row r="26" spans="1:46" x14ac:dyDescent="0.25">
      <c r="A26" s="30"/>
      <c r="B26" s="120"/>
      <c r="C26" s="121"/>
      <c r="D26" s="121"/>
      <c r="E26" s="121"/>
      <c r="F26" s="121"/>
      <c r="G26" s="121"/>
      <c r="H26" s="121"/>
      <c r="I26" s="121"/>
      <c r="J26" s="121"/>
      <c r="K26" s="121"/>
      <c r="L26" s="121"/>
      <c r="M26" s="121"/>
      <c r="N26" s="121"/>
      <c r="O26" s="121"/>
      <c r="P26" s="121"/>
      <c r="Q26" s="121"/>
      <c r="R26" s="121"/>
      <c r="S26" s="121"/>
      <c r="T26" s="121"/>
      <c r="U26" s="121"/>
      <c r="V26" s="122"/>
      <c r="W26" s="30"/>
      <c r="X26" s="30"/>
      <c r="Y26" s="120"/>
      <c r="Z26" s="121"/>
      <c r="AA26" s="121"/>
      <c r="AB26" s="121"/>
      <c r="AC26" s="121"/>
      <c r="AD26" s="121"/>
      <c r="AE26" s="121"/>
      <c r="AF26" s="121"/>
      <c r="AG26" s="121"/>
      <c r="AH26" s="121"/>
      <c r="AI26" s="121"/>
      <c r="AJ26" s="121"/>
      <c r="AK26" s="121"/>
      <c r="AL26" s="121"/>
      <c r="AM26" s="121"/>
      <c r="AN26" s="121"/>
      <c r="AO26" s="121"/>
      <c r="AP26" s="121"/>
      <c r="AQ26" s="121"/>
      <c r="AR26" s="121"/>
      <c r="AS26" s="122"/>
      <c r="AT26" s="30"/>
    </row>
    <row r="27" spans="1:46" x14ac:dyDescent="0.25">
      <c r="A27" s="30"/>
      <c r="B27" s="120"/>
      <c r="C27" s="121"/>
      <c r="D27" s="121"/>
      <c r="E27" s="121"/>
      <c r="F27" s="121"/>
      <c r="G27" s="121"/>
      <c r="H27" s="121"/>
      <c r="I27" s="121"/>
      <c r="J27" s="121"/>
      <c r="K27" s="121"/>
      <c r="L27" s="121"/>
      <c r="M27" s="121"/>
      <c r="N27" s="121"/>
      <c r="O27" s="121"/>
      <c r="P27" s="121"/>
      <c r="Q27" s="121"/>
      <c r="R27" s="121"/>
      <c r="S27" s="121"/>
      <c r="T27" s="121"/>
      <c r="U27" s="121"/>
      <c r="V27" s="122"/>
      <c r="W27" s="30"/>
      <c r="X27" s="30"/>
      <c r="Y27" s="120"/>
      <c r="Z27" s="121"/>
      <c r="AA27" s="121"/>
      <c r="AB27" s="121"/>
      <c r="AC27" s="121"/>
      <c r="AD27" s="121"/>
      <c r="AE27" s="121"/>
      <c r="AF27" s="121"/>
      <c r="AG27" s="121"/>
      <c r="AH27" s="121"/>
      <c r="AI27" s="121"/>
      <c r="AJ27" s="121"/>
      <c r="AK27" s="121"/>
      <c r="AL27" s="121"/>
      <c r="AM27" s="121"/>
      <c r="AN27" s="121"/>
      <c r="AO27" s="121"/>
      <c r="AP27" s="121"/>
      <c r="AQ27" s="121"/>
      <c r="AR27" s="121"/>
      <c r="AS27" s="122"/>
      <c r="AT27" s="30"/>
    </row>
    <row r="28" spans="1:46" x14ac:dyDescent="0.25">
      <c r="A28" s="30"/>
      <c r="B28" s="120"/>
      <c r="C28" s="121"/>
      <c r="D28" s="121"/>
      <c r="E28" s="121"/>
      <c r="F28" s="121"/>
      <c r="G28" s="121"/>
      <c r="H28" s="121"/>
      <c r="I28" s="121"/>
      <c r="J28" s="121"/>
      <c r="K28" s="121"/>
      <c r="L28" s="121"/>
      <c r="M28" s="121"/>
      <c r="N28" s="121"/>
      <c r="O28" s="121"/>
      <c r="P28" s="121"/>
      <c r="Q28" s="121"/>
      <c r="R28" s="121"/>
      <c r="S28" s="121"/>
      <c r="T28" s="121"/>
      <c r="U28" s="121"/>
      <c r="V28" s="122"/>
      <c r="W28" s="30"/>
      <c r="X28" s="30"/>
      <c r="Y28" s="120"/>
      <c r="Z28" s="121"/>
      <c r="AA28" s="121"/>
      <c r="AB28" s="121"/>
      <c r="AC28" s="121"/>
      <c r="AD28" s="121"/>
      <c r="AE28" s="121"/>
      <c r="AF28" s="121"/>
      <c r="AG28" s="121"/>
      <c r="AH28" s="121"/>
      <c r="AI28" s="121"/>
      <c r="AJ28" s="121"/>
      <c r="AK28" s="121"/>
      <c r="AL28" s="121"/>
      <c r="AM28" s="121"/>
      <c r="AN28" s="121"/>
      <c r="AO28" s="121"/>
      <c r="AP28" s="121"/>
      <c r="AQ28" s="121"/>
      <c r="AR28" s="121"/>
      <c r="AS28" s="122"/>
      <c r="AT28" s="30"/>
    </row>
    <row r="29" spans="1:46" x14ac:dyDescent="0.25">
      <c r="A29" s="30"/>
      <c r="B29" s="120"/>
      <c r="C29" s="121"/>
      <c r="D29" s="121"/>
      <c r="E29" s="121"/>
      <c r="F29" s="121"/>
      <c r="G29" s="121"/>
      <c r="H29" s="121"/>
      <c r="I29" s="121"/>
      <c r="J29" s="121"/>
      <c r="K29" s="121"/>
      <c r="L29" s="121"/>
      <c r="M29" s="121"/>
      <c r="N29" s="121"/>
      <c r="O29" s="121"/>
      <c r="P29" s="121"/>
      <c r="Q29" s="121"/>
      <c r="R29" s="121"/>
      <c r="S29" s="121"/>
      <c r="T29" s="121"/>
      <c r="U29" s="121"/>
      <c r="V29" s="122"/>
      <c r="W29" s="30"/>
      <c r="X29" s="30"/>
      <c r="Y29" s="120"/>
      <c r="Z29" s="121"/>
      <c r="AA29" s="121"/>
      <c r="AB29" s="121"/>
      <c r="AC29" s="121"/>
      <c r="AD29" s="121"/>
      <c r="AE29" s="121"/>
      <c r="AF29" s="121"/>
      <c r="AG29" s="121"/>
      <c r="AH29" s="121"/>
      <c r="AI29" s="121"/>
      <c r="AJ29" s="121"/>
      <c r="AK29" s="121"/>
      <c r="AL29" s="121"/>
      <c r="AM29" s="121"/>
      <c r="AN29" s="121"/>
      <c r="AO29" s="121"/>
      <c r="AP29" s="121"/>
      <c r="AQ29" s="121"/>
      <c r="AR29" s="121"/>
      <c r="AS29" s="122"/>
      <c r="AT29" s="30"/>
    </row>
    <row r="30" spans="1:46" x14ac:dyDescent="0.25">
      <c r="A30" s="30"/>
      <c r="B30" s="120"/>
      <c r="C30" s="121"/>
      <c r="D30" s="121"/>
      <c r="E30" s="121"/>
      <c r="F30" s="121"/>
      <c r="G30" s="121"/>
      <c r="H30" s="121"/>
      <c r="I30" s="121"/>
      <c r="J30" s="121"/>
      <c r="K30" s="121"/>
      <c r="L30" s="121"/>
      <c r="M30" s="121"/>
      <c r="N30" s="121"/>
      <c r="O30" s="121"/>
      <c r="P30" s="121"/>
      <c r="Q30" s="121"/>
      <c r="R30" s="121"/>
      <c r="S30" s="121"/>
      <c r="T30" s="121"/>
      <c r="U30" s="121"/>
      <c r="V30" s="122"/>
      <c r="W30" s="30"/>
      <c r="X30" s="30"/>
      <c r="Y30" s="120"/>
      <c r="Z30" s="121"/>
      <c r="AA30" s="121"/>
      <c r="AB30" s="121"/>
      <c r="AC30" s="121"/>
      <c r="AD30" s="121"/>
      <c r="AE30" s="121"/>
      <c r="AF30" s="121"/>
      <c r="AG30" s="121"/>
      <c r="AH30" s="121"/>
      <c r="AI30" s="121"/>
      <c r="AJ30" s="121"/>
      <c r="AK30" s="121"/>
      <c r="AL30" s="121"/>
      <c r="AM30" s="121"/>
      <c r="AN30" s="121"/>
      <c r="AO30" s="121"/>
      <c r="AP30" s="121"/>
      <c r="AQ30" s="121"/>
      <c r="AR30" s="121"/>
      <c r="AS30" s="122"/>
      <c r="AT30" s="30"/>
    </row>
    <row r="31" spans="1:46" x14ac:dyDescent="0.25">
      <c r="A31" s="30"/>
      <c r="B31" s="123"/>
      <c r="C31" s="124"/>
      <c r="D31" s="124"/>
      <c r="E31" s="124"/>
      <c r="F31" s="124"/>
      <c r="G31" s="124"/>
      <c r="H31" s="124"/>
      <c r="I31" s="124"/>
      <c r="J31" s="124"/>
      <c r="K31" s="124"/>
      <c r="L31" s="124"/>
      <c r="M31" s="124"/>
      <c r="N31" s="124"/>
      <c r="O31" s="124"/>
      <c r="P31" s="124"/>
      <c r="Q31" s="124"/>
      <c r="R31" s="124"/>
      <c r="S31" s="124"/>
      <c r="T31" s="124"/>
      <c r="U31" s="124"/>
      <c r="V31" s="125"/>
      <c r="W31" s="30"/>
      <c r="X31" s="30"/>
      <c r="Y31" s="123"/>
      <c r="Z31" s="124"/>
      <c r="AA31" s="124"/>
      <c r="AB31" s="124"/>
      <c r="AC31" s="124"/>
      <c r="AD31" s="124"/>
      <c r="AE31" s="124"/>
      <c r="AF31" s="124"/>
      <c r="AG31" s="124"/>
      <c r="AH31" s="124"/>
      <c r="AI31" s="124"/>
      <c r="AJ31" s="124"/>
      <c r="AK31" s="124"/>
      <c r="AL31" s="124"/>
      <c r="AM31" s="124"/>
      <c r="AN31" s="124"/>
      <c r="AO31" s="124"/>
      <c r="AP31" s="124"/>
      <c r="AQ31" s="124"/>
      <c r="AR31" s="124"/>
      <c r="AS31" s="125"/>
      <c r="AT31" s="30"/>
    </row>
    <row r="32" spans="1:46" x14ac:dyDescent="0.25">
      <c r="A32" s="30"/>
      <c r="B32" s="126" t="s">
        <v>47</v>
      </c>
      <c r="C32" s="127"/>
      <c r="D32" s="127"/>
      <c r="E32" s="127"/>
      <c r="F32" s="127"/>
      <c r="G32" s="127"/>
      <c r="H32" s="127"/>
      <c r="I32" s="127"/>
      <c r="J32" s="127"/>
      <c r="K32" s="127"/>
      <c r="L32" s="127"/>
      <c r="M32" s="127"/>
      <c r="N32" s="127"/>
      <c r="O32" s="127"/>
      <c r="P32" s="127"/>
      <c r="Q32" s="127"/>
      <c r="R32" s="127"/>
      <c r="S32" s="127"/>
      <c r="T32" s="127"/>
      <c r="U32" s="127"/>
      <c r="V32" s="128"/>
      <c r="W32" s="30"/>
      <c r="X32" s="30"/>
      <c r="Y32" s="126" t="s">
        <v>55</v>
      </c>
      <c r="Z32" s="127"/>
      <c r="AA32" s="127"/>
      <c r="AB32" s="127"/>
      <c r="AC32" s="127"/>
      <c r="AD32" s="127"/>
      <c r="AE32" s="127"/>
      <c r="AF32" s="127"/>
      <c r="AG32" s="127"/>
      <c r="AH32" s="127"/>
      <c r="AI32" s="127"/>
      <c r="AJ32" s="127"/>
      <c r="AK32" s="127"/>
      <c r="AL32" s="127"/>
      <c r="AM32" s="127"/>
      <c r="AN32" s="127"/>
      <c r="AO32" s="127"/>
      <c r="AP32" s="127"/>
      <c r="AQ32" s="127"/>
      <c r="AR32" s="127"/>
      <c r="AS32" s="128"/>
      <c r="AT32" s="30"/>
    </row>
    <row r="33" spans="1:46" x14ac:dyDescent="0.25">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row>
    <row r="34" spans="1:46" x14ac:dyDescent="0.25">
      <c r="A34" s="30"/>
      <c r="B34" s="30"/>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row>
    <row r="35" spans="1:46" x14ac:dyDescent="0.25">
      <c r="A35" s="30"/>
      <c r="B35" s="30"/>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row>
    <row r="36" spans="1:46"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row>
    <row r="37" spans="1:46"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row>
    <row r="38" spans="1:46" x14ac:dyDescent="0.25">
      <c r="A38" s="30"/>
      <c r="B38" s="129" t="s">
        <v>48</v>
      </c>
      <c r="C38" s="130"/>
      <c r="D38" s="130"/>
      <c r="E38" s="130"/>
      <c r="F38" s="130"/>
      <c r="G38" s="130"/>
      <c r="H38" s="130"/>
      <c r="I38" s="130"/>
      <c r="J38" s="130"/>
      <c r="K38" s="130"/>
      <c r="L38" s="130"/>
      <c r="M38" s="130"/>
      <c r="N38" s="130"/>
      <c r="O38" s="130"/>
      <c r="P38" s="130"/>
      <c r="Q38" s="130"/>
      <c r="R38" s="130"/>
      <c r="S38" s="130"/>
      <c r="T38" s="130"/>
      <c r="U38" s="130"/>
      <c r="V38" s="131"/>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row>
    <row r="39" spans="1:46" x14ac:dyDescent="0.25">
      <c r="A39" s="30"/>
      <c r="B39" s="132"/>
      <c r="C39" s="133"/>
      <c r="D39" s="133"/>
      <c r="E39" s="133"/>
      <c r="F39" s="133"/>
      <c r="G39" s="133"/>
      <c r="H39" s="133"/>
      <c r="I39" s="133"/>
      <c r="J39" s="133"/>
      <c r="K39" s="133"/>
      <c r="L39" s="133"/>
      <c r="M39" s="133"/>
      <c r="N39" s="133"/>
      <c r="O39" s="133"/>
      <c r="P39" s="133"/>
      <c r="Q39" s="133"/>
      <c r="R39" s="133"/>
      <c r="S39" s="133"/>
      <c r="T39" s="133"/>
      <c r="U39" s="133"/>
      <c r="V39" s="134"/>
      <c r="W39" s="30"/>
      <c r="X39" s="30"/>
      <c r="Y39" s="135" t="s">
        <v>49</v>
      </c>
      <c r="Z39" s="135"/>
      <c r="AA39" s="135"/>
      <c r="AB39" s="135"/>
      <c r="AC39" s="135"/>
      <c r="AD39" s="135"/>
      <c r="AE39" s="135"/>
      <c r="AF39" s="135"/>
      <c r="AG39" s="135"/>
      <c r="AH39" s="135"/>
      <c r="AI39" s="135"/>
      <c r="AJ39" s="135"/>
      <c r="AK39" s="135"/>
      <c r="AL39" s="135"/>
      <c r="AM39" s="135"/>
      <c r="AN39" s="135"/>
      <c r="AO39" s="135"/>
      <c r="AP39" s="135"/>
      <c r="AQ39" s="135"/>
      <c r="AR39" s="135"/>
      <c r="AS39" s="135"/>
      <c r="AT39" s="30"/>
    </row>
    <row r="40" spans="1:46"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row>
    <row r="41" spans="1:46" hidden="1" x14ac:dyDescent="0.25"/>
    <row r="42" spans="1:46" hidden="1" x14ac:dyDescent="0.25"/>
    <row r="43" spans="1:46" hidden="1" x14ac:dyDescent="0.25"/>
    <row r="44" spans="1:46" hidden="1" x14ac:dyDescent="0.25"/>
    <row r="45" spans="1:46" hidden="1" x14ac:dyDescent="0.25"/>
    <row r="46" spans="1:46" hidden="1" x14ac:dyDescent="0.25"/>
    <row r="47" spans="1:46" hidden="1" x14ac:dyDescent="0.25"/>
    <row r="48" spans="1:46" hidden="1" x14ac:dyDescent="0.25"/>
    <row r="49" hidden="1" x14ac:dyDescent="0.25"/>
    <row r="50" hidden="1" x14ac:dyDescent="0.25"/>
    <row r="51" hidden="1" x14ac:dyDescent="0.25"/>
  </sheetData>
  <sheetProtection algorithmName="SHA-512" hashValue="AwvUxmIS1B83DYv7x/GcVP7LM5TrlZBVKy064afiXpy7zd1gGPTFE7Vjhab7vdQ7soCykLst29leSFJnPiIh+Q==" saltValue="fWVj+CUarLki/95aq/cNbQ==" spinCount="100000" sheet="1" objects="1" scenarios="1"/>
  <mergeCells count="26">
    <mergeCell ref="B2:AS3"/>
    <mergeCell ref="B5:AS5"/>
    <mergeCell ref="B7:G7"/>
    <mergeCell ref="H7:AS7"/>
    <mergeCell ref="B8:G8"/>
    <mergeCell ref="H8:AS8"/>
    <mergeCell ref="B9:AS9"/>
    <mergeCell ref="B10:AS10"/>
    <mergeCell ref="B11:AS11"/>
    <mergeCell ref="B14:AS14"/>
    <mergeCell ref="B16:G16"/>
    <mergeCell ref="H16:Q16"/>
    <mergeCell ref="B24:V24"/>
    <mergeCell ref="Y24:AS24"/>
    <mergeCell ref="U16:AJ16"/>
    <mergeCell ref="B18:G18"/>
    <mergeCell ref="H18:Q18"/>
    <mergeCell ref="U17:AJ22"/>
    <mergeCell ref="B20:Q22"/>
    <mergeCell ref="AL16:AS22"/>
    <mergeCell ref="B25:V31"/>
    <mergeCell ref="Y25:AS31"/>
    <mergeCell ref="B32:V32"/>
    <mergeCell ref="Y32:AS32"/>
    <mergeCell ref="B38:V39"/>
    <mergeCell ref="Y39:AS39"/>
  </mergeCells>
  <hyperlinks>
    <hyperlink ref="AL16:AS22" r:id="rId1" display="Watch the demo on YouTube" xr:uid="{9B461B2D-ABD0-4548-BB52-4F680231A77B}"/>
  </hyperlinks>
  <pageMargins left="0.7" right="0.7" top="0.75" bottom="0.75" header="0.3" footer="0.3"/>
  <pageSetup paperSize="9" orientation="landscape"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59FB2-8755-4097-9B2D-3B827EFE5553}">
  <sheetPr>
    <tabColor rgb="FFFFC000"/>
  </sheetPr>
  <dimension ref="A1:GU133"/>
  <sheetViews>
    <sheetView zoomScaleNormal="100" workbookViewId="0">
      <pane xSplit="7" ySplit="11" topLeftCell="H12" activePane="bottomRight" state="frozen"/>
      <selection pane="topRight" activeCell="H1" sqref="H1"/>
      <selection pane="bottomLeft" activeCell="A12" sqref="A12"/>
      <selection pane="bottomRight"/>
    </sheetView>
  </sheetViews>
  <sheetFormatPr defaultColWidth="0" defaultRowHeight="15" zeroHeight="1" x14ac:dyDescent="0.25"/>
  <cols>
    <col min="1" max="2" width="2.85546875" style="1" customWidth="1"/>
    <col min="3" max="3" width="20" style="1" customWidth="1"/>
    <col min="4" max="5" width="2.85546875" style="1" customWidth="1"/>
    <col min="6" max="6" width="17.140625" style="1" customWidth="1"/>
    <col min="7" max="7" width="8.5703125" style="1" customWidth="1"/>
    <col min="8" max="68" width="2.85546875" style="1" customWidth="1"/>
    <col min="69" max="70" width="2.85546875" style="1" hidden="1" customWidth="1"/>
    <col min="71" max="71" width="9.140625" style="1" hidden="1" customWidth="1"/>
    <col min="72" max="72" width="20" style="1" hidden="1" customWidth="1"/>
    <col min="73" max="74" width="9.140625" style="1" hidden="1" customWidth="1"/>
    <col min="75" max="75" width="20" style="1" hidden="1" customWidth="1"/>
    <col min="76" max="76" width="2.85546875" style="1" hidden="1" customWidth="1"/>
    <col min="77" max="77" width="8.5703125" style="1" hidden="1" customWidth="1"/>
    <col min="78" max="79" width="2.85546875" style="1" hidden="1" customWidth="1"/>
    <col min="80" max="80" width="8.5703125" style="1" hidden="1" customWidth="1"/>
    <col min="81" max="81" width="2.85546875" style="1" hidden="1" customWidth="1"/>
    <col min="82" max="141" width="9.140625" style="1" hidden="1" customWidth="1"/>
    <col min="142" max="203" width="2.85546875" style="1" hidden="1" customWidth="1"/>
    <col min="204" max="16384" width="9.140625" style="1" hidden="1"/>
  </cols>
  <sheetData>
    <row r="1" spans="1:203"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row>
    <row r="2" spans="1:203" ht="15" customHeight="1" x14ac:dyDescent="0.25">
      <c r="A2" s="30"/>
      <c r="B2" s="170" t="s">
        <v>5</v>
      </c>
      <c r="C2" s="171"/>
      <c r="D2" s="171"/>
      <c r="E2" s="171"/>
      <c r="F2" s="172"/>
      <c r="G2" s="30"/>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30"/>
    </row>
    <row r="3" spans="1:203" ht="15" customHeight="1" x14ac:dyDescent="0.25">
      <c r="A3" s="30"/>
      <c r="B3" s="173"/>
      <c r="C3" s="174"/>
      <c r="D3" s="174"/>
      <c r="E3" s="174"/>
      <c r="F3" s="175"/>
      <c r="G3" s="30"/>
      <c r="H3" s="165" t="s">
        <v>53</v>
      </c>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6"/>
      <c r="BP3" s="30"/>
      <c r="BT3" s="48"/>
      <c r="BU3" s="48">
        <v>0</v>
      </c>
      <c r="BW3" s="48"/>
    </row>
    <row r="4" spans="1:203" ht="15" customHeight="1" x14ac:dyDescent="0.25">
      <c r="A4" s="30"/>
      <c r="B4" s="30"/>
      <c r="C4" s="30"/>
      <c r="D4" s="30"/>
      <c r="E4" s="176" t="s">
        <v>24</v>
      </c>
      <c r="F4" s="176"/>
      <c r="G4" s="30"/>
      <c r="H4" s="180" t="str">
        <f>IF($C$12="", "", $C$12)</f>
        <v/>
      </c>
      <c r="I4" s="180" t="str">
        <f>IF($C$13="", "", $C$13)</f>
        <v/>
      </c>
      <c r="J4" s="180" t="str">
        <f>IF($C$14="", "", $C$14)</f>
        <v/>
      </c>
      <c r="K4" s="180" t="str">
        <f>IF($C$15="", "", $C$15)</f>
        <v/>
      </c>
      <c r="L4" s="180" t="str">
        <f>IF($C$16="", "", $C$16)</f>
        <v/>
      </c>
      <c r="M4" s="180" t="str">
        <f>IF($C$17="", "", $C$17)</f>
        <v/>
      </c>
      <c r="N4" s="180" t="str">
        <f>IF($C$18="", "", $C$18)</f>
        <v/>
      </c>
      <c r="O4" s="180" t="str">
        <f>IF($C$19="", "", $C$19)</f>
        <v/>
      </c>
      <c r="P4" s="180" t="str">
        <f>IF($C$20="", "", $C$20)</f>
        <v/>
      </c>
      <c r="Q4" s="180" t="str">
        <f>IF($C$21="", "", $C$21)</f>
        <v/>
      </c>
      <c r="R4" s="180" t="str">
        <f>IF($C$22="", "", $C$22)</f>
        <v/>
      </c>
      <c r="S4" s="180" t="str">
        <f>IF($C$23="", "", $C$23)</f>
        <v/>
      </c>
      <c r="T4" s="180" t="str">
        <f>IF($C$24="", "", $C$24)</f>
        <v/>
      </c>
      <c r="U4" s="180" t="str">
        <f>IF($C$25="", "", $C$25)</f>
        <v/>
      </c>
      <c r="V4" s="180" t="str">
        <f>IF($C$26="", "", $C$26)</f>
        <v/>
      </c>
      <c r="W4" s="180" t="str">
        <f>IF($C$27="", "", $C$27)</f>
        <v/>
      </c>
      <c r="X4" s="180" t="str">
        <f>IF($C$28="", "", $C$28)</f>
        <v/>
      </c>
      <c r="Y4" s="180" t="str">
        <f>IF($C$29="", "", $C$29)</f>
        <v/>
      </c>
      <c r="Z4" s="180" t="str">
        <f>IF($C$30="", "", $C$30)</f>
        <v/>
      </c>
      <c r="AA4" s="180" t="str">
        <f>IF($C$31="", "", $C$31)</f>
        <v/>
      </c>
      <c r="AB4" s="180" t="str">
        <f>IF($C$32="", "", $C$32)</f>
        <v/>
      </c>
      <c r="AC4" s="180" t="str">
        <f>IF($C$33="", "", $C$33)</f>
        <v/>
      </c>
      <c r="AD4" s="180" t="str">
        <f>IF($C$34="", "", $C$34)</f>
        <v/>
      </c>
      <c r="AE4" s="180" t="str">
        <f>IF($C$35="", "", $C$35)</f>
        <v/>
      </c>
      <c r="AF4" s="180" t="str">
        <f>IF($C$36="", "", $C$36)</f>
        <v/>
      </c>
      <c r="AG4" s="180" t="str">
        <f>IF($C$37="", "", $C$37)</f>
        <v/>
      </c>
      <c r="AH4" s="180" t="str">
        <f>IF($C$38="", "", $C$38)</f>
        <v/>
      </c>
      <c r="AI4" s="180" t="str">
        <f>IF($C$39="", "", $C$39)</f>
        <v/>
      </c>
      <c r="AJ4" s="180" t="str">
        <f>IF($C$40="", "", $C$40)</f>
        <v/>
      </c>
      <c r="AK4" s="180" t="str">
        <f>IF($C$41="", "", $C$41)</f>
        <v/>
      </c>
      <c r="AL4" s="180" t="str">
        <f>IF($C$42="", "", $C$42)</f>
        <v/>
      </c>
      <c r="AM4" s="180" t="str">
        <f>IF($C$43="", "", $C$43)</f>
        <v/>
      </c>
      <c r="AN4" s="180" t="str">
        <f>IF($C$44="", "", $C$44)</f>
        <v/>
      </c>
      <c r="AO4" s="180" t="str">
        <f>IF($C$45="", "", $C$45)</f>
        <v/>
      </c>
      <c r="AP4" s="180" t="str">
        <f>IF($C$46="", "", $C$46)</f>
        <v/>
      </c>
      <c r="AQ4" s="180" t="str">
        <f>IF($C$47="", "", $C$47)</f>
        <v/>
      </c>
      <c r="AR4" s="180" t="str">
        <f>IF($C$48="", "", $C$48)</f>
        <v/>
      </c>
      <c r="AS4" s="180" t="str">
        <f>IF($C$49="", "", $C$49)</f>
        <v/>
      </c>
      <c r="AT4" s="180" t="str">
        <f>IF($C$50="", "", $C$50)</f>
        <v/>
      </c>
      <c r="AU4" s="180" t="str">
        <f>IF($C$51="", "", $C$51)</f>
        <v/>
      </c>
      <c r="AV4" s="180" t="str">
        <f>IF($C$52="", "", $C$52)</f>
        <v/>
      </c>
      <c r="AW4" s="180" t="str">
        <f>IF($C$53="", "", $C$53)</f>
        <v/>
      </c>
      <c r="AX4" s="180" t="str">
        <f>IF($C$54="", "", $C$54)</f>
        <v/>
      </c>
      <c r="AY4" s="180" t="str">
        <f>IF($C$55="", "", $C$55)</f>
        <v/>
      </c>
      <c r="AZ4" s="180" t="str">
        <f>IF($C$56="", "", $C$56)</f>
        <v/>
      </c>
      <c r="BA4" s="180" t="str">
        <f>IF($C$57="", "", $C$57)</f>
        <v/>
      </c>
      <c r="BB4" s="180" t="str">
        <f>IF($C$58="", "", $C$58)</f>
        <v/>
      </c>
      <c r="BC4" s="180" t="str">
        <f>IF($C$59="", "", $C$59)</f>
        <v/>
      </c>
      <c r="BD4" s="180" t="str">
        <f>IF($C$60="", "", $C$60)</f>
        <v/>
      </c>
      <c r="BE4" s="180" t="str">
        <f>IF($C$61="", "", $C$61)</f>
        <v/>
      </c>
      <c r="BF4" s="180" t="str">
        <f>IF($C$62="", "", $C$62)</f>
        <v/>
      </c>
      <c r="BG4" s="180" t="str">
        <f>IF($C$63="", "", $C$63)</f>
        <v/>
      </c>
      <c r="BH4" s="180" t="str">
        <f>IF($C$64="", "", $C$64)</f>
        <v/>
      </c>
      <c r="BI4" s="180" t="str">
        <f>IF($C$65="", "", $C$65)</f>
        <v/>
      </c>
      <c r="BJ4" s="180" t="str">
        <f>IF($C$66="", "", $C$66)</f>
        <v/>
      </c>
      <c r="BK4" s="180" t="str">
        <f>IF($C$67="", "", $C$67)</f>
        <v/>
      </c>
      <c r="BL4" s="180" t="str">
        <f>IF($C$68="", "", $C$68)</f>
        <v/>
      </c>
      <c r="BM4" s="180" t="str">
        <f>IF($C$69="", "", $C$69)</f>
        <v/>
      </c>
      <c r="BN4" s="180" t="str">
        <f>IF($C$70="", "", $C$70)</f>
        <v/>
      </c>
      <c r="BO4" s="180" t="str">
        <f>IF($C$71="", "", $C$71)</f>
        <v/>
      </c>
      <c r="BP4" s="30"/>
      <c r="BT4" s="49" t="str">
        <f>IF('Flower Bunches'!$B11="", "", 'Flower Bunches'!$B11)</f>
        <v/>
      </c>
      <c r="BU4" s="49" t="str">
        <f>IF($BT4="", "", IF(COUNTIF($C$12:$C$71, $BT4)&gt;0, "", MAX($BU$3:$BU3)+1))</f>
        <v/>
      </c>
      <c r="BV4" s="49">
        <v>1</v>
      </c>
      <c r="BW4" s="49" t="str">
        <f t="shared" ref="BW4:BW35" si="0">IFERROR(INDEX($BT$4:$BT$103, MATCH($BV4, $BU$4:$BU$103, 0)), "")</f>
        <v/>
      </c>
    </row>
    <row r="5" spans="1:203" x14ac:dyDescent="0.25">
      <c r="A5" s="30"/>
      <c r="B5" s="30"/>
      <c r="C5" s="179" t="s">
        <v>21</v>
      </c>
      <c r="D5" s="179"/>
      <c r="E5" s="179"/>
      <c r="F5" s="88"/>
      <c r="G5" s="30"/>
      <c r="H5" s="181"/>
      <c r="I5" s="181"/>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c r="AM5" s="181"/>
      <c r="AN5" s="181"/>
      <c r="AO5" s="181"/>
      <c r="AP5" s="181"/>
      <c r="AQ5" s="181"/>
      <c r="AR5" s="181"/>
      <c r="AS5" s="181"/>
      <c r="AT5" s="181"/>
      <c r="AU5" s="181"/>
      <c r="AV5" s="181"/>
      <c r="AW5" s="181"/>
      <c r="AX5" s="181"/>
      <c r="AY5" s="181"/>
      <c r="AZ5" s="181"/>
      <c r="BA5" s="181"/>
      <c r="BB5" s="181"/>
      <c r="BC5" s="181"/>
      <c r="BD5" s="181"/>
      <c r="BE5" s="181"/>
      <c r="BF5" s="181"/>
      <c r="BG5" s="181"/>
      <c r="BH5" s="181"/>
      <c r="BI5" s="181"/>
      <c r="BJ5" s="181"/>
      <c r="BK5" s="181"/>
      <c r="BL5" s="181"/>
      <c r="BM5" s="181"/>
      <c r="BN5" s="181"/>
      <c r="BO5" s="181"/>
      <c r="BP5" s="30"/>
      <c r="BT5" s="51" t="str">
        <f>IF('Flower Bunches'!$B12="", "", 'Flower Bunches'!$B12)</f>
        <v/>
      </c>
      <c r="BU5" s="51" t="str">
        <f>IF($BT5="", "", IF(COUNTIF($C$12:$C$71, $BT5)&gt;0, "", MAX($BU$3:$BU4)+1))</f>
        <v/>
      </c>
      <c r="BV5" s="51">
        <v>2</v>
      </c>
      <c r="BW5" s="51" t="str">
        <f t="shared" si="0"/>
        <v/>
      </c>
    </row>
    <row r="6" spans="1:203" x14ac:dyDescent="0.25">
      <c r="A6" s="30"/>
      <c r="B6" s="30"/>
      <c r="C6" s="179" t="s">
        <v>22</v>
      </c>
      <c r="D6" s="179"/>
      <c r="E6" s="179"/>
      <c r="F6" s="89"/>
      <c r="G6" s="30"/>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81"/>
      <c r="AM6" s="181"/>
      <c r="AN6" s="181"/>
      <c r="AO6" s="181"/>
      <c r="AP6" s="181"/>
      <c r="AQ6" s="181"/>
      <c r="AR6" s="181"/>
      <c r="AS6" s="181"/>
      <c r="AT6" s="181"/>
      <c r="AU6" s="181"/>
      <c r="AV6" s="181"/>
      <c r="AW6" s="181"/>
      <c r="AX6" s="181"/>
      <c r="AY6" s="181"/>
      <c r="AZ6" s="181"/>
      <c r="BA6" s="181"/>
      <c r="BB6" s="181"/>
      <c r="BC6" s="181"/>
      <c r="BD6" s="181"/>
      <c r="BE6" s="181"/>
      <c r="BF6" s="181"/>
      <c r="BG6" s="181"/>
      <c r="BH6" s="181"/>
      <c r="BI6" s="181"/>
      <c r="BJ6" s="181"/>
      <c r="BK6" s="181"/>
      <c r="BL6" s="181"/>
      <c r="BM6" s="181"/>
      <c r="BN6" s="181"/>
      <c r="BO6" s="181"/>
      <c r="BP6" s="30"/>
      <c r="BT6" s="51" t="str">
        <f>IF('Flower Bunches'!$B13="", "", 'Flower Bunches'!$B13)</f>
        <v/>
      </c>
      <c r="BU6" s="51" t="str">
        <f>IF($BT6="", "", IF(COUNTIF($C$12:$C$71, $BT6)&gt;0, "", MAX($BU$3:$BU5)+1))</f>
        <v/>
      </c>
      <c r="BV6" s="51">
        <v>3</v>
      </c>
      <c r="BW6" s="51" t="str">
        <f t="shared" si="0"/>
        <v/>
      </c>
    </row>
    <row r="7" spans="1:203" x14ac:dyDescent="0.25">
      <c r="A7" s="30"/>
      <c r="B7" s="30"/>
      <c r="C7" s="179" t="s">
        <v>23</v>
      </c>
      <c r="D7" s="179"/>
      <c r="E7" s="179"/>
      <c r="F7" s="89"/>
      <c r="G7" s="30"/>
      <c r="H7" s="181"/>
      <c r="I7" s="181"/>
      <c r="J7" s="181"/>
      <c r="K7" s="181"/>
      <c r="L7" s="181"/>
      <c r="M7" s="181"/>
      <c r="N7" s="181"/>
      <c r="O7" s="181"/>
      <c r="P7" s="181"/>
      <c r="Q7" s="181"/>
      <c r="R7" s="181"/>
      <c r="S7" s="181"/>
      <c r="T7" s="181"/>
      <c r="U7" s="181"/>
      <c r="V7" s="181"/>
      <c r="W7" s="181"/>
      <c r="X7" s="181"/>
      <c r="Y7" s="181"/>
      <c r="Z7" s="181"/>
      <c r="AA7" s="181"/>
      <c r="AB7" s="181"/>
      <c r="AC7" s="181"/>
      <c r="AD7" s="181"/>
      <c r="AE7" s="181"/>
      <c r="AF7" s="181"/>
      <c r="AG7" s="181"/>
      <c r="AH7" s="181"/>
      <c r="AI7" s="181"/>
      <c r="AJ7" s="181"/>
      <c r="AK7" s="181"/>
      <c r="AL7" s="181"/>
      <c r="AM7" s="181"/>
      <c r="AN7" s="181"/>
      <c r="AO7" s="181"/>
      <c r="AP7" s="181"/>
      <c r="AQ7" s="181"/>
      <c r="AR7" s="181"/>
      <c r="AS7" s="181"/>
      <c r="AT7" s="181"/>
      <c r="AU7" s="181"/>
      <c r="AV7" s="181"/>
      <c r="AW7" s="181"/>
      <c r="AX7" s="181"/>
      <c r="AY7" s="181"/>
      <c r="AZ7" s="181"/>
      <c r="BA7" s="181"/>
      <c r="BB7" s="181"/>
      <c r="BC7" s="181"/>
      <c r="BD7" s="181"/>
      <c r="BE7" s="181"/>
      <c r="BF7" s="181"/>
      <c r="BG7" s="181"/>
      <c r="BH7" s="181"/>
      <c r="BI7" s="181"/>
      <c r="BJ7" s="181"/>
      <c r="BK7" s="181"/>
      <c r="BL7" s="181"/>
      <c r="BM7" s="181"/>
      <c r="BN7" s="181"/>
      <c r="BO7" s="181"/>
      <c r="BP7" s="30"/>
      <c r="BT7" s="51" t="str">
        <f>IF('Flower Bunches'!$B14="", "", 'Flower Bunches'!$B14)</f>
        <v/>
      </c>
      <c r="BU7" s="51" t="str">
        <f>IF($BT7="", "", IF(COUNTIF($C$12:$C$71, $BT7)&gt;0, "", MAX($BU$3:$BU6)+1))</f>
        <v/>
      </c>
      <c r="BV7" s="51">
        <v>4</v>
      </c>
      <c r="BW7" s="51" t="str">
        <f t="shared" si="0"/>
        <v/>
      </c>
    </row>
    <row r="8" spans="1:203" x14ac:dyDescent="0.25">
      <c r="A8" s="30"/>
      <c r="B8" s="30"/>
      <c r="C8" s="59" t="str">
        <f>IF(BY$10=0, "", "DUPLICATES")</f>
        <v/>
      </c>
      <c r="D8" s="30"/>
      <c r="E8" s="30"/>
      <c r="F8" s="59" t="str">
        <f>IF(CB$10=0, "", "DUPLICATES")</f>
        <v/>
      </c>
      <c r="G8" s="30"/>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81"/>
      <c r="AM8" s="181"/>
      <c r="AN8" s="181"/>
      <c r="AO8" s="181"/>
      <c r="AP8" s="181"/>
      <c r="AQ8" s="181"/>
      <c r="AR8" s="181"/>
      <c r="AS8" s="181"/>
      <c r="AT8" s="181"/>
      <c r="AU8" s="181"/>
      <c r="AV8" s="181"/>
      <c r="AW8" s="181"/>
      <c r="AX8" s="181"/>
      <c r="AY8" s="181"/>
      <c r="AZ8" s="181"/>
      <c r="BA8" s="181"/>
      <c r="BB8" s="181"/>
      <c r="BC8" s="181"/>
      <c r="BD8" s="181"/>
      <c r="BE8" s="181"/>
      <c r="BF8" s="181"/>
      <c r="BG8" s="181"/>
      <c r="BH8" s="181"/>
      <c r="BI8" s="181"/>
      <c r="BJ8" s="181"/>
      <c r="BK8" s="181"/>
      <c r="BL8" s="181"/>
      <c r="BM8" s="181"/>
      <c r="BN8" s="181"/>
      <c r="BO8" s="181"/>
      <c r="BP8" s="30"/>
      <c r="BT8" s="51" t="str">
        <f>IF('Flower Bunches'!$B15="", "", 'Flower Bunches'!$B15)</f>
        <v/>
      </c>
      <c r="BU8" s="51" t="str">
        <f>IF($BT8="", "", IF(COUNTIF($C$12:$C$71, $BT8)&gt;0, "", MAX($BU$3:$BU7)+1))</f>
        <v/>
      </c>
      <c r="BV8" s="51">
        <v>5</v>
      </c>
      <c r="BW8" s="51" t="str">
        <f t="shared" si="0"/>
        <v/>
      </c>
    </row>
    <row r="9" spans="1:203" x14ac:dyDescent="0.25">
      <c r="A9" s="30"/>
      <c r="B9" s="54"/>
      <c r="C9" s="55" t="s">
        <v>18</v>
      </c>
      <c r="D9" s="54"/>
      <c r="E9" s="30"/>
      <c r="F9" s="177" t="str">
        <f>IF('Intro &amp; Setup'!$H$18="", "", 'Intro &amp; Setup'!$H$18)</f>
        <v/>
      </c>
      <c r="G9" s="178"/>
      <c r="H9" s="181"/>
      <c r="I9" s="181"/>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1"/>
      <c r="AY9" s="181"/>
      <c r="AZ9" s="181"/>
      <c r="BA9" s="181"/>
      <c r="BB9" s="181"/>
      <c r="BC9" s="181"/>
      <c r="BD9" s="181"/>
      <c r="BE9" s="181"/>
      <c r="BF9" s="181"/>
      <c r="BG9" s="181"/>
      <c r="BH9" s="181"/>
      <c r="BI9" s="181"/>
      <c r="BJ9" s="181"/>
      <c r="BK9" s="181"/>
      <c r="BL9" s="181"/>
      <c r="BM9" s="181"/>
      <c r="BN9" s="181"/>
      <c r="BO9" s="181"/>
      <c r="BP9" s="30"/>
      <c r="BT9" s="51" t="str">
        <f>IF('Flower Bunches'!$B16="", "", 'Flower Bunches'!$B16)</f>
        <v/>
      </c>
      <c r="BU9" s="51" t="str">
        <f>IF($BT9="", "", IF(COUNTIF($C$12:$C$71, $BT9)&gt;0, "", MAX($BU$3:$BU8)+1))</f>
        <v/>
      </c>
      <c r="BV9" s="51">
        <v>6</v>
      </c>
      <c r="BW9" s="51" t="str">
        <f t="shared" si="0"/>
        <v/>
      </c>
      <c r="CD9" s="76">
        <f>SUM(CD$12:CD$101)</f>
        <v>0</v>
      </c>
      <c r="CE9" s="76">
        <f t="shared" ref="CE9:EK9" si="1">SUM(CE$12:CE$101)</f>
        <v>0</v>
      </c>
      <c r="CF9" s="76">
        <f t="shared" si="1"/>
        <v>0</v>
      </c>
      <c r="CG9" s="76">
        <f t="shared" si="1"/>
        <v>0</v>
      </c>
      <c r="CH9" s="76">
        <f t="shared" si="1"/>
        <v>0</v>
      </c>
      <c r="CI9" s="76">
        <f t="shared" si="1"/>
        <v>0</v>
      </c>
      <c r="CJ9" s="76">
        <f t="shared" si="1"/>
        <v>0</v>
      </c>
      <c r="CK9" s="76">
        <f t="shared" si="1"/>
        <v>0</v>
      </c>
      <c r="CL9" s="76">
        <f t="shared" si="1"/>
        <v>0</v>
      </c>
      <c r="CM9" s="76">
        <f t="shared" si="1"/>
        <v>0</v>
      </c>
      <c r="CN9" s="76">
        <f t="shared" si="1"/>
        <v>0</v>
      </c>
      <c r="CO9" s="76">
        <f t="shared" si="1"/>
        <v>0</v>
      </c>
      <c r="CP9" s="76">
        <f t="shared" si="1"/>
        <v>0</v>
      </c>
      <c r="CQ9" s="76">
        <f t="shared" si="1"/>
        <v>0</v>
      </c>
      <c r="CR9" s="76">
        <f t="shared" si="1"/>
        <v>0</v>
      </c>
      <c r="CS9" s="76">
        <f t="shared" si="1"/>
        <v>0</v>
      </c>
      <c r="CT9" s="76">
        <f t="shared" si="1"/>
        <v>0</v>
      </c>
      <c r="CU9" s="76">
        <f t="shared" si="1"/>
        <v>0</v>
      </c>
      <c r="CV9" s="76">
        <f t="shared" si="1"/>
        <v>0</v>
      </c>
      <c r="CW9" s="76">
        <f t="shared" si="1"/>
        <v>0</v>
      </c>
      <c r="CX9" s="76">
        <f t="shared" si="1"/>
        <v>0</v>
      </c>
      <c r="CY9" s="76">
        <f t="shared" si="1"/>
        <v>0</v>
      </c>
      <c r="CZ9" s="76">
        <f t="shared" si="1"/>
        <v>0</v>
      </c>
      <c r="DA9" s="76">
        <f t="shared" si="1"/>
        <v>0</v>
      </c>
      <c r="DB9" s="76">
        <f t="shared" si="1"/>
        <v>0</v>
      </c>
      <c r="DC9" s="76">
        <f t="shared" si="1"/>
        <v>0</v>
      </c>
      <c r="DD9" s="76">
        <f t="shared" si="1"/>
        <v>0</v>
      </c>
      <c r="DE9" s="76">
        <f t="shared" si="1"/>
        <v>0</v>
      </c>
      <c r="DF9" s="76">
        <f t="shared" si="1"/>
        <v>0</v>
      </c>
      <c r="DG9" s="76">
        <f t="shared" si="1"/>
        <v>0</v>
      </c>
      <c r="DH9" s="76">
        <f t="shared" si="1"/>
        <v>0</v>
      </c>
      <c r="DI9" s="76">
        <f t="shared" si="1"/>
        <v>0</v>
      </c>
      <c r="DJ9" s="76">
        <f t="shared" si="1"/>
        <v>0</v>
      </c>
      <c r="DK9" s="76">
        <f t="shared" si="1"/>
        <v>0</v>
      </c>
      <c r="DL9" s="76">
        <f t="shared" si="1"/>
        <v>0</v>
      </c>
      <c r="DM9" s="76">
        <f t="shared" si="1"/>
        <v>0</v>
      </c>
      <c r="DN9" s="76">
        <f t="shared" si="1"/>
        <v>0</v>
      </c>
      <c r="DO9" s="76">
        <f t="shared" si="1"/>
        <v>0</v>
      </c>
      <c r="DP9" s="76">
        <f t="shared" si="1"/>
        <v>0</v>
      </c>
      <c r="DQ9" s="76">
        <f t="shared" si="1"/>
        <v>0</v>
      </c>
      <c r="DR9" s="76">
        <f t="shared" si="1"/>
        <v>0</v>
      </c>
      <c r="DS9" s="76">
        <f t="shared" si="1"/>
        <v>0</v>
      </c>
      <c r="DT9" s="76">
        <f t="shared" si="1"/>
        <v>0</v>
      </c>
      <c r="DU9" s="76">
        <f t="shared" si="1"/>
        <v>0</v>
      </c>
      <c r="DV9" s="76">
        <f t="shared" si="1"/>
        <v>0</v>
      </c>
      <c r="DW9" s="76">
        <f t="shared" si="1"/>
        <v>0</v>
      </c>
      <c r="DX9" s="76">
        <f t="shared" si="1"/>
        <v>0</v>
      </c>
      <c r="DY9" s="76">
        <f t="shared" si="1"/>
        <v>0</v>
      </c>
      <c r="DZ9" s="76">
        <f t="shared" si="1"/>
        <v>0</v>
      </c>
      <c r="EA9" s="76">
        <f t="shared" si="1"/>
        <v>0</v>
      </c>
      <c r="EB9" s="76">
        <f t="shared" si="1"/>
        <v>0</v>
      </c>
      <c r="EC9" s="76">
        <f t="shared" si="1"/>
        <v>0</v>
      </c>
      <c r="ED9" s="76">
        <f t="shared" si="1"/>
        <v>0</v>
      </c>
      <c r="EE9" s="76">
        <f t="shared" si="1"/>
        <v>0</v>
      </c>
      <c r="EF9" s="76">
        <f t="shared" si="1"/>
        <v>0</v>
      </c>
      <c r="EG9" s="76">
        <f t="shared" si="1"/>
        <v>0</v>
      </c>
      <c r="EH9" s="76">
        <f t="shared" si="1"/>
        <v>0</v>
      </c>
      <c r="EI9" s="76">
        <f t="shared" si="1"/>
        <v>0</v>
      </c>
      <c r="EJ9" s="76">
        <f t="shared" si="1"/>
        <v>0</v>
      </c>
      <c r="EK9" s="76">
        <f t="shared" si="1"/>
        <v>0</v>
      </c>
    </row>
    <row r="10" spans="1:203" x14ac:dyDescent="0.25">
      <c r="A10" s="30"/>
      <c r="B10" s="54"/>
      <c r="C10" s="53" t="s">
        <v>17</v>
      </c>
      <c r="D10" s="54"/>
      <c r="E10" s="30"/>
      <c r="F10" s="2" t="s">
        <v>52</v>
      </c>
      <c r="G10" s="4" t="s">
        <v>0</v>
      </c>
      <c r="H10" s="181"/>
      <c r="I10" s="181"/>
      <c r="J10" s="181"/>
      <c r="K10" s="181"/>
      <c r="L10" s="181"/>
      <c r="M10" s="181"/>
      <c r="N10" s="181"/>
      <c r="O10" s="181"/>
      <c r="P10" s="181"/>
      <c r="Q10" s="181"/>
      <c r="R10" s="181"/>
      <c r="S10" s="181"/>
      <c r="T10" s="181"/>
      <c r="U10" s="181"/>
      <c r="V10" s="181"/>
      <c r="W10" s="181"/>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181"/>
      <c r="BE10" s="181"/>
      <c r="BF10" s="181"/>
      <c r="BG10" s="181"/>
      <c r="BH10" s="181"/>
      <c r="BI10" s="181"/>
      <c r="BJ10" s="181"/>
      <c r="BK10" s="181"/>
      <c r="BL10" s="181"/>
      <c r="BM10" s="181"/>
      <c r="BN10" s="181"/>
      <c r="BO10" s="181"/>
      <c r="BP10" s="30"/>
      <c r="BT10" s="51" t="str">
        <f>IF('Flower Bunches'!$B17="", "", 'Flower Bunches'!$B17)</f>
        <v/>
      </c>
      <c r="BU10" s="51" t="str">
        <f>IF($BT10="", "", IF(COUNTIF($C$12:$C$71, $BT10)&gt;0, "", MAX($BU$3:$BU9)+1))</f>
        <v/>
      </c>
      <c r="BV10" s="51">
        <v>7</v>
      </c>
      <c r="BW10" s="51" t="str">
        <f t="shared" si="0"/>
        <v/>
      </c>
      <c r="BY10" s="48">
        <f>COUNTIF(BY$12:BY$101, "X")</f>
        <v>0</v>
      </c>
      <c r="CB10" s="48">
        <f>COUNTIF(CB$12:CB$101, "X")</f>
        <v>0</v>
      </c>
      <c r="EN10" s="94" t="str">
        <f>IF(H$4="", "", "X")</f>
        <v/>
      </c>
      <c r="EO10" s="95" t="str">
        <f t="shared" ref="EO10:GU10" si="2">IF(I$4="", "", "X")</f>
        <v/>
      </c>
      <c r="EP10" s="95" t="str">
        <f t="shared" si="2"/>
        <v/>
      </c>
      <c r="EQ10" s="95" t="str">
        <f t="shared" si="2"/>
        <v/>
      </c>
      <c r="ER10" s="95" t="str">
        <f t="shared" si="2"/>
        <v/>
      </c>
      <c r="ES10" s="95" t="str">
        <f t="shared" si="2"/>
        <v/>
      </c>
      <c r="ET10" s="95" t="str">
        <f t="shared" si="2"/>
        <v/>
      </c>
      <c r="EU10" s="95" t="str">
        <f t="shared" si="2"/>
        <v/>
      </c>
      <c r="EV10" s="95" t="str">
        <f t="shared" si="2"/>
        <v/>
      </c>
      <c r="EW10" s="95" t="str">
        <f t="shared" si="2"/>
        <v/>
      </c>
      <c r="EX10" s="95" t="str">
        <f t="shared" si="2"/>
        <v/>
      </c>
      <c r="EY10" s="95" t="str">
        <f t="shared" si="2"/>
        <v/>
      </c>
      <c r="EZ10" s="95" t="str">
        <f t="shared" si="2"/>
        <v/>
      </c>
      <c r="FA10" s="95" t="str">
        <f t="shared" si="2"/>
        <v/>
      </c>
      <c r="FB10" s="95" t="str">
        <f t="shared" si="2"/>
        <v/>
      </c>
      <c r="FC10" s="95" t="str">
        <f t="shared" si="2"/>
        <v/>
      </c>
      <c r="FD10" s="95" t="str">
        <f t="shared" si="2"/>
        <v/>
      </c>
      <c r="FE10" s="95" t="str">
        <f t="shared" si="2"/>
        <v/>
      </c>
      <c r="FF10" s="95" t="str">
        <f t="shared" si="2"/>
        <v/>
      </c>
      <c r="FG10" s="95" t="str">
        <f t="shared" si="2"/>
        <v/>
      </c>
      <c r="FH10" s="95" t="str">
        <f t="shared" si="2"/>
        <v/>
      </c>
      <c r="FI10" s="95" t="str">
        <f t="shared" si="2"/>
        <v/>
      </c>
      <c r="FJ10" s="95" t="str">
        <f t="shared" si="2"/>
        <v/>
      </c>
      <c r="FK10" s="95" t="str">
        <f t="shared" si="2"/>
        <v/>
      </c>
      <c r="FL10" s="95" t="str">
        <f t="shared" si="2"/>
        <v/>
      </c>
      <c r="FM10" s="95" t="str">
        <f t="shared" si="2"/>
        <v/>
      </c>
      <c r="FN10" s="95" t="str">
        <f t="shared" si="2"/>
        <v/>
      </c>
      <c r="FO10" s="95" t="str">
        <f t="shared" si="2"/>
        <v/>
      </c>
      <c r="FP10" s="95" t="str">
        <f t="shared" si="2"/>
        <v/>
      </c>
      <c r="FQ10" s="95" t="str">
        <f t="shared" si="2"/>
        <v/>
      </c>
      <c r="FR10" s="95" t="str">
        <f t="shared" si="2"/>
        <v/>
      </c>
      <c r="FS10" s="95" t="str">
        <f t="shared" si="2"/>
        <v/>
      </c>
      <c r="FT10" s="95" t="str">
        <f t="shared" si="2"/>
        <v/>
      </c>
      <c r="FU10" s="95" t="str">
        <f t="shared" si="2"/>
        <v/>
      </c>
      <c r="FV10" s="95" t="str">
        <f t="shared" si="2"/>
        <v/>
      </c>
      <c r="FW10" s="95" t="str">
        <f t="shared" si="2"/>
        <v/>
      </c>
      <c r="FX10" s="95" t="str">
        <f t="shared" si="2"/>
        <v/>
      </c>
      <c r="FY10" s="95" t="str">
        <f t="shared" si="2"/>
        <v/>
      </c>
      <c r="FZ10" s="95" t="str">
        <f t="shared" si="2"/>
        <v/>
      </c>
      <c r="GA10" s="95" t="str">
        <f t="shared" si="2"/>
        <v/>
      </c>
      <c r="GB10" s="95" t="str">
        <f t="shared" si="2"/>
        <v/>
      </c>
      <c r="GC10" s="95" t="str">
        <f t="shared" si="2"/>
        <v/>
      </c>
      <c r="GD10" s="95" t="str">
        <f t="shared" si="2"/>
        <v/>
      </c>
      <c r="GE10" s="95" t="str">
        <f t="shared" si="2"/>
        <v/>
      </c>
      <c r="GF10" s="95" t="str">
        <f t="shared" si="2"/>
        <v/>
      </c>
      <c r="GG10" s="95" t="str">
        <f t="shared" si="2"/>
        <v/>
      </c>
      <c r="GH10" s="95" t="str">
        <f t="shared" si="2"/>
        <v/>
      </c>
      <c r="GI10" s="95" t="str">
        <f t="shared" si="2"/>
        <v/>
      </c>
      <c r="GJ10" s="95" t="str">
        <f t="shared" si="2"/>
        <v/>
      </c>
      <c r="GK10" s="95" t="str">
        <f t="shared" si="2"/>
        <v/>
      </c>
      <c r="GL10" s="95" t="str">
        <f t="shared" si="2"/>
        <v/>
      </c>
      <c r="GM10" s="95" t="str">
        <f t="shared" si="2"/>
        <v/>
      </c>
      <c r="GN10" s="95" t="str">
        <f t="shared" si="2"/>
        <v/>
      </c>
      <c r="GO10" s="95" t="str">
        <f t="shared" si="2"/>
        <v/>
      </c>
      <c r="GP10" s="95" t="str">
        <f t="shared" si="2"/>
        <v/>
      </c>
      <c r="GQ10" s="95" t="str">
        <f t="shared" si="2"/>
        <v/>
      </c>
      <c r="GR10" s="95" t="str">
        <f t="shared" si="2"/>
        <v/>
      </c>
      <c r="GS10" s="95" t="str">
        <f t="shared" si="2"/>
        <v/>
      </c>
      <c r="GT10" s="95" t="str">
        <f t="shared" si="2"/>
        <v/>
      </c>
      <c r="GU10" s="96" t="str">
        <f t="shared" si="2"/>
        <v/>
      </c>
    </row>
    <row r="11" spans="1:203" x14ac:dyDescent="0.25">
      <c r="A11" s="30"/>
      <c r="B11" s="54"/>
      <c r="C11" s="8"/>
      <c r="D11" s="54"/>
      <c r="E11" s="30"/>
      <c r="F11" s="27"/>
      <c r="G11" s="28"/>
      <c r="H11" s="60"/>
      <c r="I11" s="60"/>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c r="BN11" s="60"/>
      <c r="BO11" s="60"/>
      <c r="BP11" s="30"/>
      <c r="BT11" s="51" t="str">
        <f>IF('Flower Bunches'!$B18="", "", 'Flower Bunches'!$B18)</f>
        <v/>
      </c>
      <c r="BU11" s="51" t="str">
        <f>IF($BT11="", "", IF(COUNTIF($C$12:$C$71, $BT11)&gt;0, "", MAX($BU$3:$BU10)+1))</f>
        <v/>
      </c>
      <c r="BV11" s="51">
        <v>8</v>
      </c>
      <c r="BW11" s="51" t="str">
        <f t="shared" si="0"/>
        <v/>
      </c>
      <c r="CD11" s="73" t="str">
        <f>H$4</f>
        <v/>
      </c>
      <c r="CE11" s="74" t="str">
        <f t="shared" ref="CE11:CZ11" si="3">I$4</f>
        <v/>
      </c>
      <c r="CF11" s="74" t="str">
        <f t="shared" si="3"/>
        <v/>
      </c>
      <c r="CG11" s="74" t="str">
        <f t="shared" si="3"/>
        <v/>
      </c>
      <c r="CH11" s="74" t="str">
        <f t="shared" si="3"/>
        <v/>
      </c>
      <c r="CI11" s="74" t="str">
        <f t="shared" si="3"/>
        <v/>
      </c>
      <c r="CJ11" s="74" t="str">
        <f t="shared" si="3"/>
        <v/>
      </c>
      <c r="CK11" s="74" t="str">
        <f t="shared" si="3"/>
        <v/>
      </c>
      <c r="CL11" s="74" t="str">
        <f t="shared" si="3"/>
        <v/>
      </c>
      <c r="CM11" s="74" t="str">
        <f t="shared" si="3"/>
        <v/>
      </c>
      <c r="CN11" s="74" t="str">
        <f t="shared" si="3"/>
        <v/>
      </c>
      <c r="CO11" s="74" t="str">
        <f t="shared" si="3"/>
        <v/>
      </c>
      <c r="CP11" s="74" t="str">
        <f t="shared" si="3"/>
        <v/>
      </c>
      <c r="CQ11" s="74" t="str">
        <f t="shared" si="3"/>
        <v/>
      </c>
      <c r="CR11" s="74" t="str">
        <f t="shared" si="3"/>
        <v/>
      </c>
      <c r="CS11" s="74" t="str">
        <f t="shared" si="3"/>
        <v/>
      </c>
      <c r="CT11" s="74" t="str">
        <f t="shared" si="3"/>
        <v/>
      </c>
      <c r="CU11" s="74" t="str">
        <f t="shared" si="3"/>
        <v/>
      </c>
      <c r="CV11" s="74" t="str">
        <f t="shared" si="3"/>
        <v/>
      </c>
      <c r="CW11" s="74" t="str">
        <f t="shared" si="3"/>
        <v/>
      </c>
      <c r="CX11" s="74" t="str">
        <f t="shared" si="3"/>
        <v/>
      </c>
      <c r="CY11" s="74" t="str">
        <f t="shared" si="3"/>
        <v/>
      </c>
      <c r="CZ11" s="74" t="str">
        <f t="shared" si="3"/>
        <v/>
      </c>
      <c r="DA11" s="74" t="str">
        <f>AE$4</f>
        <v/>
      </c>
      <c r="DB11" s="74" t="str">
        <f t="shared" ref="DB11" si="4">AF$4</f>
        <v/>
      </c>
      <c r="DC11" s="74" t="str">
        <f t="shared" ref="DC11" si="5">AG$4</f>
        <v/>
      </c>
      <c r="DD11" s="74" t="str">
        <f t="shared" ref="DD11" si="6">AH$4</f>
        <v/>
      </c>
      <c r="DE11" s="74" t="str">
        <f t="shared" ref="DE11" si="7">AI$4</f>
        <v/>
      </c>
      <c r="DF11" s="74" t="str">
        <f t="shared" ref="DF11" si="8">AJ$4</f>
        <v/>
      </c>
      <c r="DG11" s="74" t="str">
        <f t="shared" ref="DG11" si="9">AK$4</f>
        <v/>
      </c>
      <c r="DH11" s="74" t="str">
        <f t="shared" ref="DH11" si="10">AL$4</f>
        <v/>
      </c>
      <c r="DI11" s="74" t="str">
        <f t="shared" ref="DI11" si="11">AM$4</f>
        <v/>
      </c>
      <c r="DJ11" s="74" t="str">
        <f t="shared" ref="DJ11" si="12">AN$4</f>
        <v/>
      </c>
      <c r="DK11" s="74" t="str">
        <f t="shared" ref="DK11" si="13">AO$4</f>
        <v/>
      </c>
      <c r="DL11" s="74" t="str">
        <f t="shared" ref="DL11" si="14">AP$4</f>
        <v/>
      </c>
      <c r="DM11" s="74" t="str">
        <f t="shared" ref="DM11" si="15">AQ$4</f>
        <v/>
      </c>
      <c r="DN11" s="74" t="str">
        <f t="shared" ref="DN11" si="16">AR$4</f>
        <v/>
      </c>
      <c r="DO11" s="74" t="str">
        <f t="shared" ref="DO11" si="17">AS$4</f>
        <v/>
      </c>
      <c r="DP11" s="74" t="str">
        <f t="shared" ref="DP11" si="18">AT$4</f>
        <v/>
      </c>
      <c r="DQ11" s="74" t="str">
        <f t="shared" ref="DQ11" si="19">AU$4</f>
        <v/>
      </c>
      <c r="DR11" s="74" t="str">
        <f t="shared" ref="DR11" si="20">AV$4</f>
        <v/>
      </c>
      <c r="DS11" s="74" t="str">
        <f t="shared" ref="DS11" si="21">AW$4</f>
        <v/>
      </c>
      <c r="DT11" s="74" t="str">
        <f t="shared" ref="DT11" si="22">AX$4</f>
        <v/>
      </c>
      <c r="DU11" s="74" t="str">
        <f t="shared" ref="DU11" si="23">AY$4</f>
        <v/>
      </c>
      <c r="DV11" s="74" t="str">
        <f t="shared" ref="DV11" si="24">AZ$4</f>
        <v/>
      </c>
      <c r="DW11" s="74" t="str">
        <f t="shared" ref="DW11" si="25">BA$4</f>
        <v/>
      </c>
      <c r="DX11" s="74" t="str">
        <f>BB$4</f>
        <v/>
      </c>
      <c r="DY11" s="74" t="str">
        <f t="shared" ref="DY11" si="26">BC$4</f>
        <v/>
      </c>
      <c r="DZ11" s="74" t="str">
        <f t="shared" ref="DZ11" si="27">BD$4</f>
        <v/>
      </c>
      <c r="EA11" s="74" t="str">
        <f t="shared" ref="EA11" si="28">BE$4</f>
        <v/>
      </c>
      <c r="EB11" s="74" t="str">
        <f t="shared" ref="EB11" si="29">BF$4</f>
        <v/>
      </c>
      <c r="EC11" s="74" t="str">
        <f t="shared" ref="EC11" si="30">BG$4</f>
        <v/>
      </c>
      <c r="ED11" s="74" t="str">
        <f t="shared" ref="ED11" si="31">BH$4</f>
        <v/>
      </c>
      <c r="EE11" s="74" t="str">
        <f t="shared" ref="EE11" si="32">BI$4</f>
        <v/>
      </c>
      <c r="EF11" s="74" t="str">
        <f t="shared" ref="EF11" si="33">BJ$4</f>
        <v/>
      </c>
      <c r="EG11" s="74" t="str">
        <f t="shared" ref="EG11" si="34">BK$4</f>
        <v/>
      </c>
      <c r="EH11" s="74" t="str">
        <f t="shared" ref="EH11" si="35">BL$4</f>
        <v/>
      </c>
      <c r="EI11" s="74" t="str">
        <f t="shared" ref="EI11" si="36">BM$4</f>
        <v/>
      </c>
      <c r="EJ11" s="74" t="str">
        <f t="shared" ref="EJ11" si="37">BN$4</f>
        <v/>
      </c>
      <c r="EK11" s="75" t="str">
        <f t="shared" ref="EK11" si="38">BO$4</f>
        <v/>
      </c>
      <c r="EL11" s="71"/>
      <c r="EM11" s="71"/>
      <c r="EN11" s="73" t="s">
        <v>25</v>
      </c>
      <c r="EO11" s="74" t="s">
        <v>26</v>
      </c>
      <c r="EP11" s="74" t="s">
        <v>25</v>
      </c>
      <c r="EQ11" s="74" t="s">
        <v>26</v>
      </c>
      <c r="ER11" s="74" t="s">
        <v>25</v>
      </c>
      <c r="ES11" s="74" t="s">
        <v>26</v>
      </c>
      <c r="ET11" s="74" t="s">
        <v>25</v>
      </c>
      <c r="EU11" s="74" t="s">
        <v>26</v>
      </c>
      <c r="EV11" s="74" t="s">
        <v>25</v>
      </c>
      <c r="EW11" s="74" t="s">
        <v>26</v>
      </c>
      <c r="EX11" s="74" t="s">
        <v>25</v>
      </c>
      <c r="EY11" s="74" t="s">
        <v>26</v>
      </c>
      <c r="EZ11" s="74" t="s">
        <v>25</v>
      </c>
      <c r="FA11" s="74" t="s">
        <v>26</v>
      </c>
      <c r="FB11" s="74" t="s">
        <v>25</v>
      </c>
      <c r="FC11" s="74" t="s">
        <v>26</v>
      </c>
      <c r="FD11" s="74" t="s">
        <v>25</v>
      </c>
      <c r="FE11" s="74" t="s">
        <v>26</v>
      </c>
      <c r="FF11" s="74" t="s">
        <v>25</v>
      </c>
      <c r="FG11" s="74" t="s">
        <v>26</v>
      </c>
      <c r="FH11" s="74" t="s">
        <v>25</v>
      </c>
      <c r="FI11" s="74" t="s">
        <v>26</v>
      </c>
      <c r="FJ11" s="74" t="s">
        <v>25</v>
      </c>
      <c r="FK11" s="74" t="s">
        <v>26</v>
      </c>
      <c r="FL11" s="74" t="s">
        <v>25</v>
      </c>
      <c r="FM11" s="74" t="s">
        <v>26</v>
      </c>
      <c r="FN11" s="74" t="s">
        <v>25</v>
      </c>
      <c r="FO11" s="74" t="s">
        <v>26</v>
      </c>
      <c r="FP11" s="74" t="s">
        <v>25</v>
      </c>
      <c r="FQ11" s="74" t="s">
        <v>26</v>
      </c>
      <c r="FR11" s="74" t="s">
        <v>25</v>
      </c>
      <c r="FS11" s="74" t="s">
        <v>26</v>
      </c>
      <c r="FT11" s="74" t="s">
        <v>25</v>
      </c>
      <c r="FU11" s="74" t="s">
        <v>26</v>
      </c>
      <c r="FV11" s="74" t="s">
        <v>25</v>
      </c>
      <c r="FW11" s="74" t="s">
        <v>26</v>
      </c>
      <c r="FX11" s="74" t="s">
        <v>25</v>
      </c>
      <c r="FY11" s="74" t="s">
        <v>26</v>
      </c>
      <c r="FZ11" s="74" t="s">
        <v>25</v>
      </c>
      <c r="GA11" s="74" t="s">
        <v>26</v>
      </c>
      <c r="GB11" s="74" t="s">
        <v>25</v>
      </c>
      <c r="GC11" s="74" t="s">
        <v>26</v>
      </c>
      <c r="GD11" s="74" t="s">
        <v>25</v>
      </c>
      <c r="GE11" s="74" t="s">
        <v>26</v>
      </c>
      <c r="GF11" s="74" t="s">
        <v>25</v>
      </c>
      <c r="GG11" s="74" t="s">
        <v>26</v>
      </c>
      <c r="GH11" s="74" t="s">
        <v>25</v>
      </c>
      <c r="GI11" s="74" t="s">
        <v>26</v>
      </c>
      <c r="GJ11" s="74" t="s">
        <v>25</v>
      </c>
      <c r="GK11" s="74" t="s">
        <v>26</v>
      </c>
      <c r="GL11" s="74" t="s">
        <v>25</v>
      </c>
      <c r="GM11" s="74" t="s">
        <v>26</v>
      </c>
      <c r="GN11" s="74" t="s">
        <v>25</v>
      </c>
      <c r="GO11" s="74" t="s">
        <v>26</v>
      </c>
      <c r="GP11" s="74" t="s">
        <v>25</v>
      </c>
      <c r="GQ11" s="74" t="s">
        <v>26</v>
      </c>
      <c r="GR11" s="74" t="s">
        <v>25</v>
      </c>
      <c r="GS11" s="74" t="s">
        <v>26</v>
      </c>
      <c r="GT11" s="74" t="s">
        <v>25</v>
      </c>
      <c r="GU11" s="75" t="s">
        <v>26</v>
      </c>
    </row>
    <row r="12" spans="1:203" x14ac:dyDescent="0.25">
      <c r="A12" s="30"/>
      <c r="B12" s="54"/>
      <c r="C12" s="56"/>
      <c r="D12" s="54"/>
      <c r="E12" s="30"/>
      <c r="F12" s="67"/>
      <c r="G12" s="69"/>
      <c r="H12" s="61"/>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3"/>
      <c r="BP12" s="30"/>
      <c r="BT12" s="51" t="str">
        <f>IF('Flower Bunches'!$B19="", "", 'Flower Bunches'!$B19)</f>
        <v/>
      </c>
      <c r="BU12" s="51" t="str">
        <f>IF($BT12="", "", IF(COUNTIF($C$12:$C$71, $BT12)&gt;0, "", MAX($BU$3:$BU11)+1))</f>
        <v/>
      </c>
      <c r="BV12" s="51">
        <v>9</v>
      </c>
      <c r="BW12" s="51" t="str">
        <f t="shared" si="0"/>
        <v/>
      </c>
      <c r="BY12" s="49" t="str">
        <f>IF($C12="", "", IF(COUNTIF($C$12:$C$71, $C12)&gt;1, "X", ""))</f>
        <v/>
      </c>
      <c r="CB12" s="49" t="str">
        <f>IF($F12="", "", IF(COUNTIF($F$12:$F$101, $F12)&gt;1, "X", ""))</f>
        <v/>
      </c>
      <c r="CD12" s="21" t="str">
        <f>IF(H12="", "", H12*(IF($G12="", 1, $G12)))</f>
        <v/>
      </c>
      <c r="CE12" s="22" t="str">
        <f t="shared" ref="CE12:EK12" si="39">IF(I12="", "", I12*(IF($G12="", 1, $G12)))</f>
        <v/>
      </c>
      <c r="CF12" s="22" t="str">
        <f t="shared" si="39"/>
        <v/>
      </c>
      <c r="CG12" s="22" t="str">
        <f t="shared" si="39"/>
        <v/>
      </c>
      <c r="CH12" s="22" t="str">
        <f t="shared" si="39"/>
        <v/>
      </c>
      <c r="CI12" s="22" t="str">
        <f t="shared" si="39"/>
        <v/>
      </c>
      <c r="CJ12" s="22" t="str">
        <f t="shared" si="39"/>
        <v/>
      </c>
      <c r="CK12" s="22" t="str">
        <f t="shared" si="39"/>
        <v/>
      </c>
      <c r="CL12" s="22" t="str">
        <f t="shared" si="39"/>
        <v/>
      </c>
      <c r="CM12" s="22" t="str">
        <f t="shared" si="39"/>
        <v/>
      </c>
      <c r="CN12" s="22" t="str">
        <f t="shared" si="39"/>
        <v/>
      </c>
      <c r="CO12" s="22" t="str">
        <f t="shared" si="39"/>
        <v/>
      </c>
      <c r="CP12" s="22" t="str">
        <f t="shared" si="39"/>
        <v/>
      </c>
      <c r="CQ12" s="22" t="str">
        <f t="shared" si="39"/>
        <v/>
      </c>
      <c r="CR12" s="22" t="str">
        <f t="shared" si="39"/>
        <v/>
      </c>
      <c r="CS12" s="22" t="str">
        <f t="shared" si="39"/>
        <v/>
      </c>
      <c r="CT12" s="22" t="str">
        <f t="shared" si="39"/>
        <v/>
      </c>
      <c r="CU12" s="22" t="str">
        <f t="shared" si="39"/>
        <v/>
      </c>
      <c r="CV12" s="22" t="str">
        <f t="shared" si="39"/>
        <v/>
      </c>
      <c r="CW12" s="22" t="str">
        <f t="shared" si="39"/>
        <v/>
      </c>
      <c r="CX12" s="22" t="str">
        <f t="shared" si="39"/>
        <v/>
      </c>
      <c r="CY12" s="22" t="str">
        <f t="shared" si="39"/>
        <v/>
      </c>
      <c r="CZ12" s="22" t="str">
        <f t="shared" si="39"/>
        <v/>
      </c>
      <c r="DA12" s="22" t="str">
        <f t="shared" si="39"/>
        <v/>
      </c>
      <c r="DB12" s="22" t="str">
        <f t="shared" si="39"/>
        <v/>
      </c>
      <c r="DC12" s="22" t="str">
        <f t="shared" si="39"/>
        <v/>
      </c>
      <c r="DD12" s="22" t="str">
        <f t="shared" si="39"/>
        <v/>
      </c>
      <c r="DE12" s="22" t="str">
        <f t="shared" si="39"/>
        <v/>
      </c>
      <c r="DF12" s="22" t="str">
        <f t="shared" si="39"/>
        <v/>
      </c>
      <c r="DG12" s="22" t="str">
        <f t="shared" si="39"/>
        <v/>
      </c>
      <c r="DH12" s="22" t="str">
        <f t="shared" si="39"/>
        <v/>
      </c>
      <c r="DI12" s="22" t="str">
        <f t="shared" si="39"/>
        <v/>
      </c>
      <c r="DJ12" s="22" t="str">
        <f t="shared" si="39"/>
        <v/>
      </c>
      <c r="DK12" s="22" t="str">
        <f t="shared" si="39"/>
        <v/>
      </c>
      <c r="DL12" s="22" t="str">
        <f t="shared" si="39"/>
        <v/>
      </c>
      <c r="DM12" s="22" t="str">
        <f t="shared" si="39"/>
        <v/>
      </c>
      <c r="DN12" s="22" t="str">
        <f t="shared" si="39"/>
        <v/>
      </c>
      <c r="DO12" s="22" t="str">
        <f t="shared" si="39"/>
        <v/>
      </c>
      <c r="DP12" s="22" t="str">
        <f t="shared" si="39"/>
        <v/>
      </c>
      <c r="DQ12" s="22" t="str">
        <f t="shared" si="39"/>
        <v/>
      </c>
      <c r="DR12" s="22" t="str">
        <f t="shared" si="39"/>
        <v/>
      </c>
      <c r="DS12" s="22" t="str">
        <f t="shared" si="39"/>
        <v/>
      </c>
      <c r="DT12" s="22" t="str">
        <f t="shared" si="39"/>
        <v/>
      </c>
      <c r="DU12" s="22" t="str">
        <f t="shared" si="39"/>
        <v/>
      </c>
      <c r="DV12" s="22" t="str">
        <f t="shared" si="39"/>
        <v/>
      </c>
      <c r="DW12" s="22" t="str">
        <f t="shared" si="39"/>
        <v/>
      </c>
      <c r="DX12" s="22" t="str">
        <f t="shared" si="39"/>
        <v/>
      </c>
      <c r="DY12" s="22" t="str">
        <f t="shared" si="39"/>
        <v/>
      </c>
      <c r="DZ12" s="22" t="str">
        <f t="shared" si="39"/>
        <v/>
      </c>
      <c r="EA12" s="22" t="str">
        <f t="shared" si="39"/>
        <v/>
      </c>
      <c r="EB12" s="22" t="str">
        <f t="shared" si="39"/>
        <v/>
      </c>
      <c r="EC12" s="22" t="str">
        <f t="shared" si="39"/>
        <v/>
      </c>
      <c r="ED12" s="22" t="str">
        <f t="shared" si="39"/>
        <v/>
      </c>
      <c r="EE12" s="22" t="str">
        <f t="shared" si="39"/>
        <v/>
      </c>
      <c r="EF12" s="22" t="str">
        <f t="shared" si="39"/>
        <v/>
      </c>
      <c r="EG12" s="22" t="str">
        <f t="shared" si="39"/>
        <v/>
      </c>
      <c r="EH12" s="22" t="str">
        <f t="shared" si="39"/>
        <v/>
      </c>
      <c r="EI12" s="22" t="str">
        <f t="shared" si="39"/>
        <v/>
      </c>
      <c r="EJ12" s="22" t="str">
        <f t="shared" si="39"/>
        <v/>
      </c>
      <c r="EK12" s="23" t="str">
        <f t="shared" si="39"/>
        <v/>
      </c>
      <c r="EM12" s="90">
        <v>1</v>
      </c>
      <c r="EN12" s="9" t="str">
        <f>IF(EN$10="", "", _xlfn.CONCAT($EM12, EN$11))</f>
        <v/>
      </c>
      <c r="EO12" s="10" t="str">
        <f t="shared" ref="EO12:GU13" si="40">IF(EO$10="", "", _xlfn.CONCAT($EM12, EO$11))</f>
        <v/>
      </c>
      <c r="EP12" s="10" t="str">
        <f t="shared" si="40"/>
        <v/>
      </c>
      <c r="EQ12" s="10" t="str">
        <f t="shared" si="40"/>
        <v/>
      </c>
      <c r="ER12" s="10" t="str">
        <f t="shared" si="40"/>
        <v/>
      </c>
      <c r="ES12" s="10" t="str">
        <f t="shared" si="40"/>
        <v/>
      </c>
      <c r="ET12" s="10" t="str">
        <f t="shared" si="40"/>
        <v/>
      </c>
      <c r="EU12" s="10" t="str">
        <f t="shared" si="40"/>
        <v/>
      </c>
      <c r="EV12" s="10" t="str">
        <f t="shared" si="40"/>
        <v/>
      </c>
      <c r="EW12" s="10" t="str">
        <f t="shared" si="40"/>
        <v/>
      </c>
      <c r="EX12" s="10" t="str">
        <f t="shared" si="40"/>
        <v/>
      </c>
      <c r="EY12" s="10" t="str">
        <f t="shared" si="40"/>
        <v/>
      </c>
      <c r="EZ12" s="10" t="str">
        <f t="shared" si="40"/>
        <v/>
      </c>
      <c r="FA12" s="10" t="str">
        <f t="shared" si="40"/>
        <v/>
      </c>
      <c r="FB12" s="10" t="str">
        <f t="shared" si="40"/>
        <v/>
      </c>
      <c r="FC12" s="10" t="str">
        <f t="shared" si="40"/>
        <v/>
      </c>
      <c r="FD12" s="10" t="str">
        <f t="shared" si="40"/>
        <v/>
      </c>
      <c r="FE12" s="10" t="str">
        <f t="shared" si="40"/>
        <v/>
      </c>
      <c r="FF12" s="10" t="str">
        <f t="shared" si="40"/>
        <v/>
      </c>
      <c r="FG12" s="10" t="str">
        <f t="shared" si="40"/>
        <v/>
      </c>
      <c r="FH12" s="10" t="str">
        <f t="shared" si="40"/>
        <v/>
      </c>
      <c r="FI12" s="10" t="str">
        <f t="shared" si="40"/>
        <v/>
      </c>
      <c r="FJ12" s="10" t="str">
        <f t="shared" si="40"/>
        <v/>
      </c>
      <c r="FK12" s="10" t="str">
        <f t="shared" si="40"/>
        <v/>
      </c>
      <c r="FL12" s="10" t="str">
        <f t="shared" si="40"/>
        <v/>
      </c>
      <c r="FM12" s="10" t="str">
        <f t="shared" si="40"/>
        <v/>
      </c>
      <c r="FN12" s="10" t="str">
        <f t="shared" si="40"/>
        <v/>
      </c>
      <c r="FO12" s="10" t="str">
        <f t="shared" si="40"/>
        <v/>
      </c>
      <c r="FP12" s="10" t="str">
        <f t="shared" si="40"/>
        <v/>
      </c>
      <c r="FQ12" s="10" t="str">
        <f t="shared" si="40"/>
        <v/>
      </c>
      <c r="FR12" s="10" t="str">
        <f t="shared" si="40"/>
        <v/>
      </c>
      <c r="FS12" s="10" t="str">
        <f t="shared" si="40"/>
        <v/>
      </c>
      <c r="FT12" s="10" t="str">
        <f t="shared" si="40"/>
        <v/>
      </c>
      <c r="FU12" s="10" t="str">
        <f t="shared" si="40"/>
        <v/>
      </c>
      <c r="FV12" s="10" t="str">
        <f t="shared" si="40"/>
        <v/>
      </c>
      <c r="FW12" s="10" t="str">
        <f t="shared" si="40"/>
        <v/>
      </c>
      <c r="FX12" s="10" t="str">
        <f t="shared" si="40"/>
        <v/>
      </c>
      <c r="FY12" s="10" t="str">
        <f t="shared" si="40"/>
        <v/>
      </c>
      <c r="FZ12" s="10" t="str">
        <f t="shared" si="40"/>
        <v/>
      </c>
      <c r="GA12" s="10" t="str">
        <f t="shared" si="40"/>
        <v/>
      </c>
      <c r="GB12" s="10" t="str">
        <f t="shared" si="40"/>
        <v/>
      </c>
      <c r="GC12" s="10" t="str">
        <f t="shared" si="40"/>
        <v/>
      </c>
      <c r="GD12" s="10" t="str">
        <f t="shared" si="40"/>
        <v/>
      </c>
      <c r="GE12" s="10" t="str">
        <f t="shared" si="40"/>
        <v/>
      </c>
      <c r="GF12" s="10" t="str">
        <f t="shared" si="40"/>
        <v/>
      </c>
      <c r="GG12" s="10" t="str">
        <f t="shared" si="40"/>
        <v/>
      </c>
      <c r="GH12" s="10" t="str">
        <f t="shared" si="40"/>
        <v/>
      </c>
      <c r="GI12" s="10" t="str">
        <f t="shared" si="40"/>
        <v/>
      </c>
      <c r="GJ12" s="10" t="str">
        <f t="shared" si="40"/>
        <v/>
      </c>
      <c r="GK12" s="10" t="str">
        <f t="shared" si="40"/>
        <v/>
      </c>
      <c r="GL12" s="10" t="str">
        <f t="shared" si="40"/>
        <v/>
      </c>
      <c r="GM12" s="10" t="str">
        <f t="shared" si="40"/>
        <v/>
      </c>
      <c r="GN12" s="10" t="str">
        <f t="shared" si="40"/>
        <v/>
      </c>
      <c r="GO12" s="10" t="str">
        <f t="shared" si="40"/>
        <v/>
      </c>
      <c r="GP12" s="10" t="str">
        <f t="shared" si="40"/>
        <v/>
      </c>
      <c r="GQ12" s="10" t="str">
        <f t="shared" si="40"/>
        <v/>
      </c>
      <c r="GR12" s="10" t="str">
        <f t="shared" si="40"/>
        <v/>
      </c>
      <c r="GS12" s="10" t="str">
        <f t="shared" si="40"/>
        <v/>
      </c>
      <c r="GT12" s="10" t="str">
        <f t="shared" si="40"/>
        <v/>
      </c>
      <c r="GU12" s="11" t="str">
        <f t="shared" si="40"/>
        <v/>
      </c>
    </row>
    <row r="13" spans="1:203" x14ac:dyDescent="0.25">
      <c r="A13" s="30"/>
      <c r="B13" s="54"/>
      <c r="C13" s="57"/>
      <c r="D13" s="54"/>
      <c r="E13" s="30"/>
      <c r="F13" s="68"/>
      <c r="G13" s="70"/>
      <c r="H13" s="64"/>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6"/>
      <c r="BP13" s="30"/>
      <c r="BT13" s="51" t="str">
        <f>IF('Flower Bunches'!$B20="", "", 'Flower Bunches'!$B20)</f>
        <v/>
      </c>
      <c r="BU13" s="51" t="str">
        <f>IF($BT13="", "", IF(COUNTIF($C$12:$C$71, $BT13)&gt;0, "", MAX($BU$3:$BU12)+1))</f>
        <v/>
      </c>
      <c r="BV13" s="51">
        <v>10</v>
      </c>
      <c r="BW13" s="51" t="str">
        <f t="shared" si="0"/>
        <v/>
      </c>
      <c r="BY13" s="51" t="str">
        <f>IF($C13="", "", IF(COUNTIF($C$12:$C$71, $C13)&gt;1, "X", ""))</f>
        <v/>
      </c>
      <c r="CB13" s="51" t="str">
        <f t="shared" ref="CB13:CB101" si="41">IF($F13="", "", IF(COUNTIF($F$12:$F$101, $F13)&gt;1, "X", ""))</f>
        <v/>
      </c>
      <c r="CD13" s="24" t="str">
        <f t="shared" ref="CD13:CD14" si="42">IF(H13="", "", H13*(IF($G13="", 1, $G13)))</f>
        <v/>
      </c>
      <c r="CE13" s="25" t="str">
        <f t="shared" ref="CE13:CE14" si="43">IF(I13="", "", I13*(IF($G13="", 1, $G13)))</f>
        <v/>
      </c>
      <c r="CF13" s="25" t="str">
        <f t="shared" ref="CF13:CF14" si="44">IF(J13="", "", J13*(IF($G13="", 1, $G13)))</f>
        <v/>
      </c>
      <c r="CG13" s="25" t="str">
        <f t="shared" ref="CG13:CG14" si="45">IF(K13="", "", K13*(IF($G13="", 1, $G13)))</f>
        <v/>
      </c>
      <c r="CH13" s="25" t="str">
        <f t="shared" ref="CH13:CH14" si="46">IF(L13="", "", L13*(IF($G13="", 1, $G13)))</f>
        <v/>
      </c>
      <c r="CI13" s="25" t="str">
        <f t="shared" ref="CI13:CI14" si="47">IF(M13="", "", M13*(IF($G13="", 1, $G13)))</f>
        <v/>
      </c>
      <c r="CJ13" s="25" t="str">
        <f t="shared" ref="CJ13:CJ14" si="48">IF(N13="", "", N13*(IF($G13="", 1, $G13)))</f>
        <v/>
      </c>
      <c r="CK13" s="25" t="str">
        <f t="shared" ref="CK13:CK14" si="49">IF(O13="", "", O13*(IF($G13="", 1, $G13)))</f>
        <v/>
      </c>
      <c r="CL13" s="25" t="str">
        <f t="shared" ref="CL13:CL14" si="50">IF(P13="", "", P13*(IF($G13="", 1, $G13)))</f>
        <v/>
      </c>
      <c r="CM13" s="25" t="str">
        <f t="shared" ref="CM13:CM14" si="51">IF(Q13="", "", Q13*(IF($G13="", 1, $G13)))</f>
        <v/>
      </c>
      <c r="CN13" s="25" t="str">
        <f t="shared" ref="CN13:CN14" si="52">IF(R13="", "", R13*(IF($G13="", 1, $G13)))</f>
        <v/>
      </c>
      <c r="CO13" s="25" t="str">
        <f t="shared" ref="CO13:CO14" si="53">IF(S13="", "", S13*(IF($G13="", 1, $G13)))</f>
        <v/>
      </c>
      <c r="CP13" s="25" t="str">
        <f t="shared" ref="CP13:CP14" si="54">IF(T13="", "", T13*(IF($G13="", 1, $G13)))</f>
        <v/>
      </c>
      <c r="CQ13" s="25" t="str">
        <f t="shared" ref="CQ13:CQ14" si="55">IF(U13="", "", U13*(IF($G13="", 1, $G13)))</f>
        <v/>
      </c>
      <c r="CR13" s="25" t="str">
        <f t="shared" ref="CR13:CR14" si="56">IF(V13="", "", V13*(IF($G13="", 1, $G13)))</f>
        <v/>
      </c>
      <c r="CS13" s="25" t="str">
        <f t="shared" ref="CS13:CS14" si="57">IF(W13="", "", W13*(IF($G13="", 1, $G13)))</f>
        <v/>
      </c>
      <c r="CT13" s="25" t="str">
        <f t="shared" ref="CT13:CT14" si="58">IF(X13="", "", X13*(IF($G13="", 1, $G13)))</f>
        <v/>
      </c>
      <c r="CU13" s="25" t="str">
        <f t="shared" ref="CU13:CU14" si="59">IF(Y13="", "", Y13*(IF($G13="", 1, $G13)))</f>
        <v/>
      </c>
      <c r="CV13" s="25" t="str">
        <f t="shared" ref="CV13:CV14" si="60">IF(Z13="", "", Z13*(IF($G13="", 1, $G13)))</f>
        <v/>
      </c>
      <c r="CW13" s="25" t="str">
        <f t="shared" ref="CW13:CW14" si="61">IF(AA13="", "", AA13*(IF($G13="", 1, $G13)))</f>
        <v/>
      </c>
      <c r="CX13" s="25" t="str">
        <f t="shared" ref="CX13:CX14" si="62">IF(AB13="", "", AB13*(IF($G13="", 1, $G13)))</f>
        <v/>
      </c>
      <c r="CY13" s="25" t="str">
        <f t="shared" ref="CY13:CY14" si="63">IF(AC13="", "", AC13*(IF($G13="", 1, $G13)))</f>
        <v/>
      </c>
      <c r="CZ13" s="25" t="str">
        <f t="shared" ref="CZ13:CZ14" si="64">IF(AD13="", "", AD13*(IF($G13="", 1, $G13)))</f>
        <v/>
      </c>
      <c r="DA13" s="25" t="str">
        <f t="shared" ref="DA13:DA14" si="65">IF(AE13="", "", AE13*(IF($G13="", 1, $G13)))</f>
        <v/>
      </c>
      <c r="DB13" s="25" t="str">
        <f t="shared" ref="DB13:DB14" si="66">IF(AF13="", "", AF13*(IF($G13="", 1, $G13)))</f>
        <v/>
      </c>
      <c r="DC13" s="25" t="str">
        <f t="shared" ref="DC13:DC14" si="67">IF(AG13="", "", AG13*(IF($G13="", 1, $G13)))</f>
        <v/>
      </c>
      <c r="DD13" s="25" t="str">
        <f t="shared" ref="DD13:DD14" si="68">IF(AH13="", "", AH13*(IF($G13="", 1, $G13)))</f>
        <v/>
      </c>
      <c r="DE13" s="25" t="str">
        <f t="shared" ref="DE13:DE14" si="69">IF(AI13="", "", AI13*(IF($G13="", 1, $G13)))</f>
        <v/>
      </c>
      <c r="DF13" s="25" t="str">
        <f t="shared" ref="DF13:DF14" si="70">IF(AJ13="", "", AJ13*(IF($G13="", 1, $G13)))</f>
        <v/>
      </c>
      <c r="DG13" s="25" t="str">
        <f t="shared" ref="DG13:DG14" si="71">IF(AK13="", "", AK13*(IF($G13="", 1, $G13)))</f>
        <v/>
      </c>
      <c r="DH13" s="25" t="str">
        <f t="shared" ref="DH13:DH14" si="72">IF(AL13="", "", AL13*(IF($G13="", 1, $G13)))</f>
        <v/>
      </c>
      <c r="DI13" s="25" t="str">
        <f t="shared" ref="DI13:DI14" si="73">IF(AM13="", "", AM13*(IF($G13="", 1, $G13)))</f>
        <v/>
      </c>
      <c r="DJ13" s="25" t="str">
        <f t="shared" ref="DJ13:DJ14" si="74">IF(AN13="", "", AN13*(IF($G13="", 1, $G13)))</f>
        <v/>
      </c>
      <c r="DK13" s="25" t="str">
        <f t="shared" ref="DK13:DK14" si="75">IF(AO13="", "", AO13*(IF($G13="", 1, $G13)))</f>
        <v/>
      </c>
      <c r="DL13" s="25" t="str">
        <f t="shared" ref="DL13:DL14" si="76">IF(AP13="", "", AP13*(IF($G13="", 1, $G13)))</f>
        <v/>
      </c>
      <c r="DM13" s="25" t="str">
        <f t="shared" ref="DM13:DM14" si="77">IF(AQ13="", "", AQ13*(IF($G13="", 1, $G13)))</f>
        <v/>
      </c>
      <c r="DN13" s="25" t="str">
        <f t="shared" ref="DN13:DN14" si="78">IF(AR13="", "", AR13*(IF($G13="", 1, $G13)))</f>
        <v/>
      </c>
      <c r="DO13" s="25" t="str">
        <f t="shared" ref="DO13:DO14" si="79">IF(AS13="", "", AS13*(IF($G13="", 1, $G13)))</f>
        <v/>
      </c>
      <c r="DP13" s="25" t="str">
        <f t="shared" ref="DP13:DP14" si="80">IF(AT13="", "", AT13*(IF($G13="", 1, $G13)))</f>
        <v/>
      </c>
      <c r="DQ13" s="25" t="str">
        <f t="shared" ref="DQ13:DQ14" si="81">IF(AU13="", "", AU13*(IF($G13="", 1, $G13)))</f>
        <v/>
      </c>
      <c r="DR13" s="25" t="str">
        <f t="shared" ref="DR13:DR14" si="82">IF(AV13="", "", AV13*(IF($G13="", 1, $G13)))</f>
        <v/>
      </c>
      <c r="DS13" s="25" t="str">
        <f t="shared" ref="DS13:DS14" si="83">IF(AW13="", "", AW13*(IF($G13="", 1, $G13)))</f>
        <v/>
      </c>
      <c r="DT13" s="25" t="str">
        <f t="shared" ref="DT13:DT14" si="84">IF(AX13="", "", AX13*(IF($G13="", 1, $G13)))</f>
        <v/>
      </c>
      <c r="DU13" s="25" t="str">
        <f t="shared" ref="DU13:DU14" si="85">IF(AY13="", "", AY13*(IF($G13="", 1, $G13)))</f>
        <v/>
      </c>
      <c r="DV13" s="25" t="str">
        <f t="shared" ref="DV13:DV14" si="86">IF(AZ13="", "", AZ13*(IF($G13="", 1, $G13)))</f>
        <v/>
      </c>
      <c r="DW13" s="25" t="str">
        <f t="shared" ref="DW13:DW14" si="87">IF(BA13="", "", BA13*(IF($G13="", 1, $G13)))</f>
        <v/>
      </c>
      <c r="DX13" s="25" t="str">
        <f t="shared" ref="DX13:DX14" si="88">IF(BB13="", "", BB13*(IF($G13="", 1, $G13)))</f>
        <v/>
      </c>
      <c r="DY13" s="25" t="str">
        <f t="shared" ref="DY13:DY14" si="89">IF(BC13="", "", BC13*(IF($G13="", 1, $G13)))</f>
        <v/>
      </c>
      <c r="DZ13" s="25" t="str">
        <f t="shared" ref="DZ13:DZ14" si="90">IF(BD13="", "", BD13*(IF($G13="", 1, $G13)))</f>
        <v/>
      </c>
      <c r="EA13" s="25" t="str">
        <f t="shared" ref="EA13:EA14" si="91">IF(BE13="", "", BE13*(IF($G13="", 1, $G13)))</f>
        <v/>
      </c>
      <c r="EB13" s="25" t="str">
        <f t="shared" ref="EB13:EB14" si="92">IF(BF13="", "", BF13*(IF($G13="", 1, $G13)))</f>
        <v/>
      </c>
      <c r="EC13" s="25" t="str">
        <f t="shared" ref="EC13:EC14" si="93">IF(BG13="", "", BG13*(IF($G13="", 1, $G13)))</f>
        <v/>
      </c>
      <c r="ED13" s="25" t="str">
        <f t="shared" ref="ED13:ED14" si="94">IF(BH13="", "", BH13*(IF($G13="", 1, $G13)))</f>
        <v/>
      </c>
      <c r="EE13" s="25" t="str">
        <f t="shared" ref="EE13:EE14" si="95">IF(BI13="", "", BI13*(IF($G13="", 1, $G13)))</f>
        <v/>
      </c>
      <c r="EF13" s="25" t="str">
        <f t="shared" ref="EF13:EF14" si="96">IF(BJ13="", "", BJ13*(IF($G13="", 1, $G13)))</f>
        <v/>
      </c>
      <c r="EG13" s="25" t="str">
        <f t="shared" ref="EG13:EG14" si="97">IF(BK13="", "", BK13*(IF($G13="", 1, $G13)))</f>
        <v/>
      </c>
      <c r="EH13" s="25" t="str">
        <f t="shared" ref="EH13:EH14" si="98">IF(BL13="", "", BL13*(IF($G13="", 1, $G13)))</f>
        <v/>
      </c>
      <c r="EI13" s="25" t="str">
        <f t="shared" ref="EI13:EI14" si="99">IF(BM13="", "", BM13*(IF($G13="", 1, $G13)))</f>
        <v/>
      </c>
      <c r="EJ13" s="25" t="str">
        <f t="shared" ref="EJ13:EJ14" si="100">IF(BN13="", "", BN13*(IF($G13="", 1, $G13)))</f>
        <v/>
      </c>
      <c r="EK13" s="26" t="str">
        <f t="shared" ref="EK13:EK14" si="101">IF(BO13="", "", BO13*(IF($G13="", 1, $G13)))</f>
        <v/>
      </c>
      <c r="EM13" s="91">
        <v>2</v>
      </c>
      <c r="EN13" s="31" t="str">
        <f t="shared" ref="EN13" si="102">IF(EN$10="", "", _xlfn.CONCAT($EM13, EN$11))</f>
        <v/>
      </c>
      <c r="EO13" s="93" t="str">
        <f t="shared" si="40"/>
        <v/>
      </c>
      <c r="EP13" s="93" t="str">
        <f t="shared" si="40"/>
        <v/>
      </c>
      <c r="EQ13" s="93" t="str">
        <f t="shared" si="40"/>
        <v/>
      </c>
      <c r="ER13" s="93" t="str">
        <f t="shared" si="40"/>
        <v/>
      </c>
      <c r="ES13" s="93" t="str">
        <f t="shared" si="40"/>
        <v/>
      </c>
      <c r="ET13" s="93" t="str">
        <f t="shared" si="40"/>
        <v/>
      </c>
      <c r="EU13" s="93" t="str">
        <f t="shared" si="40"/>
        <v/>
      </c>
      <c r="EV13" s="93" t="str">
        <f t="shared" si="40"/>
        <v/>
      </c>
      <c r="EW13" s="93" t="str">
        <f t="shared" si="40"/>
        <v/>
      </c>
      <c r="EX13" s="93" t="str">
        <f t="shared" si="40"/>
        <v/>
      </c>
      <c r="EY13" s="93" t="str">
        <f t="shared" si="40"/>
        <v/>
      </c>
      <c r="EZ13" s="93" t="str">
        <f t="shared" si="40"/>
        <v/>
      </c>
      <c r="FA13" s="93" t="str">
        <f t="shared" si="40"/>
        <v/>
      </c>
      <c r="FB13" s="93" t="str">
        <f t="shared" si="40"/>
        <v/>
      </c>
      <c r="FC13" s="93" t="str">
        <f t="shared" si="40"/>
        <v/>
      </c>
      <c r="FD13" s="93" t="str">
        <f t="shared" si="40"/>
        <v/>
      </c>
      <c r="FE13" s="93" t="str">
        <f t="shared" si="40"/>
        <v/>
      </c>
      <c r="FF13" s="93" t="str">
        <f t="shared" si="40"/>
        <v/>
      </c>
      <c r="FG13" s="93" t="str">
        <f t="shared" si="40"/>
        <v/>
      </c>
      <c r="FH13" s="93" t="str">
        <f t="shared" si="40"/>
        <v/>
      </c>
      <c r="FI13" s="93" t="str">
        <f t="shared" si="40"/>
        <v/>
      </c>
      <c r="FJ13" s="93" t="str">
        <f t="shared" si="40"/>
        <v/>
      </c>
      <c r="FK13" s="93" t="str">
        <f t="shared" si="40"/>
        <v/>
      </c>
      <c r="FL13" s="93" t="str">
        <f t="shared" si="40"/>
        <v/>
      </c>
      <c r="FM13" s="93" t="str">
        <f t="shared" si="40"/>
        <v/>
      </c>
      <c r="FN13" s="93" t="str">
        <f t="shared" si="40"/>
        <v/>
      </c>
      <c r="FO13" s="93" t="str">
        <f t="shared" si="40"/>
        <v/>
      </c>
      <c r="FP13" s="93" t="str">
        <f t="shared" si="40"/>
        <v/>
      </c>
      <c r="FQ13" s="93" t="str">
        <f t="shared" si="40"/>
        <v/>
      </c>
      <c r="FR13" s="93" t="str">
        <f t="shared" si="40"/>
        <v/>
      </c>
      <c r="FS13" s="93" t="str">
        <f t="shared" si="40"/>
        <v/>
      </c>
      <c r="FT13" s="93" t="str">
        <f t="shared" si="40"/>
        <v/>
      </c>
      <c r="FU13" s="93" t="str">
        <f t="shared" si="40"/>
        <v/>
      </c>
      <c r="FV13" s="93" t="str">
        <f t="shared" si="40"/>
        <v/>
      </c>
      <c r="FW13" s="93" t="str">
        <f t="shared" si="40"/>
        <v/>
      </c>
      <c r="FX13" s="93" t="str">
        <f t="shared" si="40"/>
        <v/>
      </c>
      <c r="FY13" s="93" t="str">
        <f t="shared" si="40"/>
        <v/>
      </c>
      <c r="FZ13" s="93" t="str">
        <f t="shared" si="40"/>
        <v/>
      </c>
      <c r="GA13" s="93" t="str">
        <f t="shared" si="40"/>
        <v/>
      </c>
      <c r="GB13" s="93" t="str">
        <f t="shared" si="40"/>
        <v/>
      </c>
      <c r="GC13" s="93" t="str">
        <f t="shared" si="40"/>
        <v/>
      </c>
      <c r="GD13" s="93" t="str">
        <f t="shared" si="40"/>
        <v/>
      </c>
      <c r="GE13" s="93" t="str">
        <f t="shared" si="40"/>
        <v/>
      </c>
      <c r="GF13" s="93" t="str">
        <f t="shared" si="40"/>
        <v/>
      </c>
      <c r="GG13" s="93" t="str">
        <f t="shared" si="40"/>
        <v/>
      </c>
      <c r="GH13" s="93" t="str">
        <f t="shared" si="40"/>
        <v/>
      </c>
      <c r="GI13" s="93" t="str">
        <f t="shared" si="40"/>
        <v/>
      </c>
      <c r="GJ13" s="93" t="str">
        <f t="shared" si="40"/>
        <v/>
      </c>
      <c r="GK13" s="93" t="str">
        <f t="shared" si="40"/>
        <v/>
      </c>
      <c r="GL13" s="93" t="str">
        <f t="shared" si="40"/>
        <v/>
      </c>
      <c r="GM13" s="93" t="str">
        <f t="shared" si="40"/>
        <v/>
      </c>
      <c r="GN13" s="93" t="str">
        <f t="shared" si="40"/>
        <v/>
      </c>
      <c r="GO13" s="93" t="str">
        <f t="shared" si="40"/>
        <v/>
      </c>
      <c r="GP13" s="93" t="str">
        <f t="shared" si="40"/>
        <v/>
      </c>
      <c r="GQ13" s="93" t="str">
        <f t="shared" si="40"/>
        <v/>
      </c>
      <c r="GR13" s="93" t="str">
        <f t="shared" si="40"/>
        <v/>
      </c>
      <c r="GS13" s="93" t="str">
        <f t="shared" si="40"/>
        <v/>
      </c>
      <c r="GT13" s="93" t="str">
        <f t="shared" si="40"/>
        <v/>
      </c>
      <c r="GU13" s="32" t="str">
        <f t="shared" si="40"/>
        <v/>
      </c>
    </row>
    <row r="14" spans="1:203" x14ac:dyDescent="0.25">
      <c r="A14" s="30"/>
      <c r="B14" s="54"/>
      <c r="C14" s="57"/>
      <c r="D14" s="54"/>
      <c r="E14" s="30"/>
      <c r="F14" s="68"/>
      <c r="G14" s="70"/>
      <c r="H14" s="64"/>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6"/>
      <c r="BP14" s="30"/>
      <c r="BT14" s="51" t="str">
        <f>IF('Flower Bunches'!$B21="", "", 'Flower Bunches'!$B21)</f>
        <v/>
      </c>
      <c r="BU14" s="51" t="str">
        <f>IF($BT14="", "", IF(COUNTIF($C$12:$C$71, $BT14)&gt;0, "", MAX($BU$3:$BU13)+1))</f>
        <v/>
      </c>
      <c r="BV14" s="51">
        <v>11</v>
      </c>
      <c r="BW14" s="51" t="str">
        <f t="shared" si="0"/>
        <v/>
      </c>
      <c r="BY14" s="51" t="str">
        <f t="shared" ref="BY14:BY77" si="103">IF($C14="", "", IF(COUNTIF($C$12:$C$71, $C14)&gt;1, "X", ""))</f>
        <v/>
      </c>
      <c r="CB14" s="51" t="str">
        <f t="shared" si="41"/>
        <v/>
      </c>
      <c r="CD14" s="24" t="str">
        <f t="shared" si="42"/>
        <v/>
      </c>
      <c r="CE14" s="25" t="str">
        <f t="shared" si="43"/>
        <v/>
      </c>
      <c r="CF14" s="25" t="str">
        <f t="shared" si="44"/>
        <v/>
      </c>
      <c r="CG14" s="25" t="str">
        <f t="shared" si="45"/>
        <v/>
      </c>
      <c r="CH14" s="25" t="str">
        <f t="shared" si="46"/>
        <v/>
      </c>
      <c r="CI14" s="25" t="str">
        <f t="shared" si="47"/>
        <v/>
      </c>
      <c r="CJ14" s="25" t="str">
        <f t="shared" si="48"/>
        <v/>
      </c>
      <c r="CK14" s="25" t="str">
        <f t="shared" si="49"/>
        <v/>
      </c>
      <c r="CL14" s="25" t="str">
        <f t="shared" si="50"/>
        <v/>
      </c>
      <c r="CM14" s="25" t="str">
        <f t="shared" si="51"/>
        <v/>
      </c>
      <c r="CN14" s="25" t="str">
        <f t="shared" si="52"/>
        <v/>
      </c>
      <c r="CO14" s="25" t="str">
        <f t="shared" si="53"/>
        <v/>
      </c>
      <c r="CP14" s="25" t="str">
        <f t="shared" si="54"/>
        <v/>
      </c>
      <c r="CQ14" s="25" t="str">
        <f t="shared" si="55"/>
        <v/>
      </c>
      <c r="CR14" s="25" t="str">
        <f t="shared" si="56"/>
        <v/>
      </c>
      <c r="CS14" s="25" t="str">
        <f t="shared" si="57"/>
        <v/>
      </c>
      <c r="CT14" s="25" t="str">
        <f t="shared" si="58"/>
        <v/>
      </c>
      <c r="CU14" s="25" t="str">
        <f t="shared" si="59"/>
        <v/>
      </c>
      <c r="CV14" s="25" t="str">
        <f t="shared" si="60"/>
        <v/>
      </c>
      <c r="CW14" s="25" t="str">
        <f t="shared" si="61"/>
        <v/>
      </c>
      <c r="CX14" s="25" t="str">
        <f t="shared" si="62"/>
        <v/>
      </c>
      <c r="CY14" s="25" t="str">
        <f t="shared" si="63"/>
        <v/>
      </c>
      <c r="CZ14" s="25" t="str">
        <f t="shared" si="64"/>
        <v/>
      </c>
      <c r="DA14" s="25" t="str">
        <f t="shared" si="65"/>
        <v/>
      </c>
      <c r="DB14" s="25" t="str">
        <f t="shared" si="66"/>
        <v/>
      </c>
      <c r="DC14" s="25" t="str">
        <f t="shared" si="67"/>
        <v/>
      </c>
      <c r="DD14" s="25" t="str">
        <f t="shared" si="68"/>
        <v/>
      </c>
      <c r="DE14" s="25" t="str">
        <f t="shared" si="69"/>
        <v/>
      </c>
      <c r="DF14" s="25" t="str">
        <f t="shared" si="70"/>
        <v/>
      </c>
      <c r="DG14" s="25" t="str">
        <f t="shared" si="71"/>
        <v/>
      </c>
      <c r="DH14" s="25" t="str">
        <f t="shared" si="72"/>
        <v/>
      </c>
      <c r="DI14" s="25" t="str">
        <f t="shared" si="73"/>
        <v/>
      </c>
      <c r="DJ14" s="25" t="str">
        <f t="shared" si="74"/>
        <v/>
      </c>
      <c r="DK14" s="25" t="str">
        <f t="shared" si="75"/>
        <v/>
      </c>
      <c r="DL14" s="25" t="str">
        <f t="shared" si="76"/>
        <v/>
      </c>
      <c r="DM14" s="25" t="str">
        <f t="shared" si="77"/>
        <v/>
      </c>
      <c r="DN14" s="25" t="str">
        <f t="shared" si="78"/>
        <v/>
      </c>
      <c r="DO14" s="25" t="str">
        <f t="shared" si="79"/>
        <v/>
      </c>
      <c r="DP14" s="25" t="str">
        <f t="shared" si="80"/>
        <v/>
      </c>
      <c r="DQ14" s="25" t="str">
        <f t="shared" si="81"/>
        <v/>
      </c>
      <c r="DR14" s="25" t="str">
        <f t="shared" si="82"/>
        <v/>
      </c>
      <c r="DS14" s="25" t="str">
        <f t="shared" si="83"/>
        <v/>
      </c>
      <c r="DT14" s="25" t="str">
        <f t="shared" si="84"/>
        <v/>
      </c>
      <c r="DU14" s="25" t="str">
        <f t="shared" si="85"/>
        <v/>
      </c>
      <c r="DV14" s="25" t="str">
        <f t="shared" si="86"/>
        <v/>
      </c>
      <c r="DW14" s="25" t="str">
        <f t="shared" si="87"/>
        <v/>
      </c>
      <c r="DX14" s="25" t="str">
        <f t="shared" si="88"/>
        <v/>
      </c>
      <c r="DY14" s="25" t="str">
        <f t="shared" si="89"/>
        <v/>
      </c>
      <c r="DZ14" s="25" t="str">
        <f t="shared" si="90"/>
        <v/>
      </c>
      <c r="EA14" s="25" t="str">
        <f t="shared" si="91"/>
        <v/>
      </c>
      <c r="EB14" s="25" t="str">
        <f t="shared" si="92"/>
        <v/>
      </c>
      <c r="EC14" s="25" t="str">
        <f t="shared" si="93"/>
        <v/>
      </c>
      <c r="ED14" s="25" t="str">
        <f t="shared" si="94"/>
        <v/>
      </c>
      <c r="EE14" s="25" t="str">
        <f t="shared" si="95"/>
        <v/>
      </c>
      <c r="EF14" s="25" t="str">
        <f t="shared" si="96"/>
        <v/>
      </c>
      <c r="EG14" s="25" t="str">
        <f t="shared" si="97"/>
        <v/>
      </c>
      <c r="EH14" s="25" t="str">
        <f t="shared" si="98"/>
        <v/>
      </c>
      <c r="EI14" s="25" t="str">
        <f t="shared" si="99"/>
        <v/>
      </c>
      <c r="EJ14" s="25" t="str">
        <f t="shared" si="100"/>
        <v/>
      </c>
      <c r="EK14" s="26" t="str">
        <f t="shared" si="101"/>
        <v/>
      </c>
      <c r="EM14" s="91">
        <v>1</v>
      </c>
      <c r="EN14" s="31" t="str">
        <f t="shared" ref="EN14:FC29" si="104">IF(EN$10="", "", _xlfn.CONCAT($EM14, EN$11))</f>
        <v/>
      </c>
      <c r="EO14" s="93" t="str">
        <f t="shared" si="104"/>
        <v/>
      </c>
      <c r="EP14" s="93" t="str">
        <f t="shared" si="104"/>
        <v/>
      </c>
      <c r="EQ14" s="93" t="str">
        <f t="shared" si="104"/>
        <v/>
      </c>
      <c r="ER14" s="93" t="str">
        <f t="shared" si="104"/>
        <v/>
      </c>
      <c r="ES14" s="93" t="str">
        <f t="shared" si="104"/>
        <v/>
      </c>
      <c r="ET14" s="93" t="str">
        <f t="shared" si="104"/>
        <v/>
      </c>
      <c r="EU14" s="93" t="str">
        <f t="shared" si="104"/>
        <v/>
      </c>
      <c r="EV14" s="93" t="str">
        <f t="shared" si="104"/>
        <v/>
      </c>
      <c r="EW14" s="93" t="str">
        <f t="shared" si="104"/>
        <v/>
      </c>
      <c r="EX14" s="93" t="str">
        <f t="shared" si="104"/>
        <v/>
      </c>
      <c r="EY14" s="93" t="str">
        <f t="shared" si="104"/>
        <v/>
      </c>
      <c r="EZ14" s="93" t="str">
        <f t="shared" si="104"/>
        <v/>
      </c>
      <c r="FA14" s="93" t="str">
        <f t="shared" si="104"/>
        <v/>
      </c>
      <c r="FB14" s="93" t="str">
        <f t="shared" si="104"/>
        <v/>
      </c>
      <c r="FC14" s="93" t="str">
        <f t="shared" si="104"/>
        <v/>
      </c>
      <c r="FD14" s="93" t="str">
        <f t="shared" ref="FD14:FS43" si="105">IF(FD$10="", "", _xlfn.CONCAT($EM14, FD$11))</f>
        <v/>
      </c>
      <c r="FE14" s="93" t="str">
        <f t="shared" si="105"/>
        <v/>
      </c>
      <c r="FF14" s="93" t="str">
        <f t="shared" si="105"/>
        <v/>
      </c>
      <c r="FG14" s="93" t="str">
        <f t="shared" si="105"/>
        <v/>
      </c>
      <c r="FH14" s="93" t="str">
        <f t="shared" si="105"/>
        <v/>
      </c>
      <c r="FI14" s="93" t="str">
        <f t="shared" si="105"/>
        <v/>
      </c>
      <c r="FJ14" s="93" t="str">
        <f t="shared" si="105"/>
        <v/>
      </c>
      <c r="FK14" s="93" t="str">
        <f t="shared" si="105"/>
        <v/>
      </c>
      <c r="FL14" s="93" t="str">
        <f t="shared" si="105"/>
        <v/>
      </c>
      <c r="FM14" s="93" t="str">
        <f t="shared" si="105"/>
        <v/>
      </c>
      <c r="FN14" s="93" t="str">
        <f t="shared" si="105"/>
        <v/>
      </c>
      <c r="FO14" s="93" t="str">
        <f t="shared" si="105"/>
        <v/>
      </c>
      <c r="FP14" s="93" t="str">
        <f t="shared" si="105"/>
        <v/>
      </c>
      <c r="FQ14" s="93" t="str">
        <f t="shared" si="105"/>
        <v/>
      </c>
      <c r="FR14" s="93" t="str">
        <f t="shared" si="105"/>
        <v/>
      </c>
      <c r="FS14" s="93" t="str">
        <f t="shared" si="105"/>
        <v/>
      </c>
      <c r="FT14" s="93" t="str">
        <f t="shared" ref="FT14:GI29" si="106">IF(FT$10="", "", _xlfn.CONCAT($EM14, FT$11))</f>
        <v/>
      </c>
      <c r="FU14" s="93" t="str">
        <f t="shared" si="106"/>
        <v/>
      </c>
      <c r="FV14" s="93" t="str">
        <f t="shared" si="106"/>
        <v/>
      </c>
      <c r="FW14" s="93" t="str">
        <f t="shared" si="106"/>
        <v/>
      </c>
      <c r="FX14" s="93" t="str">
        <f t="shared" si="106"/>
        <v/>
      </c>
      <c r="FY14" s="93" t="str">
        <f t="shared" si="106"/>
        <v/>
      </c>
      <c r="FZ14" s="93" t="str">
        <f t="shared" si="106"/>
        <v/>
      </c>
      <c r="GA14" s="93" t="str">
        <f t="shared" si="106"/>
        <v/>
      </c>
      <c r="GB14" s="93" t="str">
        <f t="shared" si="106"/>
        <v/>
      </c>
      <c r="GC14" s="93" t="str">
        <f t="shared" si="106"/>
        <v/>
      </c>
      <c r="GD14" s="93" t="str">
        <f t="shared" si="106"/>
        <v/>
      </c>
      <c r="GE14" s="93" t="str">
        <f t="shared" si="106"/>
        <v/>
      </c>
      <c r="GF14" s="93" t="str">
        <f t="shared" si="106"/>
        <v/>
      </c>
      <c r="GG14" s="93" t="str">
        <f t="shared" si="106"/>
        <v/>
      </c>
      <c r="GH14" s="93" t="str">
        <f t="shared" si="106"/>
        <v/>
      </c>
      <c r="GI14" s="93" t="str">
        <f t="shared" si="106"/>
        <v/>
      </c>
      <c r="GJ14" s="93" t="str">
        <f t="shared" ref="GJ14:GU28" si="107">IF(GJ$10="", "", _xlfn.CONCAT($EM14, GJ$11))</f>
        <v/>
      </c>
      <c r="GK14" s="93" t="str">
        <f t="shared" si="107"/>
        <v/>
      </c>
      <c r="GL14" s="93" t="str">
        <f t="shared" si="107"/>
        <v/>
      </c>
      <c r="GM14" s="93" t="str">
        <f t="shared" si="107"/>
        <v/>
      </c>
      <c r="GN14" s="93" t="str">
        <f t="shared" si="107"/>
        <v/>
      </c>
      <c r="GO14" s="93" t="str">
        <f t="shared" si="107"/>
        <v/>
      </c>
      <c r="GP14" s="93" t="str">
        <f t="shared" si="107"/>
        <v/>
      </c>
      <c r="GQ14" s="93" t="str">
        <f t="shared" si="107"/>
        <v/>
      </c>
      <c r="GR14" s="93" t="str">
        <f t="shared" si="107"/>
        <v/>
      </c>
      <c r="GS14" s="93" t="str">
        <f t="shared" si="107"/>
        <v/>
      </c>
      <c r="GT14" s="93" t="str">
        <f t="shared" si="107"/>
        <v/>
      </c>
      <c r="GU14" s="32" t="str">
        <f t="shared" si="107"/>
        <v/>
      </c>
    </row>
    <row r="15" spans="1:203" x14ac:dyDescent="0.25">
      <c r="A15" s="30"/>
      <c r="B15" s="54"/>
      <c r="C15" s="57"/>
      <c r="D15" s="54"/>
      <c r="E15" s="30"/>
      <c r="F15" s="68"/>
      <c r="G15" s="70"/>
      <c r="H15" s="64"/>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6"/>
      <c r="BP15" s="30"/>
      <c r="BT15" s="51" t="str">
        <f>IF('Flower Bunches'!$B22="", "", 'Flower Bunches'!$B22)</f>
        <v/>
      </c>
      <c r="BU15" s="51" t="str">
        <f>IF($BT15="", "", IF(COUNTIF($C$12:$C$71, $BT15)&gt;0, "", MAX($BU$3:$BU14)+1))</f>
        <v/>
      </c>
      <c r="BV15" s="51">
        <v>12</v>
      </c>
      <c r="BW15" s="51" t="str">
        <f t="shared" si="0"/>
        <v/>
      </c>
      <c r="BY15" s="51" t="str">
        <f t="shared" si="103"/>
        <v/>
      </c>
      <c r="CB15" s="51" t="str">
        <f t="shared" si="41"/>
        <v/>
      </c>
      <c r="CD15" s="24" t="str">
        <f t="shared" ref="CD15:CD78" si="108">IF(H15="", "", H15*(IF($G15="", 1, $G15)))</f>
        <v/>
      </c>
      <c r="CE15" s="25" t="str">
        <f t="shared" ref="CE15:CE78" si="109">IF(I15="", "", I15*(IF($G15="", 1, $G15)))</f>
        <v/>
      </c>
      <c r="CF15" s="25" t="str">
        <f t="shared" ref="CF15:CF78" si="110">IF(J15="", "", J15*(IF($G15="", 1, $G15)))</f>
        <v/>
      </c>
      <c r="CG15" s="25" t="str">
        <f t="shared" ref="CG15:CG78" si="111">IF(K15="", "", K15*(IF($G15="", 1, $G15)))</f>
        <v/>
      </c>
      <c r="CH15" s="25" t="str">
        <f t="shared" ref="CH15:CH78" si="112">IF(L15="", "", L15*(IF($G15="", 1, $G15)))</f>
        <v/>
      </c>
      <c r="CI15" s="25" t="str">
        <f t="shared" ref="CI15:CI78" si="113">IF(M15="", "", M15*(IF($G15="", 1, $G15)))</f>
        <v/>
      </c>
      <c r="CJ15" s="25" t="str">
        <f t="shared" ref="CJ15:CJ78" si="114">IF(N15="", "", N15*(IF($G15="", 1, $G15)))</f>
        <v/>
      </c>
      <c r="CK15" s="25" t="str">
        <f t="shared" ref="CK15:CK78" si="115">IF(O15="", "", O15*(IF($G15="", 1, $G15)))</f>
        <v/>
      </c>
      <c r="CL15" s="25" t="str">
        <f t="shared" ref="CL15:CL78" si="116">IF(P15="", "", P15*(IF($G15="", 1, $G15)))</f>
        <v/>
      </c>
      <c r="CM15" s="25" t="str">
        <f t="shared" ref="CM15:CM78" si="117">IF(Q15="", "", Q15*(IF($G15="", 1, $G15)))</f>
        <v/>
      </c>
      <c r="CN15" s="25" t="str">
        <f t="shared" ref="CN15:CN78" si="118">IF(R15="", "", R15*(IF($G15="", 1, $G15)))</f>
        <v/>
      </c>
      <c r="CO15" s="25" t="str">
        <f t="shared" ref="CO15:CO78" si="119">IF(S15="", "", S15*(IF($G15="", 1, $G15)))</f>
        <v/>
      </c>
      <c r="CP15" s="25" t="str">
        <f t="shared" ref="CP15:CP78" si="120">IF(T15="", "", T15*(IF($G15="", 1, $G15)))</f>
        <v/>
      </c>
      <c r="CQ15" s="25" t="str">
        <f t="shared" ref="CQ15:CQ78" si="121">IF(U15="", "", U15*(IF($G15="", 1, $G15)))</f>
        <v/>
      </c>
      <c r="CR15" s="25" t="str">
        <f t="shared" ref="CR15:CR78" si="122">IF(V15="", "", V15*(IF($G15="", 1, $G15)))</f>
        <v/>
      </c>
      <c r="CS15" s="25" t="str">
        <f t="shared" ref="CS15:CS78" si="123">IF(W15="", "", W15*(IF($G15="", 1, $G15)))</f>
        <v/>
      </c>
      <c r="CT15" s="25" t="str">
        <f t="shared" ref="CT15:CT78" si="124">IF(X15="", "", X15*(IF($G15="", 1, $G15)))</f>
        <v/>
      </c>
      <c r="CU15" s="25" t="str">
        <f t="shared" ref="CU15:CU78" si="125">IF(Y15="", "", Y15*(IF($G15="", 1, $G15)))</f>
        <v/>
      </c>
      <c r="CV15" s="25" t="str">
        <f t="shared" ref="CV15:CV78" si="126">IF(Z15="", "", Z15*(IF($G15="", 1, $G15)))</f>
        <v/>
      </c>
      <c r="CW15" s="25" t="str">
        <f t="shared" ref="CW15:CW78" si="127">IF(AA15="", "", AA15*(IF($G15="", 1, $G15)))</f>
        <v/>
      </c>
      <c r="CX15" s="25" t="str">
        <f t="shared" ref="CX15:CX78" si="128">IF(AB15="", "", AB15*(IF($G15="", 1, $G15)))</f>
        <v/>
      </c>
      <c r="CY15" s="25" t="str">
        <f t="shared" ref="CY15:CY78" si="129">IF(AC15="", "", AC15*(IF($G15="", 1, $G15)))</f>
        <v/>
      </c>
      <c r="CZ15" s="25" t="str">
        <f t="shared" ref="CZ15:CZ78" si="130">IF(AD15="", "", AD15*(IF($G15="", 1, $G15)))</f>
        <v/>
      </c>
      <c r="DA15" s="25" t="str">
        <f t="shared" ref="DA15:DA78" si="131">IF(AE15="", "", AE15*(IF($G15="", 1, $G15)))</f>
        <v/>
      </c>
      <c r="DB15" s="25" t="str">
        <f t="shared" ref="DB15:DB78" si="132">IF(AF15="", "", AF15*(IF($G15="", 1, $G15)))</f>
        <v/>
      </c>
      <c r="DC15" s="25" t="str">
        <f t="shared" ref="DC15:DC78" si="133">IF(AG15="", "", AG15*(IF($G15="", 1, $G15)))</f>
        <v/>
      </c>
      <c r="DD15" s="25" t="str">
        <f t="shared" ref="DD15:DD78" si="134">IF(AH15="", "", AH15*(IF($G15="", 1, $G15)))</f>
        <v/>
      </c>
      <c r="DE15" s="25" t="str">
        <f t="shared" ref="DE15:DE78" si="135">IF(AI15="", "", AI15*(IF($G15="", 1, $G15)))</f>
        <v/>
      </c>
      <c r="DF15" s="25" t="str">
        <f t="shared" ref="DF15:DF78" si="136">IF(AJ15="", "", AJ15*(IF($G15="", 1, $G15)))</f>
        <v/>
      </c>
      <c r="DG15" s="25" t="str">
        <f t="shared" ref="DG15:DG78" si="137">IF(AK15="", "", AK15*(IF($G15="", 1, $G15)))</f>
        <v/>
      </c>
      <c r="DH15" s="25" t="str">
        <f t="shared" ref="DH15:DH78" si="138">IF(AL15="", "", AL15*(IF($G15="", 1, $G15)))</f>
        <v/>
      </c>
      <c r="DI15" s="25" t="str">
        <f t="shared" ref="DI15:DI78" si="139">IF(AM15="", "", AM15*(IF($G15="", 1, $G15)))</f>
        <v/>
      </c>
      <c r="DJ15" s="25" t="str">
        <f t="shared" ref="DJ15:DJ78" si="140">IF(AN15="", "", AN15*(IF($G15="", 1, $G15)))</f>
        <v/>
      </c>
      <c r="DK15" s="25" t="str">
        <f t="shared" ref="DK15:DK78" si="141">IF(AO15="", "", AO15*(IF($G15="", 1, $G15)))</f>
        <v/>
      </c>
      <c r="DL15" s="25" t="str">
        <f t="shared" ref="DL15:DL78" si="142">IF(AP15="", "", AP15*(IF($G15="", 1, $G15)))</f>
        <v/>
      </c>
      <c r="DM15" s="25" t="str">
        <f t="shared" ref="DM15:DM78" si="143">IF(AQ15="", "", AQ15*(IF($G15="", 1, $G15)))</f>
        <v/>
      </c>
      <c r="DN15" s="25" t="str">
        <f t="shared" ref="DN15:DN78" si="144">IF(AR15="", "", AR15*(IF($G15="", 1, $G15)))</f>
        <v/>
      </c>
      <c r="DO15" s="25" t="str">
        <f t="shared" ref="DO15:DO78" si="145">IF(AS15="", "", AS15*(IF($G15="", 1, $G15)))</f>
        <v/>
      </c>
      <c r="DP15" s="25" t="str">
        <f t="shared" ref="DP15:DP78" si="146">IF(AT15="", "", AT15*(IF($G15="", 1, $G15)))</f>
        <v/>
      </c>
      <c r="DQ15" s="25" t="str">
        <f t="shared" ref="DQ15:DQ78" si="147">IF(AU15="", "", AU15*(IF($G15="", 1, $G15)))</f>
        <v/>
      </c>
      <c r="DR15" s="25" t="str">
        <f t="shared" ref="DR15:DR78" si="148">IF(AV15="", "", AV15*(IF($G15="", 1, $G15)))</f>
        <v/>
      </c>
      <c r="DS15" s="25" t="str">
        <f t="shared" ref="DS15:DS78" si="149">IF(AW15="", "", AW15*(IF($G15="", 1, $G15)))</f>
        <v/>
      </c>
      <c r="DT15" s="25" t="str">
        <f t="shared" ref="DT15:DT78" si="150">IF(AX15="", "", AX15*(IF($G15="", 1, $G15)))</f>
        <v/>
      </c>
      <c r="DU15" s="25" t="str">
        <f t="shared" ref="DU15:DU78" si="151">IF(AY15="", "", AY15*(IF($G15="", 1, $G15)))</f>
        <v/>
      </c>
      <c r="DV15" s="25" t="str">
        <f t="shared" ref="DV15:DV78" si="152">IF(AZ15="", "", AZ15*(IF($G15="", 1, $G15)))</f>
        <v/>
      </c>
      <c r="DW15" s="25" t="str">
        <f t="shared" ref="DW15:DW78" si="153">IF(BA15="", "", BA15*(IF($G15="", 1, $G15)))</f>
        <v/>
      </c>
      <c r="DX15" s="25" t="str">
        <f t="shared" ref="DX15:DX78" si="154">IF(BB15="", "", BB15*(IF($G15="", 1, $G15)))</f>
        <v/>
      </c>
      <c r="DY15" s="25" t="str">
        <f t="shared" ref="DY15:DY78" si="155">IF(BC15="", "", BC15*(IF($G15="", 1, $G15)))</f>
        <v/>
      </c>
      <c r="DZ15" s="25" t="str">
        <f t="shared" ref="DZ15:DZ78" si="156">IF(BD15="", "", BD15*(IF($G15="", 1, $G15)))</f>
        <v/>
      </c>
      <c r="EA15" s="25" t="str">
        <f t="shared" ref="EA15:EA78" si="157">IF(BE15="", "", BE15*(IF($G15="", 1, $G15)))</f>
        <v/>
      </c>
      <c r="EB15" s="25" t="str">
        <f t="shared" ref="EB15:EB78" si="158">IF(BF15="", "", BF15*(IF($G15="", 1, $G15)))</f>
        <v/>
      </c>
      <c r="EC15" s="25" t="str">
        <f t="shared" ref="EC15:EC78" si="159">IF(BG15="", "", BG15*(IF($G15="", 1, $G15)))</f>
        <v/>
      </c>
      <c r="ED15" s="25" t="str">
        <f t="shared" ref="ED15:ED78" si="160">IF(BH15="", "", BH15*(IF($G15="", 1, $G15)))</f>
        <v/>
      </c>
      <c r="EE15" s="25" t="str">
        <f t="shared" ref="EE15:EE78" si="161">IF(BI15="", "", BI15*(IF($G15="", 1, $G15)))</f>
        <v/>
      </c>
      <c r="EF15" s="25" t="str">
        <f t="shared" ref="EF15:EF78" si="162">IF(BJ15="", "", BJ15*(IF($G15="", 1, $G15)))</f>
        <v/>
      </c>
      <c r="EG15" s="25" t="str">
        <f t="shared" ref="EG15:EG78" si="163">IF(BK15="", "", BK15*(IF($G15="", 1, $G15)))</f>
        <v/>
      </c>
      <c r="EH15" s="25" t="str">
        <f t="shared" ref="EH15:EH78" si="164">IF(BL15="", "", BL15*(IF($G15="", 1, $G15)))</f>
        <v/>
      </c>
      <c r="EI15" s="25" t="str">
        <f t="shared" ref="EI15:EI78" si="165">IF(BM15="", "", BM15*(IF($G15="", 1, $G15)))</f>
        <v/>
      </c>
      <c r="EJ15" s="25" t="str">
        <f t="shared" ref="EJ15:EJ78" si="166">IF(BN15="", "", BN15*(IF($G15="", 1, $G15)))</f>
        <v/>
      </c>
      <c r="EK15" s="26" t="str">
        <f t="shared" ref="EK15:EK78" si="167">IF(BO15="", "", BO15*(IF($G15="", 1, $G15)))</f>
        <v/>
      </c>
      <c r="EM15" s="91">
        <v>2</v>
      </c>
      <c r="EN15" s="31" t="str">
        <f t="shared" si="104"/>
        <v/>
      </c>
      <c r="EO15" s="93" t="str">
        <f t="shared" si="104"/>
        <v/>
      </c>
      <c r="EP15" s="93" t="str">
        <f t="shared" si="104"/>
        <v/>
      </c>
      <c r="EQ15" s="93" t="str">
        <f t="shared" si="104"/>
        <v/>
      </c>
      <c r="ER15" s="93" t="str">
        <f t="shared" si="104"/>
        <v/>
      </c>
      <c r="ES15" s="93" t="str">
        <f t="shared" si="104"/>
        <v/>
      </c>
      <c r="ET15" s="93" t="str">
        <f t="shared" si="104"/>
        <v/>
      </c>
      <c r="EU15" s="93" t="str">
        <f t="shared" si="104"/>
        <v/>
      </c>
      <c r="EV15" s="93" t="str">
        <f t="shared" si="104"/>
        <v/>
      </c>
      <c r="EW15" s="93" t="str">
        <f t="shared" si="104"/>
        <v/>
      </c>
      <c r="EX15" s="93" t="str">
        <f t="shared" si="104"/>
        <v/>
      </c>
      <c r="EY15" s="93" t="str">
        <f t="shared" si="104"/>
        <v/>
      </c>
      <c r="EZ15" s="93" t="str">
        <f t="shared" si="104"/>
        <v/>
      </c>
      <c r="FA15" s="93" t="str">
        <f t="shared" si="104"/>
        <v/>
      </c>
      <c r="FB15" s="93" t="str">
        <f t="shared" si="104"/>
        <v/>
      </c>
      <c r="FC15" s="93" t="str">
        <f t="shared" si="104"/>
        <v/>
      </c>
      <c r="FD15" s="93" t="str">
        <f t="shared" si="105"/>
        <v/>
      </c>
      <c r="FE15" s="93" t="str">
        <f t="shared" si="105"/>
        <v/>
      </c>
      <c r="FF15" s="93" t="str">
        <f t="shared" si="105"/>
        <v/>
      </c>
      <c r="FG15" s="93" t="str">
        <f t="shared" si="105"/>
        <v/>
      </c>
      <c r="FH15" s="93" t="str">
        <f t="shared" si="105"/>
        <v/>
      </c>
      <c r="FI15" s="93" t="str">
        <f t="shared" si="105"/>
        <v/>
      </c>
      <c r="FJ15" s="93" t="str">
        <f t="shared" si="105"/>
        <v/>
      </c>
      <c r="FK15" s="93" t="str">
        <f t="shared" si="105"/>
        <v/>
      </c>
      <c r="FL15" s="93" t="str">
        <f t="shared" si="105"/>
        <v/>
      </c>
      <c r="FM15" s="93" t="str">
        <f t="shared" si="105"/>
        <v/>
      </c>
      <c r="FN15" s="93" t="str">
        <f t="shared" si="105"/>
        <v/>
      </c>
      <c r="FO15" s="93" t="str">
        <f t="shared" si="105"/>
        <v/>
      </c>
      <c r="FP15" s="93" t="str">
        <f t="shared" si="105"/>
        <v/>
      </c>
      <c r="FQ15" s="93" t="str">
        <f t="shared" si="105"/>
        <v/>
      </c>
      <c r="FR15" s="93" t="str">
        <f t="shared" si="105"/>
        <v/>
      </c>
      <c r="FS15" s="93" t="str">
        <f t="shared" si="105"/>
        <v/>
      </c>
      <c r="FT15" s="93" t="str">
        <f t="shared" si="106"/>
        <v/>
      </c>
      <c r="FU15" s="93" t="str">
        <f t="shared" si="106"/>
        <v/>
      </c>
      <c r="FV15" s="93" t="str">
        <f t="shared" si="106"/>
        <v/>
      </c>
      <c r="FW15" s="93" t="str">
        <f t="shared" si="106"/>
        <v/>
      </c>
      <c r="FX15" s="93" t="str">
        <f t="shared" si="106"/>
        <v/>
      </c>
      <c r="FY15" s="93" t="str">
        <f t="shared" si="106"/>
        <v/>
      </c>
      <c r="FZ15" s="93" t="str">
        <f t="shared" si="106"/>
        <v/>
      </c>
      <c r="GA15" s="93" t="str">
        <f t="shared" si="106"/>
        <v/>
      </c>
      <c r="GB15" s="93" t="str">
        <f t="shared" si="106"/>
        <v/>
      </c>
      <c r="GC15" s="93" t="str">
        <f t="shared" si="106"/>
        <v/>
      </c>
      <c r="GD15" s="93" t="str">
        <f t="shared" si="106"/>
        <v/>
      </c>
      <c r="GE15" s="93" t="str">
        <f t="shared" si="106"/>
        <v/>
      </c>
      <c r="GF15" s="93" t="str">
        <f t="shared" si="106"/>
        <v/>
      </c>
      <c r="GG15" s="93" t="str">
        <f t="shared" si="106"/>
        <v/>
      </c>
      <c r="GH15" s="93" t="str">
        <f t="shared" si="106"/>
        <v/>
      </c>
      <c r="GI15" s="93" t="str">
        <f t="shared" si="106"/>
        <v/>
      </c>
      <c r="GJ15" s="93" t="str">
        <f t="shared" si="107"/>
        <v/>
      </c>
      <c r="GK15" s="93" t="str">
        <f t="shared" si="107"/>
        <v/>
      </c>
      <c r="GL15" s="93" t="str">
        <f t="shared" si="107"/>
        <v/>
      </c>
      <c r="GM15" s="93" t="str">
        <f t="shared" si="107"/>
        <v/>
      </c>
      <c r="GN15" s="93" t="str">
        <f t="shared" si="107"/>
        <v/>
      </c>
      <c r="GO15" s="93" t="str">
        <f t="shared" si="107"/>
        <v/>
      </c>
      <c r="GP15" s="93" t="str">
        <f t="shared" si="107"/>
        <v/>
      </c>
      <c r="GQ15" s="93" t="str">
        <f t="shared" si="107"/>
        <v/>
      </c>
      <c r="GR15" s="93" t="str">
        <f t="shared" si="107"/>
        <v/>
      </c>
      <c r="GS15" s="93" t="str">
        <f t="shared" si="107"/>
        <v/>
      </c>
      <c r="GT15" s="93" t="str">
        <f t="shared" si="107"/>
        <v/>
      </c>
      <c r="GU15" s="32" t="str">
        <f t="shared" si="107"/>
        <v/>
      </c>
    </row>
    <row r="16" spans="1:203" x14ac:dyDescent="0.25">
      <c r="A16" s="30"/>
      <c r="B16" s="54"/>
      <c r="C16" s="57"/>
      <c r="D16" s="54"/>
      <c r="E16" s="30"/>
      <c r="F16" s="112"/>
      <c r="G16" s="113"/>
      <c r="H16" s="114"/>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c r="BG16" s="115"/>
      <c r="BH16" s="115"/>
      <c r="BI16" s="115"/>
      <c r="BJ16" s="115"/>
      <c r="BK16" s="115"/>
      <c r="BL16" s="115"/>
      <c r="BM16" s="115"/>
      <c r="BN16" s="115"/>
      <c r="BO16" s="116"/>
      <c r="BP16" s="30"/>
      <c r="BT16" s="51" t="str">
        <f>IF('Flower Bunches'!$B23="", "", 'Flower Bunches'!$B23)</f>
        <v/>
      </c>
      <c r="BU16" s="51" t="str">
        <f>IF($BT16="", "", IF(COUNTIF($C$12:$C$71, $BT16)&gt;0, "", MAX($BU$3:$BU15)+1))</f>
        <v/>
      </c>
      <c r="BV16" s="51">
        <v>13</v>
      </c>
      <c r="BW16" s="51" t="str">
        <f t="shared" si="0"/>
        <v/>
      </c>
      <c r="BY16" s="51" t="str">
        <f t="shared" si="103"/>
        <v/>
      </c>
      <c r="CB16" s="51" t="str">
        <f t="shared" si="41"/>
        <v/>
      </c>
      <c r="CD16" s="24" t="str">
        <f t="shared" si="108"/>
        <v/>
      </c>
      <c r="CE16" s="25" t="str">
        <f t="shared" si="109"/>
        <v/>
      </c>
      <c r="CF16" s="25" t="str">
        <f t="shared" si="110"/>
        <v/>
      </c>
      <c r="CG16" s="25" t="str">
        <f t="shared" si="111"/>
        <v/>
      </c>
      <c r="CH16" s="25" t="str">
        <f t="shared" si="112"/>
        <v/>
      </c>
      <c r="CI16" s="25" t="str">
        <f t="shared" si="113"/>
        <v/>
      </c>
      <c r="CJ16" s="25" t="str">
        <f t="shared" si="114"/>
        <v/>
      </c>
      <c r="CK16" s="25" t="str">
        <f t="shared" si="115"/>
        <v/>
      </c>
      <c r="CL16" s="25" t="str">
        <f t="shared" si="116"/>
        <v/>
      </c>
      <c r="CM16" s="25" t="str">
        <f t="shared" si="117"/>
        <v/>
      </c>
      <c r="CN16" s="25" t="str">
        <f t="shared" si="118"/>
        <v/>
      </c>
      <c r="CO16" s="25" t="str">
        <f t="shared" si="119"/>
        <v/>
      </c>
      <c r="CP16" s="25" t="str">
        <f t="shared" si="120"/>
        <v/>
      </c>
      <c r="CQ16" s="25" t="str">
        <f t="shared" si="121"/>
        <v/>
      </c>
      <c r="CR16" s="25" t="str">
        <f t="shared" si="122"/>
        <v/>
      </c>
      <c r="CS16" s="25" t="str">
        <f t="shared" si="123"/>
        <v/>
      </c>
      <c r="CT16" s="25" t="str">
        <f t="shared" si="124"/>
        <v/>
      </c>
      <c r="CU16" s="25" t="str">
        <f t="shared" si="125"/>
        <v/>
      </c>
      <c r="CV16" s="25" t="str">
        <f t="shared" si="126"/>
        <v/>
      </c>
      <c r="CW16" s="25" t="str">
        <f t="shared" si="127"/>
        <v/>
      </c>
      <c r="CX16" s="25" t="str">
        <f t="shared" si="128"/>
        <v/>
      </c>
      <c r="CY16" s="25" t="str">
        <f t="shared" si="129"/>
        <v/>
      </c>
      <c r="CZ16" s="25" t="str">
        <f t="shared" si="130"/>
        <v/>
      </c>
      <c r="DA16" s="25" t="str">
        <f t="shared" si="131"/>
        <v/>
      </c>
      <c r="DB16" s="25" t="str">
        <f t="shared" si="132"/>
        <v/>
      </c>
      <c r="DC16" s="25" t="str">
        <f t="shared" si="133"/>
        <v/>
      </c>
      <c r="DD16" s="25" t="str">
        <f t="shared" si="134"/>
        <v/>
      </c>
      <c r="DE16" s="25" t="str">
        <f t="shared" si="135"/>
        <v/>
      </c>
      <c r="DF16" s="25" t="str">
        <f t="shared" si="136"/>
        <v/>
      </c>
      <c r="DG16" s="25" t="str">
        <f t="shared" si="137"/>
        <v/>
      </c>
      <c r="DH16" s="25" t="str">
        <f t="shared" si="138"/>
        <v/>
      </c>
      <c r="DI16" s="25" t="str">
        <f t="shared" si="139"/>
        <v/>
      </c>
      <c r="DJ16" s="25" t="str">
        <f t="shared" si="140"/>
        <v/>
      </c>
      <c r="DK16" s="25" t="str">
        <f t="shared" si="141"/>
        <v/>
      </c>
      <c r="DL16" s="25" t="str">
        <f t="shared" si="142"/>
        <v/>
      </c>
      <c r="DM16" s="25" t="str">
        <f t="shared" si="143"/>
        <v/>
      </c>
      <c r="DN16" s="25" t="str">
        <f t="shared" si="144"/>
        <v/>
      </c>
      <c r="DO16" s="25" t="str">
        <f t="shared" si="145"/>
        <v/>
      </c>
      <c r="DP16" s="25" t="str">
        <f t="shared" si="146"/>
        <v/>
      </c>
      <c r="DQ16" s="25" t="str">
        <f t="shared" si="147"/>
        <v/>
      </c>
      <c r="DR16" s="25" t="str">
        <f t="shared" si="148"/>
        <v/>
      </c>
      <c r="DS16" s="25" t="str">
        <f t="shared" si="149"/>
        <v/>
      </c>
      <c r="DT16" s="25" t="str">
        <f t="shared" si="150"/>
        <v/>
      </c>
      <c r="DU16" s="25" t="str">
        <f t="shared" si="151"/>
        <v/>
      </c>
      <c r="DV16" s="25" t="str">
        <f t="shared" si="152"/>
        <v/>
      </c>
      <c r="DW16" s="25" t="str">
        <f t="shared" si="153"/>
        <v/>
      </c>
      <c r="DX16" s="25" t="str">
        <f t="shared" si="154"/>
        <v/>
      </c>
      <c r="DY16" s="25" t="str">
        <f t="shared" si="155"/>
        <v/>
      </c>
      <c r="DZ16" s="25" t="str">
        <f t="shared" si="156"/>
        <v/>
      </c>
      <c r="EA16" s="25" t="str">
        <f t="shared" si="157"/>
        <v/>
      </c>
      <c r="EB16" s="25" t="str">
        <f t="shared" si="158"/>
        <v/>
      </c>
      <c r="EC16" s="25" t="str">
        <f t="shared" si="159"/>
        <v/>
      </c>
      <c r="ED16" s="25" t="str">
        <f t="shared" si="160"/>
        <v/>
      </c>
      <c r="EE16" s="25" t="str">
        <f t="shared" si="161"/>
        <v/>
      </c>
      <c r="EF16" s="25" t="str">
        <f t="shared" si="162"/>
        <v/>
      </c>
      <c r="EG16" s="25" t="str">
        <f t="shared" si="163"/>
        <v/>
      </c>
      <c r="EH16" s="25" t="str">
        <f t="shared" si="164"/>
        <v/>
      </c>
      <c r="EI16" s="25" t="str">
        <f t="shared" si="165"/>
        <v/>
      </c>
      <c r="EJ16" s="25" t="str">
        <f t="shared" si="166"/>
        <v/>
      </c>
      <c r="EK16" s="26" t="str">
        <f t="shared" si="167"/>
        <v/>
      </c>
      <c r="EM16" s="91">
        <v>1</v>
      </c>
      <c r="EN16" s="31" t="str">
        <f t="shared" si="104"/>
        <v/>
      </c>
      <c r="EO16" s="93" t="str">
        <f t="shared" si="104"/>
        <v/>
      </c>
      <c r="EP16" s="93" t="str">
        <f t="shared" si="104"/>
        <v/>
      </c>
      <c r="EQ16" s="93" t="str">
        <f t="shared" si="104"/>
        <v/>
      </c>
      <c r="ER16" s="93" t="str">
        <f t="shared" si="104"/>
        <v/>
      </c>
      <c r="ES16" s="93" t="str">
        <f t="shared" si="104"/>
        <v/>
      </c>
      <c r="ET16" s="93" t="str">
        <f t="shared" si="104"/>
        <v/>
      </c>
      <c r="EU16" s="93" t="str">
        <f t="shared" si="104"/>
        <v/>
      </c>
      <c r="EV16" s="93" t="str">
        <f t="shared" si="104"/>
        <v/>
      </c>
      <c r="EW16" s="93" t="str">
        <f t="shared" si="104"/>
        <v/>
      </c>
      <c r="EX16" s="93" t="str">
        <f t="shared" si="104"/>
        <v/>
      </c>
      <c r="EY16" s="93" t="str">
        <f t="shared" si="104"/>
        <v/>
      </c>
      <c r="EZ16" s="93" t="str">
        <f t="shared" si="104"/>
        <v/>
      </c>
      <c r="FA16" s="93" t="str">
        <f t="shared" si="104"/>
        <v/>
      </c>
      <c r="FB16" s="93" t="str">
        <f t="shared" si="104"/>
        <v/>
      </c>
      <c r="FC16" s="93" t="str">
        <f t="shared" si="104"/>
        <v/>
      </c>
      <c r="FD16" s="93" t="str">
        <f t="shared" si="105"/>
        <v/>
      </c>
      <c r="FE16" s="93" t="str">
        <f t="shared" si="105"/>
        <v/>
      </c>
      <c r="FF16" s="93" t="str">
        <f t="shared" si="105"/>
        <v/>
      </c>
      <c r="FG16" s="93" t="str">
        <f t="shared" si="105"/>
        <v/>
      </c>
      <c r="FH16" s="93" t="str">
        <f t="shared" si="105"/>
        <v/>
      </c>
      <c r="FI16" s="93" t="str">
        <f t="shared" si="105"/>
        <v/>
      </c>
      <c r="FJ16" s="93" t="str">
        <f t="shared" si="105"/>
        <v/>
      </c>
      <c r="FK16" s="93" t="str">
        <f t="shared" si="105"/>
        <v/>
      </c>
      <c r="FL16" s="93" t="str">
        <f t="shared" si="105"/>
        <v/>
      </c>
      <c r="FM16" s="93" t="str">
        <f t="shared" si="105"/>
        <v/>
      </c>
      <c r="FN16" s="93" t="str">
        <f t="shared" si="105"/>
        <v/>
      </c>
      <c r="FO16" s="93" t="str">
        <f t="shared" si="105"/>
        <v/>
      </c>
      <c r="FP16" s="93" t="str">
        <f t="shared" si="105"/>
        <v/>
      </c>
      <c r="FQ16" s="93" t="str">
        <f t="shared" si="105"/>
        <v/>
      </c>
      <c r="FR16" s="93" t="str">
        <f t="shared" si="105"/>
        <v/>
      </c>
      <c r="FS16" s="93" t="str">
        <f t="shared" si="105"/>
        <v/>
      </c>
      <c r="FT16" s="93" t="str">
        <f t="shared" si="106"/>
        <v/>
      </c>
      <c r="FU16" s="93" t="str">
        <f t="shared" si="106"/>
        <v/>
      </c>
      <c r="FV16" s="93" t="str">
        <f t="shared" si="106"/>
        <v/>
      </c>
      <c r="FW16" s="93" t="str">
        <f t="shared" si="106"/>
        <v/>
      </c>
      <c r="FX16" s="93" t="str">
        <f t="shared" si="106"/>
        <v/>
      </c>
      <c r="FY16" s="93" t="str">
        <f t="shared" si="106"/>
        <v/>
      </c>
      <c r="FZ16" s="93" t="str">
        <f t="shared" si="106"/>
        <v/>
      </c>
      <c r="GA16" s="93" t="str">
        <f t="shared" si="106"/>
        <v/>
      </c>
      <c r="GB16" s="93" t="str">
        <f t="shared" si="106"/>
        <v/>
      </c>
      <c r="GC16" s="93" t="str">
        <f t="shared" si="106"/>
        <v/>
      </c>
      <c r="GD16" s="93" t="str">
        <f t="shared" si="106"/>
        <v/>
      </c>
      <c r="GE16" s="93" t="str">
        <f t="shared" si="106"/>
        <v/>
      </c>
      <c r="GF16" s="93" t="str">
        <f t="shared" si="106"/>
        <v/>
      </c>
      <c r="GG16" s="93" t="str">
        <f t="shared" si="106"/>
        <v/>
      </c>
      <c r="GH16" s="93" t="str">
        <f t="shared" si="106"/>
        <v/>
      </c>
      <c r="GI16" s="93" t="str">
        <f t="shared" si="106"/>
        <v/>
      </c>
      <c r="GJ16" s="93" t="str">
        <f t="shared" si="107"/>
        <v/>
      </c>
      <c r="GK16" s="93" t="str">
        <f t="shared" si="107"/>
        <v/>
      </c>
      <c r="GL16" s="93" t="str">
        <f t="shared" si="107"/>
        <v/>
      </c>
      <c r="GM16" s="93" t="str">
        <f t="shared" si="107"/>
        <v/>
      </c>
      <c r="GN16" s="93" t="str">
        <f t="shared" si="107"/>
        <v/>
      </c>
      <c r="GO16" s="93" t="str">
        <f t="shared" si="107"/>
        <v/>
      </c>
      <c r="GP16" s="93" t="str">
        <f t="shared" si="107"/>
        <v/>
      </c>
      <c r="GQ16" s="93" t="str">
        <f t="shared" si="107"/>
        <v/>
      </c>
      <c r="GR16" s="93" t="str">
        <f t="shared" si="107"/>
        <v/>
      </c>
      <c r="GS16" s="93" t="str">
        <f t="shared" si="107"/>
        <v/>
      </c>
      <c r="GT16" s="93" t="str">
        <f t="shared" si="107"/>
        <v/>
      </c>
      <c r="GU16" s="32" t="str">
        <f t="shared" si="107"/>
        <v/>
      </c>
    </row>
    <row r="17" spans="1:203" x14ac:dyDescent="0.25">
      <c r="A17" s="30"/>
      <c r="B17" s="54"/>
      <c r="C17" s="57"/>
      <c r="D17" s="54"/>
      <c r="E17" s="30"/>
      <c r="F17" s="102"/>
      <c r="G17" s="103"/>
      <c r="H17" s="104"/>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c r="BO17" s="106"/>
      <c r="BP17" s="30"/>
      <c r="BT17" s="51" t="str">
        <f>IF('Flower Bunches'!$B24="", "", 'Flower Bunches'!$B24)</f>
        <v/>
      </c>
      <c r="BU17" s="51" t="str">
        <f>IF($BT17="", "", IF(COUNTIF($C$12:$C$71, $BT17)&gt;0, "", MAX($BU$3:$BU16)+1))</f>
        <v/>
      </c>
      <c r="BV17" s="51">
        <v>14</v>
      </c>
      <c r="BW17" s="51" t="str">
        <f t="shared" si="0"/>
        <v/>
      </c>
      <c r="BY17" s="51" t="str">
        <f t="shared" si="103"/>
        <v/>
      </c>
      <c r="CB17" s="51" t="str">
        <f t="shared" si="41"/>
        <v/>
      </c>
      <c r="CD17" s="24" t="str">
        <f t="shared" si="108"/>
        <v/>
      </c>
      <c r="CE17" s="25" t="str">
        <f t="shared" si="109"/>
        <v/>
      </c>
      <c r="CF17" s="25" t="str">
        <f t="shared" si="110"/>
        <v/>
      </c>
      <c r="CG17" s="25" t="str">
        <f t="shared" si="111"/>
        <v/>
      </c>
      <c r="CH17" s="25" t="str">
        <f t="shared" si="112"/>
        <v/>
      </c>
      <c r="CI17" s="25" t="str">
        <f t="shared" si="113"/>
        <v/>
      </c>
      <c r="CJ17" s="25" t="str">
        <f t="shared" si="114"/>
        <v/>
      </c>
      <c r="CK17" s="25" t="str">
        <f t="shared" si="115"/>
        <v/>
      </c>
      <c r="CL17" s="25" t="str">
        <f t="shared" si="116"/>
        <v/>
      </c>
      <c r="CM17" s="25" t="str">
        <f t="shared" si="117"/>
        <v/>
      </c>
      <c r="CN17" s="25" t="str">
        <f t="shared" si="118"/>
        <v/>
      </c>
      <c r="CO17" s="25" t="str">
        <f t="shared" si="119"/>
        <v/>
      </c>
      <c r="CP17" s="25" t="str">
        <f t="shared" si="120"/>
        <v/>
      </c>
      <c r="CQ17" s="25" t="str">
        <f t="shared" si="121"/>
        <v/>
      </c>
      <c r="CR17" s="25" t="str">
        <f t="shared" si="122"/>
        <v/>
      </c>
      <c r="CS17" s="25" t="str">
        <f t="shared" si="123"/>
        <v/>
      </c>
      <c r="CT17" s="25" t="str">
        <f t="shared" si="124"/>
        <v/>
      </c>
      <c r="CU17" s="25" t="str">
        <f t="shared" si="125"/>
        <v/>
      </c>
      <c r="CV17" s="25" t="str">
        <f t="shared" si="126"/>
        <v/>
      </c>
      <c r="CW17" s="25" t="str">
        <f t="shared" si="127"/>
        <v/>
      </c>
      <c r="CX17" s="25" t="str">
        <f t="shared" si="128"/>
        <v/>
      </c>
      <c r="CY17" s="25" t="str">
        <f t="shared" si="129"/>
        <v/>
      </c>
      <c r="CZ17" s="25" t="str">
        <f t="shared" si="130"/>
        <v/>
      </c>
      <c r="DA17" s="25" t="str">
        <f t="shared" si="131"/>
        <v/>
      </c>
      <c r="DB17" s="25" t="str">
        <f t="shared" si="132"/>
        <v/>
      </c>
      <c r="DC17" s="25" t="str">
        <f t="shared" si="133"/>
        <v/>
      </c>
      <c r="DD17" s="25" t="str">
        <f t="shared" si="134"/>
        <v/>
      </c>
      <c r="DE17" s="25" t="str">
        <f t="shared" si="135"/>
        <v/>
      </c>
      <c r="DF17" s="25" t="str">
        <f t="shared" si="136"/>
        <v/>
      </c>
      <c r="DG17" s="25" t="str">
        <f t="shared" si="137"/>
        <v/>
      </c>
      <c r="DH17" s="25" t="str">
        <f t="shared" si="138"/>
        <v/>
      </c>
      <c r="DI17" s="25" t="str">
        <f t="shared" si="139"/>
        <v/>
      </c>
      <c r="DJ17" s="25" t="str">
        <f t="shared" si="140"/>
        <v/>
      </c>
      <c r="DK17" s="25" t="str">
        <f t="shared" si="141"/>
        <v/>
      </c>
      <c r="DL17" s="25" t="str">
        <f t="shared" si="142"/>
        <v/>
      </c>
      <c r="DM17" s="25" t="str">
        <f t="shared" si="143"/>
        <v/>
      </c>
      <c r="DN17" s="25" t="str">
        <f t="shared" si="144"/>
        <v/>
      </c>
      <c r="DO17" s="25" t="str">
        <f t="shared" si="145"/>
        <v/>
      </c>
      <c r="DP17" s="25" t="str">
        <f t="shared" si="146"/>
        <v/>
      </c>
      <c r="DQ17" s="25" t="str">
        <f t="shared" si="147"/>
        <v/>
      </c>
      <c r="DR17" s="25" t="str">
        <f t="shared" si="148"/>
        <v/>
      </c>
      <c r="DS17" s="25" t="str">
        <f t="shared" si="149"/>
        <v/>
      </c>
      <c r="DT17" s="25" t="str">
        <f t="shared" si="150"/>
        <v/>
      </c>
      <c r="DU17" s="25" t="str">
        <f t="shared" si="151"/>
        <v/>
      </c>
      <c r="DV17" s="25" t="str">
        <f t="shared" si="152"/>
        <v/>
      </c>
      <c r="DW17" s="25" t="str">
        <f t="shared" si="153"/>
        <v/>
      </c>
      <c r="DX17" s="25" t="str">
        <f t="shared" si="154"/>
        <v/>
      </c>
      <c r="DY17" s="25" t="str">
        <f t="shared" si="155"/>
        <v/>
      </c>
      <c r="DZ17" s="25" t="str">
        <f t="shared" si="156"/>
        <v/>
      </c>
      <c r="EA17" s="25" t="str">
        <f t="shared" si="157"/>
        <v/>
      </c>
      <c r="EB17" s="25" t="str">
        <f t="shared" si="158"/>
        <v/>
      </c>
      <c r="EC17" s="25" t="str">
        <f t="shared" si="159"/>
        <v/>
      </c>
      <c r="ED17" s="25" t="str">
        <f t="shared" si="160"/>
        <v/>
      </c>
      <c r="EE17" s="25" t="str">
        <f t="shared" si="161"/>
        <v/>
      </c>
      <c r="EF17" s="25" t="str">
        <f t="shared" si="162"/>
        <v/>
      </c>
      <c r="EG17" s="25" t="str">
        <f t="shared" si="163"/>
        <v/>
      </c>
      <c r="EH17" s="25" t="str">
        <f t="shared" si="164"/>
        <v/>
      </c>
      <c r="EI17" s="25" t="str">
        <f t="shared" si="165"/>
        <v/>
      </c>
      <c r="EJ17" s="25" t="str">
        <f t="shared" si="166"/>
        <v/>
      </c>
      <c r="EK17" s="26" t="str">
        <f t="shared" si="167"/>
        <v/>
      </c>
      <c r="EM17" s="91">
        <v>2</v>
      </c>
      <c r="EN17" s="31" t="str">
        <f t="shared" si="104"/>
        <v/>
      </c>
      <c r="EO17" s="93" t="str">
        <f t="shared" si="104"/>
        <v/>
      </c>
      <c r="EP17" s="93" t="str">
        <f t="shared" si="104"/>
        <v/>
      </c>
      <c r="EQ17" s="93" t="str">
        <f t="shared" si="104"/>
        <v/>
      </c>
      <c r="ER17" s="93" t="str">
        <f t="shared" si="104"/>
        <v/>
      </c>
      <c r="ES17" s="93" t="str">
        <f t="shared" si="104"/>
        <v/>
      </c>
      <c r="ET17" s="93" t="str">
        <f t="shared" si="104"/>
        <v/>
      </c>
      <c r="EU17" s="93" t="str">
        <f t="shared" si="104"/>
        <v/>
      </c>
      <c r="EV17" s="93" t="str">
        <f t="shared" si="104"/>
        <v/>
      </c>
      <c r="EW17" s="93" t="str">
        <f t="shared" si="104"/>
        <v/>
      </c>
      <c r="EX17" s="93" t="str">
        <f t="shared" si="104"/>
        <v/>
      </c>
      <c r="EY17" s="93" t="str">
        <f t="shared" si="104"/>
        <v/>
      </c>
      <c r="EZ17" s="93" t="str">
        <f t="shared" si="104"/>
        <v/>
      </c>
      <c r="FA17" s="93" t="str">
        <f t="shared" si="104"/>
        <v/>
      </c>
      <c r="FB17" s="93" t="str">
        <f t="shared" si="104"/>
        <v/>
      </c>
      <c r="FC17" s="93" t="str">
        <f t="shared" si="104"/>
        <v/>
      </c>
      <c r="FD17" s="93" t="str">
        <f t="shared" si="105"/>
        <v/>
      </c>
      <c r="FE17" s="93" t="str">
        <f t="shared" si="105"/>
        <v/>
      </c>
      <c r="FF17" s="93" t="str">
        <f t="shared" si="105"/>
        <v/>
      </c>
      <c r="FG17" s="93" t="str">
        <f t="shared" si="105"/>
        <v/>
      </c>
      <c r="FH17" s="93" t="str">
        <f t="shared" si="105"/>
        <v/>
      </c>
      <c r="FI17" s="93" t="str">
        <f t="shared" si="105"/>
        <v/>
      </c>
      <c r="FJ17" s="93" t="str">
        <f t="shared" si="105"/>
        <v/>
      </c>
      <c r="FK17" s="93" t="str">
        <f t="shared" si="105"/>
        <v/>
      </c>
      <c r="FL17" s="93" t="str">
        <f t="shared" si="105"/>
        <v/>
      </c>
      <c r="FM17" s="93" t="str">
        <f t="shared" si="105"/>
        <v/>
      </c>
      <c r="FN17" s="93" t="str">
        <f t="shared" si="105"/>
        <v/>
      </c>
      <c r="FO17" s="93" t="str">
        <f t="shared" si="105"/>
        <v/>
      </c>
      <c r="FP17" s="93" t="str">
        <f t="shared" si="105"/>
        <v/>
      </c>
      <c r="FQ17" s="93" t="str">
        <f t="shared" si="105"/>
        <v/>
      </c>
      <c r="FR17" s="93" t="str">
        <f t="shared" si="105"/>
        <v/>
      </c>
      <c r="FS17" s="93" t="str">
        <f t="shared" si="105"/>
        <v/>
      </c>
      <c r="FT17" s="93" t="str">
        <f t="shared" si="106"/>
        <v/>
      </c>
      <c r="FU17" s="93" t="str">
        <f t="shared" si="106"/>
        <v/>
      </c>
      <c r="FV17" s="93" t="str">
        <f t="shared" si="106"/>
        <v/>
      </c>
      <c r="FW17" s="93" t="str">
        <f t="shared" si="106"/>
        <v/>
      </c>
      <c r="FX17" s="93" t="str">
        <f t="shared" si="106"/>
        <v/>
      </c>
      <c r="FY17" s="93" t="str">
        <f t="shared" si="106"/>
        <v/>
      </c>
      <c r="FZ17" s="93" t="str">
        <f t="shared" si="106"/>
        <v/>
      </c>
      <c r="GA17" s="93" t="str">
        <f t="shared" si="106"/>
        <v/>
      </c>
      <c r="GB17" s="93" t="str">
        <f t="shared" si="106"/>
        <v/>
      </c>
      <c r="GC17" s="93" t="str">
        <f t="shared" si="106"/>
        <v/>
      </c>
      <c r="GD17" s="93" t="str">
        <f t="shared" si="106"/>
        <v/>
      </c>
      <c r="GE17" s="93" t="str">
        <f t="shared" si="106"/>
        <v/>
      </c>
      <c r="GF17" s="93" t="str">
        <f t="shared" si="106"/>
        <v/>
      </c>
      <c r="GG17" s="93" t="str">
        <f t="shared" si="106"/>
        <v/>
      </c>
      <c r="GH17" s="93" t="str">
        <f t="shared" si="106"/>
        <v/>
      </c>
      <c r="GI17" s="93" t="str">
        <f t="shared" si="106"/>
        <v/>
      </c>
      <c r="GJ17" s="93" t="str">
        <f t="shared" si="107"/>
        <v/>
      </c>
      <c r="GK17" s="93" t="str">
        <f t="shared" si="107"/>
        <v/>
      </c>
      <c r="GL17" s="93" t="str">
        <f t="shared" si="107"/>
        <v/>
      </c>
      <c r="GM17" s="93" t="str">
        <f t="shared" si="107"/>
        <v/>
      </c>
      <c r="GN17" s="93" t="str">
        <f t="shared" si="107"/>
        <v/>
      </c>
      <c r="GO17" s="93" t="str">
        <f t="shared" si="107"/>
        <v/>
      </c>
      <c r="GP17" s="93" t="str">
        <f t="shared" si="107"/>
        <v/>
      </c>
      <c r="GQ17" s="93" t="str">
        <f t="shared" si="107"/>
        <v/>
      </c>
      <c r="GR17" s="93" t="str">
        <f t="shared" si="107"/>
        <v/>
      </c>
      <c r="GS17" s="93" t="str">
        <f t="shared" si="107"/>
        <v/>
      </c>
      <c r="GT17" s="93" t="str">
        <f t="shared" si="107"/>
        <v/>
      </c>
      <c r="GU17" s="32" t="str">
        <f t="shared" si="107"/>
        <v/>
      </c>
    </row>
    <row r="18" spans="1:203" x14ac:dyDescent="0.25">
      <c r="A18" s="30"/>
      <c r="B18" s="54"/>
      <c r="C18" s="57"/>
      <c r="D18" s="54"/>
      <c r="E18" s="30"/>
      <c r="F18" s="102"/>
      <c r="G18" s="103"/>
      <c r="H18" s="104"/>
      <c r="I18" s="105"/>
      <c r="J18" s="105"/>
      <c r="K18" s="105"/>
      <c r="L18" s="105"/>
      <c r="M18" s="105"/>
      <c r="N18" s="105"/>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6"/>
      <c r="BP18" s="30"/>
      <c r="BT18" s="51" t="str">
        <f>IF('Flower Bunches'!$B25="", "", 'Flower Bunches'!$B25)</f>
        <v/>
      </c>
      <c r="BU18" s="51" t="str">
        <f>IF($BT18="", "", IF(COUNTIF($C$12:$C$71, $BT18)&gt;0, "", MAX($BU$3:$BU17)+1))</f>
        <v/>
      </c>
      <c r="BV18" s="51">
        <v>15</v>
      </c>
      <c r="BW18" s="51" t="str">
        <f t="shared" si="0"/>
        <v/>
      </c>
      <c r="BY18" s="51" t="str">
        <f t="shared" si="103"/>
        <v/>
      </c>
      <c r="CB18" s="51" t="str">
        <f t="shared" si="41"/>
        <v/>
      </c>
      <c r="CD18" s="24" t="str">
        <f t="shared" si="108"/>
        <v/>
      </c>
      <c r="CE18" s="25" t="str">
        <f t="shared" si="109"/>
        <v/>
      </c>
      <c r="CF18" s="25" t="str">
        <f t="shared" si="110"/>
        <v/>
      </c>
      <c r="CG18" s="25" t="str">
        <f t="shared" si="111"/>
        <v/>
      </c>
      <c r="CH18" s="25" t="str">
        <f t="shared" si="112"/>
        <v/>
      </c>
      <c r="CI18" s="25" t="str">
        <f t="shared" si="113"/>
        <v/>
      </c>
      <c r="CJ18" s="25" t="str">
        <f t="shared" si="114"/>
        <v/>
      </c>
      <c r="CK18" s="25" t="str">
        <f t="shared" si="115"/>
        <v/>
      </c>
      <c r="CL18" s="25" t="str">
        <f t="shared" si="116"/>
        <v/>
      </c>
      <c r="CM18" s="25" t="str">
        <f t="shared" si="117"/>
        <v/>
      </c>
      <c r="CN18" s="25" t="str">
        <f t="shared" si="118"/>
        <v/>
      </c>
      <c r="CO18" s="25" t="str">
        <f t="shared" si="119"/>
        <v/>
      </c>
      <c r="CP18" s="25" t="str">
        <f t="shared" si="120"/>
        <v/>
      </c>
      <c r="CQ18" s="25" t="str">
        <f t="shared" si="121"/>
        <v/>
      </c>
      <c r="CR18" s="25" t="str">
        <f t="shared" si="122"/>
        <v/>
      </c>
      <c r="CS18" s="25" t="str">
        <f t="shared" si="123"/>
        <v/>
      </c>
      <c r="CT18" s="25" t="str">
        <f t="shared" si="124"/>
        <v/>
      </c>
      <c r="CU18" s="25" t="str">
        <f t="shared" si="125"/>
        <v/>
      </c>
      <c r="CV18" s="25" t="str">
        <f t="shared" si="126"/>
        <v/>
      </c>
      <c r="CW18" s="25" t="str">
        <f t="shared" si="127"/>
        <v/>
      </c>
      <c r="CX18" s="25" t="str">
        <f t="shared" si="128"/>
        <v/>
      </c>
      <c r="CY18" s="25" t="str">
        <f t="shared" si="129"/>
        <v/>
      </c>
      <c r="CZ18" s="25" t="str">
        <f t="shared" si="130"/>
        <v/>
      </c>
      <c r="DA18" s="25" t="str">
        <f t="shared" si="131"/>
        <v/>
      </c>
      <c r="DB18" s="25" t="str">
        <f t="shared" si="132"/>
        <v/>
      </c>
      <c r="DC18" s="25" t="str">
        <f t="shared" si="133"/>
        <v/>
      </c>
      <c r="DD18" s="25" t="str">
        <f t="shared" si="134"/>
        <v/>
      </c>
      <c r="DE18" s="25" t="str">
        <f t="shared" si="135"/>
        <v/>
      </c>
      <c r="DF18" s="25" t="str">
        <f t="shared" si="136"/>
        <v/>
      </c>
      <c r="DG18" s="25" t="str">
        <f t="shared" si="137"/>
        <v/>
      </c>
      <c r="DH18" s="25" t="str">
        <f t="shared" si="138"/>
        <v/>
      </c>
      <c r="DI18" s="25" t="str">
        <f t="shared" si="139"/>
        <v/>
      </c>
      <c r="DJ18" s="25" t="str">
        <f t="shared" si="140"/>
        <v/>
      </c>
      <c r="DK18" s="25" t="str">
        <f t="shared" si="141"/>
        <v/>
      </c>
      <c r="DL18" s="25" t="str">
        <f t="shared" si="142"/>
        <v/>
      </c>
      <c r="DM18" s="25" t="str">
        <f t="shared" si="143"/>
        <v/>
      </c>
      <c r="DN18" s="25" t="str">
        <f t="shared" si="144"/>
        <v/>
      </c>
      <c r="DO18" s="25" t="str">
        <f t="shared" si="145"/>
        <v/>
      </c>
      <c r="DP18" s="25" t="str">
        <f t="shared" si="146"/>
        <v/>
      </c>
      <c r="DQ18" s="25" t="str">
        <f t="shared" si="147"/>
        <v/>
      </c>
      <c r="DR18" s="25" t="str">
        <f t="shared" si="148"/>
        <v/>
      </c>
      <c r="DS18" s="25" t="str">
        <f t="shared" si="149"/>
        <v/>
      </c>
      <c r="DT18" s="25" t="str">
        <f t="shared" si="150"/>
        <v/>
      </c>
      <c r="DU18" s="25" t="str">
        <f t="shared" si="151"/>
        <v/>
      </c>
      <c r="DV18" s="25" t="str">
        <f t="shared" si="152"/>
        <v/>
      </c>
      <c r="DW18" s="25" t="str">
        <f t="shared" si="153"/>
        <v/>
      </c>
      <c r="DX18" s="25" t="str">
        <f t="shared" si="154"/>
        <v/>
      </c>
      <c r="DY18" s="25" t="str">
        <f t="shared" si="155"/>
        <v/>
      </c>
      <c r="DZ18" s="25" t="str">
        <f t="shared" si="156"/>
        <v/>
      </c>
      <c r="EA18" s="25" t="str">
        <f t="shared" si="157"/>
        <v/>
      </c>
      <c r="EB18" s="25" t="str">
        <f t="shared" si="158"/>
        <v/>
      </c>
      <c r="EC18" s="25" t="str">
        <f t="shared" si="159"/>
        <v/>
      </c>
      <c r="ED18" s="25" t="str">
        <f t="shared" si="160"/>
        <v/>
      </c>
      <c r="EE18" s="25" t="str">
        <f t="shared" si="161"/>
        <v/>
      </c>
      <c r="EF18" s="25" t="str">
        <f t="shared" si="162"/>
        <v/>
      </c>
      <c r="EG18" s="25" t="str">
        <f t="shared" si="163"/>
        <v/>
      </c>
      <c r="EH18" s="25" t="str">
        <f t="shared" si="164"/>
        <v/>
      </c>
      <c r="EI18" s="25" t="str">
        <f t="shared" si="165"/>
        <v/>
      </c>
      <c r="EJ18" s="25" t="str">
        <f t="shared" si="166"/>
        <v/>
      </c>
      <c r="EK18" s="26" t="str">
        <f t="shared" si="167"/>
        <v/>
      </c>
      <c r="EM18" s="91">
        <v>1</v>
      </c>
      <c r="EN18" s="31" t="str">
        <f t="shared" si="104"/>
        <v/>
      </c>
      <c r="EO18" s="93" t="str">
        <f t="shared" si="104"/>
        <v/>
      </c>
      <c r="EP18" s="93" t="str">
        <f t="shared" si="104"/>
        <v/>
      </c>
      <c r="EQ18" s="93" t="str">
        <f t="shared" si="104"/>
        <v/>
      </c>
      <c r="ER18" s="93" t="str">
        <f t="shared" si="104"/>
        <v/>
      </c>
      <c r="ES18" s="93" t="str">
        <f t="shared" si="104"/>
        <v/>
      </c>
      <c r="ET18" s="93" t="str">
        <f t="shared" si="104"/>
        <v/>
      </c>
      <c r="EU18" s="93" t="str">
        <f t="shared" si="104"/>
        <v/>
      </c>
      <c r="EV18" s="93" t="str">
        <f t="shared" si="104"/>
        <v/>
      </c>
      <c r="EW18" s="93" t="str">
        <f t="shared" si="104"/>
        <v/>
      </c>
      <c r="EX18" s="93" t="str">
        <f t="shared" si="104"/>
        <v/>
      </c>
      <c r="EY18" s="93" t="str">
        <f t="shared" si="104"/>
        <v/>
      </c>
      <c r="EZ18" s="93" t="str">
        <f t="shared" si="104"/>
        <v/>
      </c>
      <c r="FA18" s="93" t="str">
        <f t="shared" si="104"/>
        <v/>
      </c>
      <c r="FB18" s="93" t="str">
        <f t="shared" si="104"/>
        <v/>
      </c>
      <c r="FC18" s="93" t="str">
        <f t="shared" si="104"/>
        <v/>
      </c>
      <c r="FD18" s="93" t="str">
        <f t="shared" si="105"/>
        <v/>
      </c>
      <c r="FE18" s="93" t="str">
        <f t="shared" si="105"/>
        <v/>
      </c>
      <c r="FF18" s="93" t="str">
        <f t="shared" si="105"/>
        <v/>
      </c>
      <c r="FG18" s="93" t="str">
        <f t="shared" si="105"/>
        <v/>
      </c>
      <c r="FH18" s="93" t="str">
        <f t="shared" si="105"/>
        <v/>
      </c>
      <c r="FI18" s="93" t="str">
        <f t="shared" si="105"/>
        <v/>
      </c>
      <c r="FJ18" s="93" t="str">
        <f t="shared" si="105"/>
        <v/>
      </c>
      <c r="FK18" s="93" t="str">
        <f t="shared" si="105"/>
        <v/>
      </c>
      <c r="FL18" s="93" t="str">
        <f t="shared" si="105"/>
        <v/>
      </c>
      <c r="FM18" s="93" t="str">
        <f t="shared" si="105"/>
        <v/>
      </c>
      <c r="FN18" s="93" t="str">
        <f t="shared" si="105"/>
        <v/>
      </c>
      <c r="FO18" s="93" t="str">
        <f t="shared" si="105"/>
        <v/>
      </c>
      <c r="FP18" s="93" t="str">
        <f t="shared" si="105"/>
        <v/>
      </c>
      <c r="FQ18" s="93" t="str">
        <f t="shared" si="105"/>
        <v/>
      </c>
      <c r="FR18" s="93" t="str">
        <f t="shared" si="105"/>
        <v/>
      </c>
      <c r="FS18" s="93" t="str">
        <f t="shared" si="105"/>
        <v/>
      </c>
      <c r="FT18" s="93" t="str">
        <f t="shared" si="106"/>
        <v/>
      </c>
      <c r="FU18" s="93" t="str">
        <f t="shared" si="106"/>
        <v/>
      </c>
      <c r="FV18" s="93" t="str">
        <f t="shared" si="106"/>
        <v/>
      </c>
      <c r="FW18" s="93" t="str">
        <f t="shared" si="106"/>
        <v/>
      </c>
      <c r="FX18" s="93" t="str">
        <f t="shared" si="106"/>
        <v/>
      </c>
      <c r="FY18" s="93" t="str">
        <f t="shared" si="106"/>
        <v/>
      </c>
      <c r="FZ18" s="93" t="str">
        <f t="shared" si="106"/>
        <v/>
      </c>
      <c r="GA18" s="93" t="str">
        <f t="shared" si="106"/>
        <v/>
      </c>
      <c r="GB18" s="93" t="str">
        <f t="shared" si="106"/>
        <v/>
      </c>
      <c r="GC18" s="93" t="str">
        <f t="shared" si="106"/>
        <v/>
      </c>
      <c r="GD18" s="93" t="str">
        <f t="shared" si="106"/>
        <v/>
      </c>
      <c r="GE18" s="93" t="str">
        <f t="shared" si="106"/>
        <v/>
      </c>
      <c r="GF18" s="93" t="str">
        <f t="shared" si="106"/>
        <v/>
      </c>
      <c r="GG18" s="93" t="str">
        <f t="shared" si="106"/>
        <v/>
      </c>
      <c r="GH18" s="93" t="str">
        <f t="shared" si="106"/>
        <v/>
      </c>
      <c r="GI18" s="93" t="str">
        <f t="shared" si="106"/>
        <v/>
      </c>
      <c r="GJ18" s="93" t="str">
        <f t="shared" si="107"/>
        <v/>
      </c>
      <c r="GK18" s="93" t="str">
        <f t="shared" si="107"/>
        <v/>
      </c>
      <c r="GL18" s="93" t="str">
        <f t="shared" si="107"/>
        <v/>
      </c>
      <c r="GM18" s="93" t="str">
        <f t="shared" si="107"/>
        <v/>
      </c>
      <c r="GN18" s="93" t="str">
        <f t="shared" si="107"/>
        <v/>
      </c>
      <c r="GO18" s="93" t="str">
        <f t="shared" si="107"/>
        <v/>
      </c>
      <c r="GP18" s="93" t="str">
        <f t="shared" si="107"/>
        <v/>
      </c>
      <c r="GQ18" s="93" t="str">
        <f t="shared" si="107"/>
        <v/>
      </c>
      <c r="GR18" s="93" t="str">
        <f t="shared" si="107"/>
        <v/>
      </c>
      <c r="GS18" s="93" t="str">
        <f t="shared" si="107"/>
        <v/>
      </c>
      <c r="GT18" s="93" t="str">
        <f t="shared" si="107"/>
        <v/>
      </c>
      <c r="GU18" s="32" t="str">
        <f t="shared" si="107"/>
        <v/>
      </c>
    </row>
    <row r="19" spans="1:203" x14ac:dyDescent="0.25">
      <c r="A19" s="30"/>
      <c r="B19" s="54"/>
      <c r="C19" s="57"/>
      <c r="D19" s="54"/>
      <c r="E19" s="30"/>
      <c r="F19" s="102"/>
      <c r="G19" s="103"/>
      <c r="H19" s="104"/>
      <c r="I19" s="105"/>
      <c r="J19" s="105"/>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c r="BO19" s="106"/>
      <c r="BP19" s="30"/>
      <c r="BT19" s="51" t="str">
        <f>IF('Flower Bunches'!$B26="", "", 'Flower Bunches'!$B26)</f>
        <v/>
      </c>
      <c r="BU19" s="51" t="str">
        <f>IF($BT19="", "", IF(COUNTIF($C$12:$C$71, $BT19)&gt;0, "", MAX($BU$3:$BU18)+1))</f>
        <v/>
      </c>
      <c r="BV19" s="51">
        <v>16</v>
      </c>
      <c r="BW19" s="51" t="str">
        <f t="shared" si="0"/>
        <v/>
      </c>
      <c r="BY19" s="51" t="str">
        <f t="shared" si="103"/>
        <v/>
      </c>
      <c r="CB19" s="51" t="str">
        <f t="shared" si="41"/>
        <v/>
      </c>
      <c r="CD19" s="24" t="str">
        <f t="shared" si="108"/>
        <v/>
      </c>
      <c r="CE19" s="25" t="str">
        <f t="shared" si="109"/>
        <v/>
      </c>
      <c r="CF19" s="25" t="str">
        <f t="shared" si="110"/>
        <v/>
      </c>
      <c r="CG19" s="25" t="str">
        <f t="shared" si="111"/>
        <v/>
      </c>
      <c r="CH19" s="25" t="str">
        <f t="shared" si="112"/>
        <v/>
      </c>
      <c r="CI19" s="25" t="str">
        <f t="shared" si="113"/>
        <v/>
      </c>
      <c r="CJ19" s="25" t="str">
        <f t="shared" si="114"/>
        <v/>
      </c>
      <c r="CK19" s="25" t="str">
        <f t="shared" si="115"/>
        <v/>
      </c>
      <c r="CL19" s="25" t="str">
        <f t="shared" si="116"/>
        <v/>
      </c>
      <c r="CM19" s="25" t="str">
        <f t="shared" si="117"/>
        <v/>
      </c>
      <c r="CN19" s="25" t="str">
        <f t="shared" si="118"/>
        <v/>
      </c>
      <c r="CO19" s="25" t="str">
        <f t="shared" si="119"/>
        <v/>
      </c>
      <c r="CP19" s="25" t="str">
        <f t="shared" si="120"/>
        <v/>
      </c>
      <c r="CQ19" s="25" t="str">
        <f t="shared" si="121"/>
        <v/>
      </c>
      <c r="CR19" s="25" t="str">
        <f t="shared" si="122"/>
        <v/>
      </c>
      <c r="CS19" s="25" t="str">
        <f t="shared" si="123"/>
        <v/>
      </c>
      <c r="CT19" s="25" t="str">
        <f t="shared" si="124"/>
        <v/>
      </c>
      <c r="CU19" s="25" t="str">
        <f t="shared" si="125"/>
        <v/>
      </c>
      <c r="CV19" s="25" t="str">
        <f t="shared" si="126"/>
        <v/>
      </c>
      <c r="CW19" s="25" t="str">
        <f t="shared" si="127"/>
        <v/>
      </c>
      <c r="CX19" s="25" t="str">
        <f t="shared" si="128"/>
        <v/>
      </c>
      <c r="CY19" s="25" t="str">
        <f t="shared" si="129"/>
        <v/>
      </c>
      <c r="CZ19" s="25" t="str">
        <f t="shared" si="130"/>
        <v/>
      </c>
      <c r="DA19" s="25" t="str">
        <f t="shared" si="131"/>
        <v/>
      </c>
      <c r="DB19" s="25" t="str">
        <f t="shared" si="132"/>
        <v/>
      </c>
      <c r="DC19" s="25" t="str">
        <f t="shared" si="133"/>
        <v/>
      </c>
      <c r="DD19" s="25" t="str">
        <f t="shared" si="134"/>
        <v/>
      </c>
      <c r="DE19" s="25" t="str">
        <f t="shared" si="135"/>
        <v/>
      </c>
      <c r="DF19" s="25" t="str">
        <f t="shared" si="136"/>
        <v/>
      </c>
      <c r="DG19" s="25" t="str">
        <f t="shared" si="137"/>
        <v/>
      </c>
      <c r="DH19" s="25" t="str">
        <f t="shared" si="138"/>
        <v/>
      </c>
      <c r="DI19" s="25" t="str">
        <f t="shared" si="139"/>
        <v/>
      </c>
      <c r="DJ19" s="25" t="str">
        <f t="shared" si="140"/>
        <v/>
      </c>
      <c r="DK19" s="25" t="str">
        <f t="shared" si="141"/>
        <v/>
      </c>
      <c r="DL19" s="25" t="str">
        <f t="shared" si="142"/>
        <v/>
      </c>
      <c r="DM19" s="25" t="str">
        <f t="shared" si="143"/>
        <v/>
      </c>
      <c r="DN19" s="25" t="str">
        <f t="shared" si="144"/>
        <v/>
      </c>
      <c r="DO19" s="25" t="str">
        <f t="shared" si="145"/>
        <v/>
      </c>
      <c r="DP19" s="25" t="str">
        <f t="shared" si="146"/>
        <v/>
      </c>
      <c r="DQ19" s="25" t="str">
        <f t="shared" si="147"/>
        <v/>
      </c>
      <c r="DR19" s="25" t="str">
        <f t="shared" si="148"/>
        <v/>
      </c>
      <c r="DS19" s="25" t="str">
        <f t="shared" si="149"/>
        <v/>
      </c>
      <c r="DT19" s="25" t="str">
        <f t="shared" si="150"/>
        <v/>
      </c>
      <c r="DU19" s="25" t="str">
        <f t="shared" si="151"/>
        <v/>
      </c>
      <c r="DV19" s="25" t="str">
        <f t="shared" si="152"/>
        <v/>
      </c>
      <c r="DW19" s="25" t="str">
        <f t="shared" si="153"/>
        <v/>
      </c>
      <c r="DX19" s="25" t="str">
        <f t="shared" si="154"/>
        <v/>
      </c>
      <c r="DY19" s="25" t="str">
        <f t="shared" si="155"/>
        <v/>
      </c>
      <c r="DZ19" s="25" t="str">
        <f t="shared" si="156"/>
        <v/>
      </c>
      <c r="EA19" s="25" t="str">
        <f t="shared" si="157"/>
        <v/>
      </c>
      <c r="EB19" s="25" t="str">
        <f t="shared" si="158"/>
        <v/>
      </c>
      <c r="EC19" s="25" t="str">
        <f t="shared" si="159"/>
        <v/>
      </c>
      <c r="ED19" s="25" t="str">
        <f t="shared" si="160"/>
        <v/>
      </c>
      <c r="EE19" s="25" t="str">
        <f t="shared" si="161"/>
        <v/>
      </c>
      <c r="EF19" s="25" t="str">
        <f t="shared" si="162"/>
        <v/>
      </c>
      <c r="EG19" s="25" t="str">
        <f t="shared" si="163"/>
        <v/>
      </c>
      <c r="EH19" s="25" t="str">
        <f t="shared" si="164"/>
        <v/>
      </c>
      <c r="EI19" s="25" t="str">
        <f t="shared" si="165"/>
        <v/>
      </c>
      <c r="EJ19" s="25" t="str">
        <f t="shared" si="166"/>
        <v/>
      </c>
      <c r="EK19" s="26" t="str">
        <f t="shared" si="167"/>
        <v/>
      </c>
      <c r="EM19" s="91">
        <v>2</v>
      </c>
      <c r="EN19" s="99" t="str">
        <f t="shared" si="104"/>
        <v/>
      </c>
      <c r="EO19" s="101" t="str">
        <f t="shared" si="104"/>
        <v/>
      </c>
      <c r="EP19" s="101" t="str">
        <f t="shared" si="104"/>
        <v/>
      </c>
      <c r="EQ19" s="101" t="str">
        <f t="shared" si="104"/>
        <v/>
      </c>
      <c r="ER19" s="101" t="str">
        <f t="shared" si="104"/>
        <v/>
      </c>
      <c r="ES19" s="101" t="str">
        <f t="shared" si="104"/>
        <v/>
      </c>
      <c r="ET19" s="101" t="str">
        <f t="shared" si="104"/>
        <v/>
      </c>
      <c r="EU19" s="101" t="str">
        <f t="shared" si="104"/>
        <v/>
      </c>
      <c r="EV19" s="101" t="str">
        <f t="shared" si="104"/>
        <v/>
      </c>
      <c r="EW19" s="101" t="str">
        <f t="shared" si="104"/>
        <v/>
      </c>
      <c r="EX19" s="101" t="str">
        <f t="shared" si="104"/>
        <v/>
      </c>
      <c r="EY19" s="101" t="str">
        <f t="shared" si="104"/>
        <v/>
      </c>
      <c r="EZ19" s="101" t="str">
        <f t="shared" si="104"/>
        <v/>
      </c>
      <c r="FA19" s="101" t="str">
        <f t="shared" si="104"/>
        <v/>
      </c>
      <c r="FB19" s="101" t="str">
        <f t="shared" si="104"/>
        <v/>
      </c>
      <c r="FC19" s="101" t="str">
        <f t="shared" si="104"/>
        <v/>
      </c>
      <c r="FD19" s="101" t="str">
        <f t="shared" si="105"/>
        <v/>
      </c>
      <c r="FE19" s="101" t="str">
        <f t="shared" si="105"/>
        <v/>
      </c>
      <c r="FF19" s="101" t="str">
        <f t="shared" si="105"/>
        <v/>
      </c>
      <c r="FG19" s="101" t="str">
        <f t="shared" si="105"/>
        <v/>
      </c>
      <c r="FH19" s="101" t="str">
        <f t="shared" si="105"/>
        <v/>
      </c>
      <c r="FI19" s="101" t="str">
        <f t="shared" si="105"/>
        <v/>
      </c>
      <c r="FJ19" s="101" t="str">
        <f t="shared" si="105"/>
        <v/>
      </c>
      <c r="FK19" s="101" t="str">
        <f t="shared" si="105"/>
        <v/>
      </c>
      <c r="FL19" s="101" t="str">
        <f t="shared" si="105"/>
        <v/>
      </c>
      <c r="FM19" s="101" t="str">
        <f t="shared" si="105"/>
        <v/>
      </c>
      <c r="FN19" s="101" t="str">
        <f t="shared" si="105"/>
        <v/>
      </c>
      <c r="FO19" s="101" t="str">
        <f t="shared" si="105"/>
        <v/>
      </c>
      <c r="FP19" s="101" t="str">
        <f t="shared" si="105"/>
        <v/>
      </c>
      <c r="FQ19" s="101" t="str">
        <f t="shared" si="105"/>
        <v/>
      </c>
      <c r="FR19" s="101" t="str">
        <f t="shared" si="105"/>
        <v/>
      </c>
      <c r="FS19" s="101" t="str">
        <f t="shared" si="105"/>
        <v/>
      </c>
      <c r="FT19" s="101" t="str">
        <f t="shared" si="106"/>
        <v/>
      </c>
      <c r="FU19" s="101" t="str">
        <f t="shared" si="106"/>
        <v/>
      </c>
      <c r="FV19" s="101" t="str">
        <f t="shared" si="106"/>
        <v/>
      </c>
      <c r="FW19" s="101" t="str">
        <f t="shared" si="106"/>
        <v/>
      </c>
      <c r="FX19" s="101" t="str">
        <f t="shared" si="106"/>
        <v/>
      </c>
      <c r="FY19" s="101" t="str">
        <f t="shared" si="106"/>
        <v/>
      </c>
      <c r="FZ19" s="101" t="str">
        <f t="shared" si="106"/>
        <v/>
      </c>
      <c r="GA19" s="101" t="str">
        <f t="shared" si="106"/>
        <v/>
      </c>
      <c r="GB19" s="101" t="str">
        <f t="shared" si="106"/>
        <v/>
      </c>
      <c r="GC19" s="101" t="str">
        <f t="shared" si="106"/>
        <v/>
      </c>
      <c r="GD19" s="101" t="str">
        <f t="shared" si="106"/>
        <v/>
      </c>
      <c r="GE19" s="101" t="str">
        <f t="shared" si="106"/>
        <v/>
      </c>
      <c r="GF19" s="101" t="str">
        <f t="shared" si="106"/>
        <v/>
      </c>
      <c r="GG19" s="101" t="str">
        <f t="shared" si="106"/>
        <v/>
      </c>
      <c r="GH19" s="101" t="str">
        <f t="shared" si="106"/>
        <v/>
      </c>
      <c r="GI19" s="101" t="str">
        <f t="shared" si="106"/>
        <v/>
      </c>
      <c r="GJ19" s="101" t="str">
        <f t="shared" si="107"/>
        <v/>
      </c>
      <c r="GK19" s="101" t="str">
        <f t="shared" si="107"/>
        <v/>
      </c>
      <c r="GL19" s="101" t="str">
        <f t="shared" si="107"/>
        <v/>
      </c>
      <c r="GM19" s="101" t="str">
        <f t="shared" si="107"/>
        <v/>
      </c>
      <c r="GN19" s="101" t="str">
        <f t="shared" si="107"/>
        <v/>
      </c>
      <c r="GO19" s="101" t="str">
        <f t="shared" si="107"/>
        <v/>
      </c>
      <c r="GP19" s="101" t="str">
        <f t="shared" si="107"/>
        <v/>
      </c>
      <c r="GQ19" s="101" t="str">
        <f t="shared" si="107"/>
        <v/>
      </c>
      <c r="GR19" s="101" t="str">
        <f t="shared" si="107"/>
        <v/>
      </c>
      <c r="GS19" s="101" t="str">
        <f t="shared" si="107"/>
        <v/>
      </c>
      <c r="GT19" s="101" t="str">
        <f t="shared" si="107"/>
        <v/>
      </c>
      <c r="GU19" s="100" t="str">
        <f t="shared" si="107"/>
        <v/>
      </c>
    </row>
    <row r="20" spans="1:203" x14ac:dyDescent="0.25">
      <c r="A20" s="30"/>
      <c r="B20" s="54"/>
      <c r="C20" s="57"/>
      <c r="D20" s="54"/>
      <c r="E20" s="30"/>
      <c r="F20" s="102"/>
      <c r="G20" s="103"/>
      <c r="H20" s="104"/>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c r="BO20" s="106"/>
      <c r="BP20" s="30"/>
      <c r="BT20" s="51" t="str">
        <f>IF('Flower Bunches'!$B27="", "", 'Flower Bunches'!$B27)</f>
        <v/>
      </c>
      <c r="BU20" s="51" t="str">
        <f>IF($BT20="", "", IF(COUNTIF($C$12:$C$71, $BT20)&gt;0, "", MAX($BU$3:$BU19)+1))</f>
        <v/>
      </c>
      <c r="BV20" s="51">
        <v>17</v>
      </c>
      <c r="BW20" s="51" t="str">
        <f t="shared" si="0"/>
        <v/>
      </c>
      <c r="BY20" s="51" t="str">
        <f t="shared" si="103"/>
        <v/>
      </c>
      <c r="CB20" s="51" t="str">
        <f t="shared" si="41"/>
        <v/>
      </c>
      <c r="CD20" s="24" t="str">
        <f t="shared" si="108"/>
        <v/>
      </c>
      <c r="CE20" s="25" t="str">
        <f t="shared" si="109"/>
        <v/>
      </c>
      <c r="CF20" s="25" t="str">
        <f t="shared" si="110"/>
        <v/>
      </c>
      <c r="CG20" s="25" t="str">
        <f t="shared" si="111"/>
        <v/>
      </c>
      <c r="CH20" s="25" t="str">
        <f t="shared" si="112"/>
        <v/>
      </c>
      <c r="CI20" s="25" t="str">
        <f t="shared" si="113"/>
        <v/>
      </c>
      <c r="CJ20" s="25" t="str">
        <f t="shared" si="114"/>
        <v/>
      </c>
      <c r="CK20" s="25" t="str">
        <f t="shared" si="115"/>
        <v/>
      </c>
      <c r="CL20" s="25" t="str">
        <f t="shared" si="116"/>
        <v/>
      </c>
      <c r="CM20" s="25" t="str">
        <f t="shared" si="117"/>
        <v/>
      </c>
      <c r="CN20" s="25" t="str">
        <f t="shared" si="118"/>
        <v/>
      </c>
      <c r="CO20" s="25" t="str">
        <f t="shared" si="119"/>
        <v/>
      </c>
      <c r="CP20" s="25" t="str">
        <f t="shared" si="120"/>
        <v/>
      </c>
      <c r="CQ20" s="25" t="str">
        <f t="shared" si="121"/>
        <v/>
      </c>
      <c r="CR20" s="25" t="str">
        <f t="shared" si="122"/>
        <v/>
      </c>
      <c r="CS20" s="25" t="str">
        <f t="shared" si="123"/>
        <v/>
      </c>
      <c r="CT20" s="25" t="str">
        <f t="shared" si="124"/>
        <v/>
      </c>
      <c r="CU20" s="25" t="str">
        <f t="shared" si="125"/>
        <v/>
      </c>
      <c r="CV20" s="25" t="str">
        <f t="shared" si="126"/>
        <v/>
      </c>
      <c r="CW20" s="25" t="str">
        <f t="shared" si="127"/>
        <v/>
      </c>
      <c r="CX20" s="25" t="str">
        <f t="shared" si="128"/>
        <v/>
      </c>
      <c r="CY20" s="25" t="str">
        <f t="shared" si="129"/>
        <v/>
      </c>
      <c r="CZ20" s="25" t="str">
        <f t="shared" si="130"/>
        <v/>
      </c>
      <c r="DA20" s="25" t="str">
        <f t="shared" si="131"/>
        <v/>
      </c>
      <c r="DB20" s="25" t="str">
        <f t="shared" si="132"/>
        <v/>
      </c>
      <c r="DC20" s="25" t="str">
        <f t="shared" si="133"/>
        <v/>
      </c>
      <c r="DD20" s="25" t="str">
        <f t="shared" si="134"/>
        <v/>
      </c>
      <c r="DE20" s="25" t="str">
        <f t="shared" si="135"/>
        <v/>
      </c>
      <c r="DF20" s="25" t="str">
        <f t="shared" si="136"/>
        <v/>
      </c>
      <c r="DG20" s="25" t="str">
        <f t="shared" si="137"/>
        <v/>
      </c>
      <c r="DH20" s="25" t="str">
        <f t="shared" si="138"/>
        <v/>
      </c>
      <c r="DI20" s="25" t="str">
        <f t="shared" si="139"/>
        <v/>
      </c>
      <c r="DJ20" s="25" t="str">
        <f t="shared" si="140"/>
        <v/>
      </c>
      <c r="DK20" s="25" t="str">
        <f t="shared" si="141"/>
        <v/>
      </c>
      <c r="DL20" s="25" t="str">
        <f t="shared" si="142"/>
        <v/>
      </c>
      <c r="DM20" s="25" t="str">
        <f t="shared" si="143"/>
        <v/>
      </c>
      <c r="DN20" s="25" t="str">
        <f t="shared" si="144"/>
        <v/>
      </c>
      <c r="DO20" s="25" t="str">
        <f t="shared" si="145"/>
        <v/>
      </c>
      <c r="DP20" s="25" t="str">
        <f t="shared" si="146"/>
        <v/>
      </c>
      <c r="DQ20" s="25" t="str">
        <f t="shared" si="147"/>
        <v/>
      </c>
      <c r="DR20" s="25" t="str">
        <f t="shared" si="148"/>
        <v/>
      </c>
      <c r="DS20" s="25" t="str">
        <f t="shared" si="149"/>
        <v/>
      </c>
      <c r="DT20" s="25" t="str">
        <f t="shared" si="150"/>
        <v/>
      </c>
      <c r="DU20" s="25" t="str">
        <f t="shared" si="151"/>
        <v/>
      </c>
      <c r="DV20" s="25" t="str">
        <f t="shared" si="152"/>
        <v/>
      </c>
      <c r="DW20" s="25" t="str">
        <f t="shared" si="153"/>
        <v/>
      </c>
      <c r="DX20" s="25" t="str">
        <f t="shared" si="154"/>
        <v/>
      </c>
      <c r="DY20" s="25" t="str">
        <f t="shared" si="155"/>
        <v/>
      </c>
      <c r="DZ20" s="25" t="str">
        <f t="shared" si="156"/>
        <v/>
      </c>
      <c r="EA20" s="25" t="str">
        <f t="shared" si="157"/>
        <v/>
      </c>
      <c r="EB20" s="25" t="str">
        <f t="shared" si="158"/>
        <v/>
      </c>
      <c r="EC20" s="25" t="str">
        <f t="shared" si="159"/>
        <v/>
      </c>
      <c r="ED20" s="25" t="str">
        <f t="shared" si="160"/>
        <v/>
      </c>
      <c r="EE20" s="25" t="str">
        <f t="shared" si="161"/>
        <v/>
      </c>
      <c r="EF20" s="25" t="str">
        <f t="shared" si="162"/>
        <v/>
      </c>
      <c r="EG20" s="25" t="str">
        <f t="shared" si="163"/>
        <v/>
      </c>
      <c r="EH20" s="25" t="str">
        <f t="shared" si="164"/>
        <v/>
      </c>
      <c r="EI20" s="25" t="str">
        <f t="shared" si="165"/>
        <v/>
      </c>
      <c r="EJ20" s="25" t="str">
        <f t="shared" si="166"/>
        <v/>
      </c>
      <c r="EK20" s="26" t="str">
        <f t="shared" si="167"/>
        <v/>
      </c>
      <c r="EM20" s="91">
        <v>1</v>
      </c>
      <c r="EN20" s="99" t="str">
        <f t="shared" si="104"/>
        <v/>
      </c>
      <c r="EO20" s="101" t="str">
        <f t="shared" si="104"/>
        <v/>
      </c>
      <c r="EP20" s="101" t="str">
        <f t="shared" si="104"/>
        <v/>
      </c>
      <c r="EQ20" s="101" t="str">
        <f t="shared" si="104"/>
        <v/>
      </c>
      <c r="ER20" s="101" t="str">
        <f t="shared" si="104"/>
        <v/>
      </c>
      <c r="ES20" s="101" t="str">
        <f t="shared" si="104"/>
        <v/>
      </c>
      <c r="ET20" s="101" t="str">
        <f t="shared" si="104"/>
        <v/>
      </c>
      <c r="EU20" s="101" t="str">
        <f t="shared" si="104"/>
        <v/>
      </c>
      <c r="EV20" s="101" t="str">
        <f t="shared" si="104"/>
        <v/>
      </c>
      <c r="EW20" s="101" t="str">
        <f t="shared" si="104"/>
        <v/>
      </c>
      <c r="EX20" s="101" t="str">
        <f t="shared" si="104"/>
        <v/>
      </c>
      <c r="EY20" s="101" t="str">
        <f t="shared" si="104"/>
        <v/>
      </c>
      <c r="EZ20" s="101" t="str">
        <f t="shared" si="104"/>
        <v/>
      </c>
      <c r="FA20" s="101" t="str">
        <f t="shared" si="104"/>
        <v/>
      </c>
      <c r="FB20" s="101" t="str">
        <f t="shared" si="104"/>
        <v/>
      </c>
      <c r="FC20" s="101" t="str">
        <f t="shared" si="104"/>
        <v/>
      </c>
      <c r="FD20" s="101" t="str">
        <f t="shared" si="105"/>
        <v/>
      </c>
      <c r="FE20" s="101" t="str">
        <f t="shared" si="105"/>
        <v/>
      </c>
      <c r="FF20" s="101" t="str">
        <f t="shared" si="105"/>
        <v/>
      </c>
      <c r="FG20" s="101" t="str">
        <f t="shared" si="105"/>
        <v/>
      </c>
      <c r="FH20" s="101" t="str">
        <f t="shared" si="105"/>
        <v/>
      </c>
      <c r="FI20" s="101" t="str">
        <f t="shared" si="105"/>
        <v/>
      </c>
      <c r="FJ20" s="101" t="str">
        <f t="shared" si="105"/>
        <v/>
      </c>
      <c r="FK20" s="101" t="str">
        <f t="shared" si="105"/>
        <v/>
      </c>
      <c r="FL20" s="101" t="str">
        <f t="shared" si="105"/>
        <v/>
      </c>
      <c r="FM20" s="101" t="str">
        <f t="shared" si="105"/>
        <v/>
      </c>
      <c r="FN20" s="101" t="str">
        <f t="shared" si="105"/>
        <v/>
      </c>
      <c r="FO20" s="101" t="str">
        <f t="shared" si="105"/>
        <v/>
      </c>
      <c r="FP20" s="101" t="str">
        <f t="shared" si="105"/>
        <v/>
      </c>
      <c r="FQ20" s="101" t="str">
        <f t="shared" si="105"/>
        <v/>
      </c>
      <c r="FR20" s="101" t="str">
        <f t="shared" si="105"/>
        <v/>
      </c>
      <c r="FS20" s="101" t="str">
        <f t="shared" si="105"/>
        <v/>
      </c>
      <c r="FT20" s="101" t="str">
        <f t="shared" si="106"/>
        <v/>
      </c>
      <c r="FU20" s="101" t="str">
        <f t="shared" si="106"/>
        <v/>
      </c>
      <c r="FV20" s="101" t="str">
        <f t="shared" si="106"/>
        <v/>
      </c>
      <c r="FW20" s="101" t="str">
        <f t="shared" si="106"/>
        <v/>
      </c>
      <c r="FX20" s="101" t="str">
        <f t="shared" si="106"/>
        <v/>
      </c>
      <c r="FY20" s="101" t="str">
        <f t="shared" si="106"/>
        <v/>
      </c>
      <c r="FZ20" s="101" t="str">
        <f t="shared" si="106"/>
        <v/>
      </c>
      <c r="GA20" s="101" t="str">
        <f t="shared" si="106"/>
        <v/>
      </c>
      <c r="GB20" s="101" t="str">
        <f t="shared" si="106"/>
        <v/>
      </c>
      <c r="GC20" s="101" t="str">
        <f t="shared" si="106"/>
        <v/>
      </c>
      <c r="GD20" s="101" t="str">
        <f t="shared" si="106"/>
        <v/>
      </c>
      <c r="GE20" s="101" t="str">
        <f t="shared" si="106"/>
        <v/>
      </c>
      <c r="GF20" s="101" t="str">
        <f t="shared" si="106"/>
        <v/>
      </c>
      <c r="GG20" s="101" t="str">
        <f t="shared" si="106"/>
        <v/>
      </c>
      <c r="GH20" s="101" t="str">
        <f t="shared" si="106"/>
        <v/>
      </c>
      <c r="GI20" s="101" t="str">
        <f t="shared" si="106"/>
        <v/>
      </c>
      <c r="GJ20" s="101" t="str">
        <f t="shared" si="107"/>
        <v/>
      </c>
      <c r="GK20" s="101" t="str">
        <f t="shared" si="107"/>
        <v/>
      </c>
      <c r="GL20" s="101" t="str">
        <f t="shared" si="107"/>
        <v/>
      </c>
      <c r="GM20" s="101" t="str">
        <f t="shared" si="107"/>
        <v/>
      </c>
      <c r="GN20" s="101" t="str">
        <f t="shared" si="107"/>
        <v/>
      </c>
      <c r="GO20" s="101" t="str">
        <f t="shared" si="107"/>
        <v/>
      </c>
      <c r="GP20" s="101" t="str">
        <f t="shared" si="107"/>
        <v/>
      </c>
      <c r="GQ20" s="101" t="str">
        <f t="shared" si="107"/>
        <v/>
      </c>
      <c r="GR20" s="101" t="str">
        <f t="shared" si="107"/>
        <v/>
      </c>
      <c r="GS20" s="101" t="str">
        <f t="shared" si="107"/>
        <v/>
      </c>
      <c r="GT20" s="101" t="str">
        <f t="shared" si="107"/>
        <v/>
      </c>
      <c r="GU20" s="100" t="str">
        <f t="shared" si="107"/>
        <v/>
      </c>
    </row>
    <row r="21" spans="1:203" x14ac:dyDescent="0.25">
      <c r="A21" s="30"/>
      <c r="B21" s="54"/>
      <c r="C21" s="57"/>
      <c r="D21" s="54"/>
      <c r="E21" s="30"/>
      <c r="F21" s="102"/>
      <c r="G21" s="103"/>
      <c r="H21" s="104"/>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6"/>
      <c r="BP21" s="30"/>
      <c r="BT21" s="51" t="str">
        <f>IF('Flower Bunches'!$B28="", "", 'Flower Bunches'!$B28)</f>
        <v/>
      </c>
      <c r="BU21" s="51" t="str">
        <f>IF($BT21="", "", IF(COUNTIF($C$12:$C$71, $BT21)&gt;0, "", MAX($BU$3:$BU20)+1))</f>
        <v/>
      </c>
      <c r="BV21" s="51">
        <v>18</v>
      </c>
      <c r="BW21" s="51" t="str">
        <f t="shared" si="0"/>
        <v/>
      </c>
      <c r="BY21" s="51" t="str">
        <f t="shared" si="103"/>
        <v/>
      </c>
      <c r="CB21" s="51" t="str">
        <f t="shared" si="41"/>
        <v/>
      </c>
      <c r="CD21" s="24" t="str">
        <f t="shared" si="108"/>
        <v/>
      </c>
      <c r="CE21" s="25" t="str">
        <f t="shared" si="109"/>
        <v/>
      </c>
      <c r="CF21" s="25" t="str">
        <f t="shared" si="110"/>
        <v/>
      </c>
      <c r="CG21" s="25" t="str">
        <f t="shared" si="111"/>
        <v/>
      </c>
      <c r="CH21" s="25" t="str">
        <f t="shared" si="112"/>
        <v/>
      </c>
      <c r="CI21" s="25" t="str">
        <f t="shared" si="113"/>
        <v/>
      </c>
      <c r="CJ21" s="25" t="str">
        <f t="shared" si="114"/>
        <v/>
      </c>
      <c r="CK21" s="25" t="str">
        <f t="shared" si="115"/>
        <v/>
      </c>
      <c r="CL21" s="25" t="str">
        <f t="shared" si="116"/>
        <v/>
      </c>
      <c r="CM21" s="25" t="str">
        <f t="shared" si="117"/>
        <v/>
      </c>
      <c r="CN21" s="25" t="str">
        <f t="shared" si="118"/>
        <v/>
      </c>
      <c r="CO21" s="25" t="str">
        <f t="shared" si="119"/>
        <v/>
      </c>
      <c r="CP21" s="25" t="str">
        <f t="shared" si="120"/>
        <v/>
      </c>
      <c r="CQ21" s="25" t="str">
        <f t="shared" si="121"/>
        <v/>
      </c>
      <c r="CR21" s="25" t="str">
        <f t="shared" si="122"/>
        <v/>
      </c>
      <c r="CS21" s="25" t="str">
        <f t="shared" si="123"/>
        <v/>
      </c>
      <c r="CT21" s="25" t="str">
        <f t="shared" si="124"/>
        <v/>
      </c>
      <c r="CU21" s="25" t="str">
        <f t="shared" si="125"/>
        <v/>
      </c>
      <c r="CV21" s="25" t="str">
        <f t="shared" si="126"/>
        <v/>
      </c>
      <c r="CW21" s="25" t="str">
        <f t="shared" si="127"/>
        <v/>
      </c>
      <c r="CX21" s="25" t="str">
        <f t="shared" si="128"/>
        <v/>
      </c>
      <c r="CY21" s="25" t="str">
        <f t="shared" si="129"/>
        <v/>
      </c>
      <c r="CZ21" s="25" t="str">
        <f t="shared" si="130"/>
        <v/>
      </c>
      <c r="DA21" s="25" t="str">
        <f t="shared" si="131"/>
        <v/>
      </c>
      <c r="DB21" s="25" t="str">
        <f t="shared" si="132"/>
        <v/>
      </c>
      <c r="DC21" s="25" t="str">
        <f t="shared" si="133"/>
        <v/>
      </c>
      <c r="DD21" s="25" t="str">
        <f t="shared" si="134"/>
        <v/>
      </c>
      <c r="DE21" s="25" t="str">
        <f t="shared" si="135"/>
        <v/>
      </c>
      <c r="DF21" s="25" t="str">
        <f t="shared" si="136"/>
        <v/>
      </c>
      <c r="DG21" s="25" t="str">
        <f t="shared" si="137"/>
        <v/>
      </c>
      <c r="DH21" s="25" t="str">
        <f t="shared" si="138"/>
        <v/>
      </c>
      <c r="DI21" s="25" t="str">
        <f t="shared" si="139"/>
        <v/>
      </c>
      <c r="DJ21" s="25" t="str">
        <f t="shared" si="140"/>
        <v/>
      </c>
      <c r="DK21" s="25" t="str">
        <f t="shared" si="141"/>
        <v/>
      </c>
      <c r="DL21" s="25" t="str">
        <f t="shared" si="142"/>
        <v/>
      </c>
      <c r="DM21" s="25" t="str">
        <f t="shared" si="143"/>
        <v/>
      </c>
      <c r="DN21" s="25" t="str">
        <f t="shared" si="144"/>
        <v/>
      </c>
      <c r="DO21" s="25" t="str">
        <f t="shared" si="145"/>
        <v/>
      </c>
      <c r="DP21" s="25" t="str">
        <f t="shared" si="146"/>
        <v/>
      </c>
      <c r="DQ21" s="25" t="str">
        <f t="shared" si="147"/>
        <v/>
      </c>
      <c r="DR21" s="25" t="str">
        <f t="shared" si="148"/>
        <v/>
      </c>
      <c r="DS21" s="25" t="str">
        <f t="shared" si="149"/>
        <v/>
      </c>
      <c r="DT21" s="25" t="str">
        <f t="shared" si="150"/>
        <v/>
      </c>
      <c r="DU21" s="25" t="str">
        <f t="shared" si="151"/>
        <v/>
      </c>
      <c r="DV21" s="25" t="str">
        <f t="shared" si="152"/>
        <v/>
      </c>
      <c r="DW21" s="25" t="str">
        <f t="shared" si="153"/>
        <v/>
      </c>
      <c r="DX21" s="25" t="str">
        <f t="shared" si="154"/>
        <v/>
      </c>
      <c r="DY21" s="25" t="str">
        <f t="shared" si="155"/>
        <v/>
      </c>
      <c r="DZ21" s="25" t="str">
        <f t="shared" si="156"/>
        <v/>
      </c>
      <c r="EA21" s="25" t="str">
        <f t="shared" si="157"/>
        <v/>
      </c>
      <c r="EB21" s="25" t="str">
        <f t="shared" si="158"/>
        <v/>
      </c>
      <c r="EC21" s="25" t="str">
        <f t="shared" si="159"/>
        <v/>
      </c>
      <c r="ED21" s="25" t="str">
        <f t="shared" si="160"/>
        <v/>
      </c>
      <c r="EE21" s="25" t="str">
        <f t="shared" si="161"/>
        <v/>
      </c>
      <c r="EF21" s="25" t="str">
        <f t="shared" si="162"/>
        <v/>
      </c>
      <c r="EG21" s="25" t="str">
        <f t="shared" si="163"/>
        <v/>
      </c>
      <c r="EH21" s="25" t="str">
        <f t="shared" si="164"/>
        <v/>
      </c>
      <c r="EI21" s="25" t="str">
        <f t="shared" si="165"/>
        <v/>
      </c>
      <c r="EJ21" s="25" t="str">
        <f t="shared" si="166"/>
        <v/>
      </c>
      <c r="EK21" s="26" t="str">
        <f t="shared" si="167"/>
        <v/>
      </c>
      <c r="EM21" s="91">
        <v>2</v>
      </c>
      <c r="EN21" s="99" t="str">
        <f t="shared" si="104"/>
        <v/>
      </c>
      <c r="EO21" s="101" t="str">
        <f t="shared" si="104"/>
        <v/>
      </c>
      <c r="EP21" s="101" t="str">
        <f t="shared" si="104"/>
        <v/>
      </c>
      <c r="EQ21" s="101" t="str">
        <f t="shared" si="104"/>
        <v/>
      </c>
      <c r="ER21" s="101" t="str">
        <f t="shared" si="104"/>
        <v/>
      </c>
      <c r="ES21" s="101" t="str">
        <f t="shared" si="104"/>
        <v/>
      </c>
      <c r="ET21" s="101" t="str">
        <f t="shared" si="104"/>
        <v/>
      </c>
      <c r="EU21" s="101" t="str">
        <f t="shared" si="104"/>
        <v/>
      </c>
      <c r="EV21" s="101" t="str">
        <f t="shared" si="104"/>
        <v/>
      </c>
      <c r="EW21" s="101" t="str">
        <f t="shared" si="104"/>
        <v/>
      </c>
      <c r="EX21" s="101" t="str">
        <f t="shared" si="104"/>
        <v/>
      </c>
      <c r="EY21" s="101" t="str">
        <f t="shared" si="104"/>
        <v/>
      </c>
      <c r="EZ21" s="101" t="str">
        <f t="shared" si="104"/>
        <v/>
      </c>
      <c r="FA21" s="101" t="str">
        <f t="shared" si="104"/>
        <v/>
      </c>
      <c r="FB21" s="101" t="str">
        <f t="shared" si="104"/>
        <v/>
      </c>
      <c r="FC21" s="101" t="str">
        <f t="shared" si="104"/>
        <v/>
      </c>
      <c r="FD21" s="101" t="str">
        <f t="shared" si="105"/>
        <v/>
      </c>
      <c r="FE21" s="101" t="str">
        <f t="shared" si="105"/>
        <v/>
      </c>
      <c r="FF21" s="101" t="str">
        <f t="shared" si="105"/>
        <v/>
      </c>
      <c r="FG21" s="101" t="str">
        <f t="shared" si="105"/>
        <v/>
      </c>
      <c r="FH21" s="101" t="str">
        <f t="shared" si="105"/>
        <v/>
      </c>
      <c r="FI21" s="101" t="str">
        <f t="shared" si="105"/>
        <v/>
      </c>
      <c r="FJ21" s="101" t="str">
        <f t="shared" si="105"/>
        <v/>
      </c>
      <c r="FK21" s="101" t="str">
        <f t="shared" si="105"/>
        <v/>
      </c>
      <c r="FL21" s="101" t="str">
        <f t="shared" si="105"/>
        <v/>
      </c>
      <c r="FM21" s="101" t="str">
        <f t="shared" si="105"/>
        <v/>
      </c>
      <c r="FN21" s="101" t="str">
        <f t="shared" si="105"/>
        <v/>
      </c>
      <c r="FO21" s="101" t="str">
        <f t="shared" si="105"/>
        <v/>
      </c>
      <c r="FP21" s="101" t="str">
        <f t="shared" si="105"/>
        <v/>
      </c>
      <c r="FQ21" s="101" t="str">
        <f t="shared" si="105"/>
        <v/>
      </c>
      <c r="FR21" s="101" t="str">
        <f t="shared" si="105"/>
        <v/>
      </c>
      <c r="FS21" s="101" t="str">
        <f t="shared" si="105"/>
        <v/>
      </c>
      <c r="FT21" s="101" t="str">
        <f t="shared" si="106"/>
        <v/>
      </c>
      <c r="FU21" s="101" t="str">
        <f t="shared" si="106"/>
        <v/>
      </c>
      <c r="FV21" s="101" t="str">
        <f t="shared" si="106"/>
        <v/>
      </c>
      <c r="FW21" s="101" t="str">
        <f t="shared" si="106"/>
        <v/>
      </c>
      <c r="FX21" s="101" t="str">
        <f t="shared" si="106"/>
        <v/>
      </c>
      <c r="FY21" s="101" t="str">
        <f t="shared" si="106"/>
        <v/>
      </c>
      <c r="FZ21" s="101" t="str">
        <f t="shared" si="106"/>
        <v/>
      </c>
      <c r="GA21" s="101" t="str">
        <f t="shared" si="106"/>
        <v/>
      </c>
      <c r="GB21" s="101" t="str">
        <f t="shared" si="106"/>
        <v/>
      </c>
      <c r="GC21" s="101" t="str">
        <f t="shared" si="106"/>
        <v/>
      </c>
      <c r="GD21" s="101" t="str">
        <f t="shared" si="106"/>
        <v/>
      </c>
      <c r="GE21" s="101" t="str">
        <f t="shared" si="106"/>
        <v/>
      </c>
      <c r="GF21" s="101" t="str">
        <f t="shared" si="106"/>
        <v/>
      </c>
      <c r="GG21" s="101" t="str">
        <f t="shared" si="106"/>
        <v/>
      </c>
      <c r="GH21" s="101" t="str">
        <f t="shared" si="106"/>
        <v/>
      </c>
      <c r="GI21" s="101" t="str">
        <f t="shared" si="106"/>
        <v/>
      </c>
      <c r="GJ21" s="101" t="str">
        <f t="shared" si="107"/>
        <v/>
      </c>
      <c r="GK21" s="101" t="str">
        <f t="shared" si="107"/>
        <v/>
      </c>
      <c r="GL21" s="101" t="str">
        <f t="shared" si="107"/>
        <v/>
      </c>
      <c r="GM21" s="101" t="str">
        <f t="shared" si="107"/>
        <v/>
      </c>
      <c r="GN21" s="101" t="str">
        <f t="shared" si="107"/>
        <v/>
      </c>
      <c r="GO21" s="101" t="str">
        <f t="shared" si="107"/>
        <v/>
      </c>
      <c r="GP21" s="101" t="str">
        <f t="shared" si="107"/>
        <v/>
      </c>
      <c r="GQ21" s="101" t="str">
        <f t="shared" si="107"/>
        <v/>
      </c>
      <c r="GR21" s="101" t="str">
        <f t="shared" si="107"/>
        <v/>
      </c>
      <c r="GS21" s="101" t="str">
        <f t="shared" si="107"/>
        <v/>
      </c>
      <c r="GT21" s="101" t="str">
        <f t="shared" si="107"/>
        <v/>
      </c>
      <c r="GU21" s="100" t="str">
        <f t="shared" si="107"/>
        <v/>
      </c>
    </row>
    <row r="22" spans="1:203" x14ac:dyDescent="0.25">
      <c r="A22" s="30"/>
      <c r="B22" s="54"/>
      <c r="C22" s="57"/>
      <c r="D22" s="54"/>
      <c r="E22" s="30"/>
      <c r="F22" s="102"/>
      <c r="G22" s="103"/>
      <c r="H22" s="104"/>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6"/>
      <c r="BP22" s="30"/>
      <c r="BT22" s="51" t="str">
        <f>IF('Flower Bunches'!$B29="", "", 'Flower Bunches'!$B29)</f>
        <v/>
      </c>
      <c r="BU22" s="51" t="str">
        <f>IF($BT22="", "", IF(COUNTIF($C$12:$C$71, $BT22)&gt;0, "", MAX($BU$3:$BU21)+1))</f>
        <v/>
      </c>
      <c r="BV22" s="51">
        <v>19</v>
      </c>
      <c r="BW22" s="51" t="str">
        <f t="shared" si="0"/>
        <v/>
      </c>
      <c r="BY22" s="51" t="str">
        <f t="shared" si="103"/>
        <v/>
      </c>
      <c r="CB22" s="51" t="str">
        <f t="shared" si="41"/>
        <v/>
      </c>
      <c r="CD22" s="24" t="str">
        <f t="shared" si="108"/>
        <v/>
      </c>
      <c r="CE22" s="25" t="str">
        <f t="shared" si="109"/>
        <v/>
      </c>
      <c r="CF22" s="25" t="str">
        <f t="shared" si="110"/>
        <v/>
      </c>
      <c r="CG22" s="25" t="str">
        <f t="shared" si="111"/>
        <v/>
      </c>
      <c r="CH22" s="25" t="str">
        <f t="shared" si="112"/>
        <v/>
      </c>
      <c r="CI22" s="25" t="str">
        <f t="shared" si="113"/>
        <v/>
      </c>
      <c r="CJ22" s="25" t="str">
        <f t="shared" si="114"/>
        <v/>
      </c>
      <c r="CK22" s="25" t="str">
        <f t="shared" si="115"/>
        <v/>
      </c>
      <c r="CL22" s="25" t="str">
        <f t="shared" si="116"/>
        <v/>
      </c>
      <c r="CM22" s="25" t="str">
        <f t="shared" si="117"/>
        <v/>
      </c>
      <c r="CN22" s="25" t="str">
        <f t="shared" si="118"/>
        <v/>
      </c>
      <c r="CO22" s="25" t="str">
        <f t="shared" si="119"/>
        <v/>
      </c>
      <c r="CP22" s="25" t="str">
        <f t="shared" si="120"/>
        <v/>
      </c>
      <c r="CQ22" s="25" t="str">
        <f t="shared" si="121"/>
        <v/>
      </c>
      <c r="CR22" s="25" t="str">
        <f t="shared" si="122"/>
        <v/>
      </c>
      <c r="CS22" s="25" t="str">
        <f t="shared" si="123"/>
        <v/>
      </c>
      <c r="CT22" s="25" t="str">
        <f t="shared" si="124"/>
        <v/>
      </c>
      <c r="CU22" s="25" t="str">
        <f t="shared" si="125"/>
        <v/>
      </c>
      <c r="CV22" s="25" t="str">
        <f t="shared" si="126"/>
        <v/>
      </c>
      <c r="CW22" s="25" t="str">
        <f t="shared" si="127"/>
        <v/>
      </c>
      <c r="CX22" s="25" t="str">
        <f t="shared" si="128"/>
        <v/>
      </c>
      <c r="CY22" s="25" t="str">
        <f t="shared" si="129"/>
        <v/>
      </c>
      <c r="CZ22" s="25" t="str">
        <f t="shared" si="130"/>
        <v/>
      </c>
      <c r="DA22" s="25" t="str">
        <f t="shared" si="131"/>
        <v/>
      </c>
      <c r="DB22" s="25" t="str">
        <f t="shared" si="132"/>
        <v/>
      </c>
      <c r="DC22" s="25" t="str">
        <f t="shared" si="133"/>
        <v/>
      </c>
      <c r="DD22" s="25" t="str">
        <f t="shared" si="134"/>
        <v/>
      </c>
      <c r="DE22" s="25" t="str">
        <f t="shared" si="135"/>
        <v/>
      </c>
      <c r="DF22" s="25" t="str">
        <f t="shared" si="136"/>
        <v/>
      </c>
      <c r="DG22" s="25" t="str">
        <f t="shared" si="137"/>
        <v/>
      </c>
      <c r="DH22" s="25" t="str">
        <f t="shared" si="138"/>
        <v/>
      </c>
      <c r="DI22" s="25" t="str">
        <f t="shared" si="139"/>
        <v/>
      </c>
      <c r="DJ22" s="25" t="str">
        <f t="shared" si="140"/>
        <v/>
      </c>
      <c r="DK22" s="25" t="str">
        <f t="shared" si="141"/>
        <v/>
      </c>
      <c r="DL22" s="25" t="str">
        <f t="shared" si="142"/>
        <v/>
      </c>
      <c r="DM22" s="25" t="str">
        <f t="shared" si="143"/>
        <v/>
      </c>
      <c r="DN22" s="25" t="str">
        <f t="shared" si="144"/>
        <v/>
      </c>
      <c r="DO22" s="25" t="str">
        <f t="shared" si="145"/>
        <v/>
      </c>
      <c r="DP22" s="25" t="str">
        <f t="shared" si="146"/>
        <v/>
      </c>
      <c r="DQ22" s="25" t="str">
        <f t="shared" si="147"/>
        <v/>
      </c>
      <c r="DR22" s="25" t="str">
        <f t="shared" si="148"/>
        <v/>
      </c>
      <c r="DS22" s="25" t="str">
        <f t="shared" si="149"/>
        <v/>
      </c>
      <c r="DT22" s="25" t="str">
        <f t="shared" si="150"/>
        <v/>
      </c>
      <c r="DU22" s="25" t="str">
        <f t="shared" si="151"/>
        <v/>
      </c>
      <c r="DV22" s="25" t="str">
        <f t="shared" si="152"/>
        <v/>
      </c>
      <c r="DW22" s="25" t="str">
        <f t="shared" si="153"/>
        <v/>
      </c>
      <c r="DX22" s="25" t="str">
        <f t="shared" si="154"/>
        <v/>
      </c>
      <c r="DY22" s="25" t="str">
        <f t="shared" si="155"/>
        <v/>
      </c>
      <c r="DZ22" s="25" t="str">
        <f t="shared" si="156"/>
        <v/>
      </c>
      <c r="EA22" s="25" t="str">
        <f t="shared" si="157"/>
        <v/>
      </c>
      <c r="EB22" s="25" t="str">
        <f t="shared" si="158"/>
        <v/>
      </c>
      <c r="EC22" s="25" t="str">
        <f t="shared" si="159"/>
        <v/>
      </c>
      <c r="ED22" s="25" t="str">
        <f t="shared" si="160"/>
        <v/>
      </c>
      <c r="EE22" s="25" t="str">
        <f t="shared" si="161"/>
        <v/>
      </c>
      <c r="EF22" s="25" t="str">
        <f t="shared" si="162"/>
        <v/>
      </c>
      <c r="EG22" s="25" t="str">
        <f t="shared" si="163"/>
        <v/>
      </c>
      <c r="EH22" s="25" t="str">
        <f t="shared" si="164"/>
        <v/>
      </c>
      <c r="EI22" s="25" t="str">
        <f t="shared" si="165"/>
        <v/>
      </c>
      <c r="EJ22" s="25" t="str">
        <f t="shared" si="166"/>
        <v/>
      </c>
      <c r="EK22" s="26" t="str">
        <f t="shared" si="167"/>
        <v/>
      </c>
      <c r="EM22" s="91">
        <v>1</v>
      </c>
      <c r="EN22" s="99" t="str">
        <f t="shared" si="104"/>
        <v/>
      </c>
      <c r="EO22" s="101" t="str">
        <f t="shared" si="104"/>
        <v/>
      </c>
      <c r="EP22" s="101" t="str">
        <f t="shared" si="104"/>
        <v/>
      </c>
      <c r="EQ22" s="101" t="str">
        <f t="shared" si="104"/>
        <v/>
      </c>
      <c r="ER22" s="101" t="str">
        <f t="shared" si="104"/>
        <v/>
      </c>
      <c r="ES22" s="101" t="str">
        <f t="shared" si="104"/>
        <v/>
      </c>
      <c r="ET22" s="101" t="str">
        <f t="shared" si="104"/>
        <v/>
      </c>
      <c r="EU22" s="101" t="str">
        <f t="shared" si="104"/>
        <v/>
      </c>
      <c r="EV22" s="101" t="str">
        <f t="shared" si="104"/>
        <v/>
      </c>
      <c r="EW22" s="101" t="str">
        <f t="shared" si="104"/>
        <v/>
      </c>
      <c r="EX22" s="101" t="str">
        <f t="shared" si="104"/>
        <v/>
      </c>
      <c r="EY22" s="101" t="str">
        <f t="shared" si="104"/>
        <v/>
      </c>
      <c r="EZ22" s="101" t="str">
        <f t="shared" si="104"/>
        <v/>
      </c>
      <c r="FA22" s="101" t="str">
        <f t="shared" si="104"/>
        <v/>
      </c>
      <c r="FB22" s="101" t="str">
        <f t="shared" si="104"/>
        <v/>
      </c>
      <c r="FC22" s="101" t="str">
        <f t="shared" si="104"/>
        <v/>
      </c>
      <c r="FD22" s="101" t="str">
        <f t="shared" si="105"/>
        <v/>
      </c>
      <c r="FE22" s="101" t="str">
        <f t="shared" si="105"/>
        <v/>
      </c>
      <c r="FF22" s="101" t="str">
        <f t="shared" si="105"/>
        <v/>
      </c>
      <c r="FG22" s="101" t="str">
        <f t="shared" si="105"/>
        <v/>
      </c>
      <c r="FH22" s="101" t="str">
        <f t="shared" si="105"/>
        <v/>
      </c>
      <c r="FI22" s="101" t="str">
        <f t="shared" si="105"/>
        <v/>
      </c>
      <c r="FJ22" s="101" t="str">
        <f t="shared" si="105"/>
        <v/>
      </c>
      <c r="FK22" s="101" t="str">
        <f t="shared" si="105"/>
        <v/>
      </c>
      <c r="FL22" s="101" t="str">
        <f t="shared" si="105"/>
        <v/>
      </c>
      <c r="FM22" s="101" t="str">
        <f t="shared" si="105"/>
        <v/>
      </c>
      <c r="FN22" s="101" t="str">
        <f t="shared" si="105"/>
        <v/>
      </c>
      <c r="FO22" s="101" t="str">
        <f t="shared" si="105"/>
        <v/>
      </c>
      <c r="FP22" s="101" t="str">
        <f t="shared" si="105"/>
        <v/>
      </c>
      <c r="FQ22" s="101" t="str">
        <f t="shared" si="105"/>
        <v/>
      </c>
      <c r="FR22" s="101" t="str">
        <f t="shared" si="105"/>
        <v/>
      </c>
      <c r="FS22" s="101" t="str">
        <f t="shared" si="105"/>
        <v/>
      </c>
      <c r="FT22" s="101" t="str">
        <f t="shared" si="106"/>
        <v/>
      </c>
      <c r="FU22" s="101" t="str">
        <f t="shared" si="106"/>
        <v/>
      </c>
      <c r="FV22" s="101" t="str">
        <f t="shared" si="106"/>
        <v/>
      </c>
      <c r="FW22" s="101" t="str">
        <f t="shared" si="106"/>
        <v/>
      </c>
      <c r="FX22" s="101" t="str">
        <f t="shared" si="106"/>
        <v/>
      </c>
      <c r="FY22" s="101" t="str">
        <f t="shared" si="106"/>
        <v/>
      </c>
      <c r="FZ22" s="101" t="str">
        <f t="shared" si="106"/>
        <v/>
      </c>
      <c r="GA22" s="101" t="str">
        <f t="shared" si="106"/>
        <v/>
      </c>
      <c r="GB22" s="101" t="str">
        <f t="shared" si="106"/>
        <v/>
      </c>
      <c r="GC22" s="101" t="str">
        <f t="shared" si="106"/>
        <v/>
      </c>
      <c r="GD22" s="101" t="str">
        <f t="shared" si="106"/>
        <v/>
      </c>
      <c r="GE22" s="101" t="str">
        <f t="shared" si="106"/>
        <v/>
      </c>
      <c r="GF22" s="101" t="str">
        <f t="shared" si="106"/>
        <v/>
      </c>
      <c r="GG22" s="101" t="str">
        <f t="shared" si="106"/>
        <v/>
      </c>
      <c r="GH22" s="101" t="str">
        <f t="shared" si="106"/>
        <v/>
      </c>
      <c r="GI22" s="101" t="str">
        <f t="shared" si="106"/>
        <v/>
      </c>
      <c r="GJ22" s="101" t="str">
        <f t="shared" si="107"/>
        <v/>
      </c>
      <c r="GK22" s="101" t="str">
        <f t="shared" si="107"/>
        <v/>
      </c>
      <c r="GL22" s="101" t="str">
        <f t="shared" si="107"/>
        <v/>
      </c>
      <c r="GM22" s="101" t="str">
        <f t="shared" si="107"/>
        <v/>
      </c>
      <c r="GN22" s="101" t="str">
        <f t="shared" si="107"/>
        <v/>
      </c>
      <c r="GO22" s="101" t="str">
        <f t="shared" si="107"/>
        <v/>
      </c>
      <c r="GP22" s="101" t="str">
        <f t="shared" si="107"/>
        <v/>
      </c>
      <c r="GQ22" s="101" t="str">
        <f t="shared" si="107"/>
        <v/>
      </c>
      <c r="GR22" s="101" t="str">
        <f t="shared" si="107"/>
        <v/>
      </c>
      <c r="GS22" s="101" t="str">
        <f t="shared" si="107"/>
        <v/>
      </c>
      <c r="GT22" s="101" t="str">
        <f t="shared" si="107"/>
        <v/>
      </c>
      <c r="GU22" s="100" t="str">
        <f t="shared" si="107"/>
        <v/>
      </c>
    </row>
    <row r="23" spans="1:203" x14ac:dyDescent="0.25">
      <c r="A23" s="30"/>
      <c r="B23" s="54"/>
      <c r="C23" s="57"/>
      <c r="D23" s="54"/>
      <c r="E23" s="30"/>
      <c r="F23" s="102"/>
      <c r="G23" s="103"/>
      <c r="H23" s="104"/>
      <c r="I23" s="105"/>
      <c r="J23" s="105"/>
      <c r="K23" s="105"/>
      <c r="L23" s="105"/>
      <c r="M23" s="105"/>
      <c r="N23" s="105"/>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c r="BO23" s="106"/>
      <c r="BP23" s="30"/>
      <c r="BT23" s="51" t="str">
        <f>IF('Flower Bunches'!$B30="", "", 'Flower Bunches'!$B30)</f>
        <v/>
      </c>
      <c r="BU23" s="51" t="str">
        <f>IF($BT23="", "", IF(COUNTIF($C$12:$C$71, $BT23)&gt;0, "", MAX($BU$3:$BU22)+1))</f>
        <v/>
      </c>
      <c r="BV23" s="51">
        <v>20</v>
      </c>
      <c r="BW23" s="51" t="str">
        <f t="shared" si="0"/>
        <v/>
      </c>
      <c r="BY23" s="51" t="str">
        <f t="shared" si="103"/>
        <v/>
      </c>
      <c r="CB23" s="51" t="str">
        <f t="shared" si="41"/>
        <v/>
      </c>
      <c r="CD23" s="24" t="str">
        <f t="shared" si="108"/>
        <v/>
      </c>
      <c r="CE23" s="25" t="str">
        <f t="shared" si="109"/>
        <v/>
      </c>
      <c r="CF23" s="25" t="str">
        <f t="shared" si="110"/>
        <v/>
      </c>
      <c r="CG23" s="25" t="str">
        <f t="shared" si="111"/>
        <v/>
      </c>
      <c r="CH23" s="25" t="str">
        <f t="shared" si="112"/>
        <v/>
      </c>
      <c r="CI23" s="25" t="str">
        <f t="shared" si="113"/>
        <v/>
      </c>
      <c r="CJ23" s="25" t="str">
        <f t="shared" si="114"/>
        <v/>
      </c>
      <c r="CK23" s="25" t="str">
        <f t="shared" si="115"/>
        <v/>
      </c>
      <c r="CL23" s="25" t="str">
        <f t="shared" si="116"/>
        <v/>
      </c>
      <c r="CM23" s="25" t="str">
        <f t="shared" si="117"/>
        <v/>
      </c>
      <c r="CN23" s="25" t="str">
        <f t="shared" si="118"/>
        <v/>
      </c>
      <c r="CO23" s="25" t="str">
        <f t="shared" si="119"/>
        <v/>
      </c>
      <c r="CP23" s="25" t="str">
        <f t="shared" si="120"/>
        <v/>
      </c>
      <c r="CQ23" s="25" t="str">
        <f t="shared" si="121"/>
        <v/>
      </c>
      <c r="CR23" s="25" t="str">
        <f t="shared" si="122"/>
        <v/>
      </c>
      <c r="CS23" s="25" t="str">
        <f t="shared" si="123"/>
        <v/>
      </c>
      <c r="CT23" s="25" t="str">
        <f t="shared" si="124"/>
        <v/>
      </c>
      <c r="CU23" s="25" t="str">
        <f t="shared" si="125"/>
        <v/>
      </c>
      <c r="CV23" s="25" t="str">
        <f t="shared" si="126"/>
        <v/>
      </c>
      <c r="CW23" s="25" t="str">
        <f t="shared" si="127"/>
        <v/>
      </c>
      <c r="CX23" s="25" t="str">
        <f t="shared" si="128"/>
        <v/>
      </c>
      <c r="CY23" s="25" t="str">
        <f t="shared" si="129"/>
        <v/>
      </c>
      <c r="CZ23" s="25" t="str">
        <f t="shared" si="130"/>
        <v/>
      </c>
      <c r="DA23" s="25" t="str">
        <f t="shared" si="131"/>
        <v/>
      </c>
      <c r="DB23" s="25" t="str">
        <f t="shared" si="132"/>
        <v/>
      </c>
      <c r="DC23" s="25" t="str">
        <f t="shared" si="133"/>
        <v/>
      </c>
      <c r="DD23" s="25" t="str">
        <f t="shared" si="134"/>
        <v/>
      </c>
      <c r="DE23" s="25" t="str">
        <f t="shared" si="135"/>
        <v/>
      </c>
      <c r="DF23" s="25" t="str">
        <f t="shared" si="136"/>
        <v/>
      </c>
      <c r="DG23" s="25" t="str">
        <f t="shared" si="137"/>
        <v/>
      </c>
      <c r="DH23" s="25" t="str">
        <f t="shared" si="138"/>
        <v/>
      </c>
      <c r="DI23" s="25" t="str">
        <f t="shared" si="139"/>
        <v/>
      </c>
      <c r="DJ23" s="25" t="str">
        <f t="shared" si="140"/>
        <v/>
      </c>
      <c r="DK23" s="25" t="str">
        <f t="shared" si="141"/>
        <v/>
      </c>
      <c r="DL23" s="25" t="str">
        <f t="shared" si="142"/>
        <v/>
      </c>
      <c r="DM23" s="25" t="str">
        <f t="shared" si="143"/>
        <v/>
      </c>
      <c r="DN23" s="25" t="str">
        <f t="shared" si="144"/>
        <v/>
      </c>
      <c r="DO23" s="25" t="str">
        <f t="shared" si="145"/>
        <v/>
      </c>
      <c r="DP23" s="25" t="str">
        <f t="shared" si="146"/>
        <v/>
      </c>
      <c r="DQ23" s="25" t="str">
        <f t="shared" si="147"/>
        <v/>
      </c>
      <c r="DR23" s="25" t="str">
        <f t="shared" si="148"/>
        <v/>
      </c>
      <c r="DS23" s="25" t="str">
        <f t="shared" si="149"/>
        <v/>
      </c>
      <c r="DT23" s="25" t="str">
        <f t="shared" si="150"/>
        <v/>
      </c>
      <c r="DU23" s="25" t="str">
        <f t="shared" si="151"/>
        <v/>
      </c>
      <c r="DV23" s="25" t="str">
        <f t="shared" si="152"/>
        <v/>
      </c>
      <c r="DW23" s="25" t="str">
        <f t="shared" si="153"/>
        <v/>
      </c>
      <c r="DX23" s="25" t="str">
        <f t="shared" si="154"/>
        <v/>
      </c>
      <c r="DY23" s="25" t="str">
        <f t="shared" si="155"/>
        <v/>
      </c>
      <c r="DZ23" s="25" t="str">
        <f t="shared" si="156"/>
        <v/>
      </c>
      <c r="EA23" s="25" t="str">
        <f t="shared" si="157"/>
        <v/>
      </c>
      <c r="EB23" s="25" t="str">
        <f t="shared" si="158"/>
        <v/>
      </c>
      <c r="EC23" s="25" t="str">
        <f t="shared" si="159"/>
        <v/>
      </c>
      <c r="ED23" s="25" t="str">
        <f t="shared" si="160"/>
        <v/>
      </c>
      <c r="EE23" s="25" t="str">
        <f t="shared" si="161"/>
        <v/>
      </c>
      <c r="EF23" s="25" t="str">
        <f t="shared" si="162"/>
        <v/>
      </c>
      <c r="EG23" s="25" t="str">
        <f t="shared" si="163"/>
        <v/>
      </c>
      <c r="EH23" s="25" t="str">
        <f t="shared" si="164"/>
        <v/>
      </c>
      <c r="EI23" s="25" t="str">
        <f t="shared" si="165"/>
        <v/>
      </c>
      <c r="EJ23" s="25" t="str">
        <f t="shared" si="166"/>
        <v/>
      </c>
      <c r="EK23" s="26" t="str">
        <f t="shared" si="167"/>
        <v/>
      </c>
      <c r="EM23" s="91">
        <v>2</v>
      </c>
      <c r="EN23" s="99" t="str">
        <f t="shared" si="104"/>
        <v/>
      </c>
      <c r="EO23" s="101" t="str">
        <f t="shared" si="104"/>
        <v/>
      </c>
      <c r="EP23" s="101" t="str">
        <f t="shared" si="104"/>
        <v/>
      </c>
      <c r="EQ23" s="101" t="str">
        <f t="shared" si="104"/>
        <v/>
      </c>
      <c r="ER23" s="101" t="str">
        <f t="shared" si="104"/>
        <v/>
      </c>
      <c r="ES23" s="101" t="str">
        <f t="shared" si="104"/>
        <v/>
      </c>
      <c r="ET23" s="101" t="str">
        <f t="shared" si="104"/>
        <v/>
      </c>
      <c r="EU23" s="101" t="str">
        <f t="shared" si="104"/>
        <v/>
      </c>
      <c r="EV23" s="101" t="str">
        <f t="shared" si="104"/>
        <v/>
      </c>
      <c r="EW23" s="101" t="str">
        <f t="shared" si="104"/>
        <v/>
      </c>
      <c r="EX23" s="101" t="str">
        <f t="shared" si="104"/>
        <v/>
      </c>
      <c r="EY23" s="101" t="str">
        <f t="shared" si="104"/>
        <v/>
      </c>
      <c r="EZ23" s="101" t="str">
        <f t="shared" si="104"/>
        <v/>
      </c>
      <c r="FA23" s="101" t="str">
        <f t="shared" si="104"/>
        <v/>
      </c>
      <c r="FB23" s="101" t="str">
        <f t="shared" si="104"/>
        <v/>
      </c>
      <c r="FC23" s="101" t="str">
        <f t="shared" si="104"/>
        <v/>
      </c>
      <c r="FD23" s="101" t="str">
        <f t="shared" si="105"/>
        <v/>
      </c>
      <c r="FE23" s="101" t="str">
        <f t="shared" si="105"/>
        <v/>
      </c>
      <c r="FF23" s="101" t="str">
        <f t="shared" si="105"/>
        <v/>
      </c>
      <c r="FG23" s="101" t="str">
        <f t="shared" si="105"/>
        <v/>
      </c>
      <c r="FH23" s="101" t="str">
        <f t="shared" si="105"/>
        <v/>
      </c>
      <c r="FI23" s="101" t="str">
        <f t="shared" si="105"/>
        <v/>
      </c>
      <c r="FJ23" s="101" t="str">
        <f t="shared" si="105"/>
        <v/>
      </c>
      <c r="FK23" s="101" t="str">
        <f t="shared" si="105"/>
        <v/>
      </c>
      <c r="FL23" s="101" t="str">
        <f t="shared" si="105"/>
        <v/>
      </c>
      <c r="FM23" s="101" t="str">
        <f t="shared" si="105"/>
        <v/>
      </c>
      <c r="FN23" s="101" t="str">
        <f t="shared" si="105"/>
        <v/>
      </c>
      <c r="FO23" s="101" t="str">
        <f t="shared" si="105"/>
        <v/>
      </c>
      <c r="FP23" s="101" t="str">
        <f t="shared" si="105"/>
        <v/>
      </c>
      <c r="FQ23" s="101" t="str">
        <f t="shared" si="105"/>
        <v/>
      </c>
      <c r="FR23" s="101" t="str">
        <f t="shared" si="105"/>
        <v/>
      </c>
      <c r="FS23" s="101" t="str">
        <f t="shared" si="105"/>
        <v/>
      </c>
      <c r="FT23" s="101" t="str">
        <f t="shared" si="106"/>
        <v/>
      </c>
      <c r="FU23" s="101" t="str">
        <f t="shared" si="106"/>
        <v/>
      </c>
      <c r="FV23" s="101" t="str">
        <f t="shared" si="106"/>
        <v/>
      </c>
      <c r="FW23" s="101" t="str">
        <f t="shared" si="106"/>
        <v/>
      </c>
      <c r="FX23" s="101" t="str">
        <f t="shared" si="106"/>
        <v/>
      </c>
      <c r="FY23" s="101" t="str">
        <f t="shared" si="106"/>
        <v/>
      </c>
      <c r="FZ23" s="101" t="str">
        <f t="shared" si="106"/>
        <v/>
      </c>
      <c r="GA23" s="101" t="str">
        <f t="shared" si="106"/>
        <v/>
      </c>
      <c r="GB23" s="101" t="str">
        <f t="shared" si="106"/>
        <v/>
      </c>
      <c r="GC23" s="101" t="str">
        <f t="shared" si="106"/>
        <v/>
      </c>
      <c r="GD23" s="101" t="str">
        <f t="shared" si="106"/>
        <v/>
      </c>
      <c r="GE23" s="101" t="str">
        <f t="shared" si="106"/>
        <v/>
      </c>
      <c r="GF23" s="101" t="str">
        <f t="shared" si="106"/>
        <v/>
      </c>
      <c r="GG23" s="101" t="str">
        <f t="shared" si="106"/>
        <v/>
      </c>
      <c r="GH23" s="101" t="str">
        <f t="shared" si="106"/>
        <v/>
      </c>
      <c r="GI23" s="101" t="str">
        <f t="shared" si="106"/>
        <v/>
      </c>
      <c r="GJ23" s="101" t="str">
        <f t="shared" si="107"/>
        <v/>
      </c>
      <c r="GK23" s="101" t="str">
        <f t="shared" si="107"/>
        <v/>
      </c>
      <c r="GL23" s="101" t="str">
        <f t="shared" si="107"/>
        <v/>
      </c>
      <c r="GM23" s="101" t="str">
        <f t="shared" si="107"/>
        <v/>
      </c>
      <c r="GN23" s="101" t="str">
        <f t="shared" si="107"/>
        <v/>
      </c>
      <c r="GO23" s="101" t="str">
        <f t="shared" si="107"/>
        <v/>
      </c>
      <c r="GP23" s="101" t="str">
        <f t="shared" si="107"/>
        <v/>
      </c>
      <c r="GQ23" s="101" t="str">
        <f t="shared" si="107"/>
        <v/>
      </c>
      <c r="GR23" s="101" t="str">
        <f t="shared" si="107"/>
        <v/>
      </c>
      <c r="GS23" s="101" t="str">
        <f t="shared" si="107"/>
        <v/>
      </c>
      <c r="GT23" s="101" t="str">
        <f t="shared" si="107"/>
        <v/>
      </c>
      <c r="GU23" s="100" t="str">
        <f t="shared" si="107"/>
        <v/>
      </c>
    </row>
    <row r="24" spans="1:203" x14ac:dyDescent="0.25">
      <c r="A24" s="30"/>
      <c r="B24" s="54"/>
      <c r="C24" s="57"/>
      <c r="D24" s="54"/>
      <c r="E24" s="30"/>
      <c r="F24" s="102"/>
      <c r="G24" s="103"/>
      <c r="H24" s="104"/>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6"/>
      <c r="BP24" s="30"/>
      <c r="BT24" s="51" t="str">
        <f>IF('Flower Bunches'!$B31="", "", 'Flower Bunches'!$B31)</f>
        <v/>
      </c>
      <c r="BU24" s="51" t="str">
        <f>IF($BT24="", "", IF(COUNTIF($C$12:$C$71, $BT24)&gt;0, "", MAX($BU$3:$BU23)+1))</f>
        <v/>
      </c>
      <c r="BV24" s="51">
        <v>21</v>
      </c>
      <c r="BW24" s="51" t="str">
        <f t="shared" si="0"/>
        <v/>
      </c>
      <c r="BY24" s="51" t="str">
        <f t="shared" si="103"/>
        <v/>
      </c>
      <c r="CB24" s="51" t="str">
        <f t="shared" si="41"/>
        <v/>
      </c>
      <c r="CD24" s="24" t="str">
        <f t="shared" si="108"/>
        <v/>
      </c>
      <c r="CE24" s="25" t="str">
        <f t="shared" si="109"/>
        <v/>
      </c>
      <c r="CF24" s="25" t="str">
        <f t="shared" si="110"/>
        <v/>
      </c>
      <c r="CG24" s="25" t="str">
        <f t="shared" si="111"/>
        <v/>
      </c>
      <c r="CH24" s="25" t="str">
        <f t="shared" si="112"/>
        <v/>
      </c>
      <c r="CI24" s="25" t="str">
        <f t="shared" si="113"/>
        <v/>
      </c>
      <c r="CJ24" s="25" t="str">
        <f t="shared" si="114"/>
        <v/>
      </c>
      <c r="CK24" s="25" t="str">
        <f t="shared" si="115"/>
        <v/>
      </c>
      <c r="CL24" s="25" t="str">
        <f t="shared" si="116"/>
        <v/>
      </c>
      <c r="CM24" s="25" t="str">
        <f t="shared" si="117"/>
        <v/>
      </c>
      <c r="CN24" s="25" t="str">
        <f t="shared" si="118"/>
        <v/>
      </c>
      <c r="CO24" s="25" t="str">
        <f t="shared" si="119"/>
        <v/>
      </c>
      <c r="CP24" s="25" t="str">
        <f t="shared" si="120"/>
        <v/>
      </c>
      <c r="CQ24" s="25" t="str">
        <f t="shared" si="121"/>
        <v/>
      </c>
      <c r="CR24" s="25" t="str">
        <f t="shared" si="122"/>
        <v/>
      </c>
      <c r="CS24" s="25" t="str">
        <f t="shared" si="123"/>
        <v/>
      </c>
      <c r="CT24" s="25" t="str">
        <f t="shared" si="124"/>
        <v/>
      </c>
      <c r="CU24" s="25" t="str">
        <f t="shared" si="125"/>
        <v/>
      </c>
      <c r="CV24" s="25" t="str">
        <f t="shared" si="126"/>
        <v/>
      </c>
      <c r="CW24" s="25" t="str">
        <f t="shared" si="127"/>
        <v/>
      </c>
      <c r="CX24" s="25" t="str">
        <f t="shared" si="128"/>
        <v/>
      </c>
      <c r="CY24" s="25" t="str">
        <f t="shared" si="129"/>
        <v/>
      </c>
      <c r="CZ24" s="25" t="str">
        <f t="shared" si="130"/>
        <v/>
      </c>
      <c r="DA24" s="25" t="str">
        <f t="shared" si="131"/>
        <v/>
      </c>
      <c r="DB24" s="25" t="str">
        <f t="shared" si="132"/>
        <v/>
      </c>
      <c r="DC24" s="25" t="str">
        <f t="shared" si="133"/>
        <v/>
      </c>
      <c r="DD24" s="25" t="str">
        <f t="shared" si="134"/>
        <v/>
      </c>
      <c r="DE24" s="25" t="str">
        <f t="shared" si="135"/>
        <v/>
      </c>
      <c r="DF24" s="25" t="str">
        <f t="shared" si="136"/>
        <v/>
      </c>
      <c r="DG24" s="25" t="str">
        <f t="shared" si="137"/>
        <v/>
      </c>
      <c r="DH24" s="25" t="str">
        <f t="shared" si="138"/>
        <v/>
      </c>
      <c r="DI24" s="25" t="str">
        <f t="shared" si="139"/>
        <v/>
      </c>
      <c r="DJ24" s="25" t="str">
        <f t="shared" si="140"/>
        <v/>
      </c>
      <c r="DK24" s="25" t="str">
        <f t="shared" si="141"/>
        <v/>
      </c>
      <c r="DL24" s="25" t="str">
        <f t="shared" si="142"/>
        <v/>
      </c>
      <c r="DM24" s="25" t="str">
        <f t="shared" si="143"/>
        <v/>
      </c>
      <c r="DN24" s="25" t="str">
        <f t="shared" si="144"/>
        <v/>
      </c>
      <c r="DO24" s="25" t="str">
        <f t="shared" si="145"/>
        <v/>
      </c>
      <c r="DP24" s="25" t="str">
        <f t="shared" si="146"/>
        <v/>
      </c>
      <c r="DQ24" s="25" t="str">
        <f t="shared" si="147"/>
        <v/>
      </c>
      <c r="DR24" s="25" t="str">
        <f t="shared" si="148"/>
        <v/>
      </c>
      <c r="DS24" s="25" t="str">
        <f t="shared" si="149"/>
        <v/>
      </c>
      <c r="DT24" s="25" t="str">
        <f t="shared" si="150"/>
        <v/>
      </c>
      <c r="DU24" s="25" t="str">
        <f t="shared" si="151"/>
        <v/>
      </c>
      <c r="DV24" s="25" t="str">
        <f t="shared" si="152"/>
        <v/>
      </c>
      <c r="DW24" s="25" t="str">
        <f t="shared" si="153"/>
        <v/>
      </c>
      <c r="DX24" s="25" t="str">
        <f t="shared" si="154"/>
        <v/>
      </c>
      <c r="DY24" s="25" t="str">
        <f t="shared" si="155"/>
        <v/>
      </c>
      <c r="DZ24" s="25" t="str">
        <f t="shared" si="156"/>
        <v/>
      </c>
      <c r="EA24" s="25" t="str">
        <f t="shared" si="157"/>
        <v/>
      </c>
      <c r="EB24" s="25" t="str">
        <f t="shared" si="158"/>
        <v/>
      </c>
      <c r="EC24" s="25" t="str">
        <f t="shared" si="159"/>
        <v/>
      </c>
      <c r="ED24" s="25" t="str">
        <f t="shared" si="160"/>
        <v/>
      </c>
      <c r="EE24" s="25" t="str">
        <f t="shared" si="161"/>
        <v/>
      </c>
      <c r="EF24" s="25" t="str">
        <f t="shared" si="162"/>
        <v/>
      </c>
      <c r="EG24" s="25" t="str">
        <f t="shared" si="163"/>
        <v/>
      </c>
      <c r="EH24" s="25" t="str">
        <f t="shared" si="164"/>
        <v/>
      </c>
      <c r="EI24" s="25" t="str">
        <f t="shared" si="165"/>
        <v/>
      </c>
      <c r="EJ24" s="25" t="str">
        <f t="shared" si="166"/>
        <v/>
      </c>
      <c r="EK24" s="26" t="str">
        <f t="shared" si="167"/>
        <v/>
      </c>
      <c r="EM24" s="91">
        <v>1</v>
      </c>
      <c r="EN24" s="99" t="str">
        <f t="shared" si="104"/>
        <v/>
      </c>
      <c r="EO24" s="101" t="str">
        <f t="shared" si="104"/>
        <v/>
      </c>
      <c r="EP24" s="101" t="str">
        <f t="shared" si="104"/>
        <v/>
      </c>
      <c r="EQ24" s="101" t="str">
        <f t="shared" si="104"/>
        <v/>
      </c>
      <c r="ER24" s="101" t="str">
        <f t="shared" si="104"/>
        <v/>
      </c>
      <c r="ES24" s="101" t="str">
        <f t="shared" si="104"/>
        <v/>
      </c>
      <c r="ET24" s="101" t="str">
        <f t="shared" si="104"/>
        <v/>
      </c>
      <c r="EU24" s="101" t="str">
        <f t="shared" si="104"/>
        <v/>
      </c>
      <c r="EV24" s="101" t="str">
        <f t="shared" si="104"/>
        <v/>
      </c>
      <c r="EW24" s="101" t="str">
        <f t="shared" si="104"/>
        <v/>
      </c>
      <c r="EX24" s="101" t="str">
        <f t="shared" si="104"/>
        <v/>
      </c>
      <c r="EY24" s="101" t="str">
        <f t="shared" si="104"/>
        <v/>
      </c>
      <c r="EZ24" s="101" t="str">
        <f t="shared" si="104"/>
        <v/>
      </c>
      <c r="FA24" s="101" t="str">
        <f t="shared" si="104"/>
        <v/>
      </c>
      <c r="FB24" s="101" t="str">
        <f t="shared" si="104"/>
        <v/>
      </c>
      <c r="FC24" s="101" t="str">
        <f t="shared" si="104"/>
        <v/>
      </c>
      <c r="FD24" s="101" t="str">
        <f t="shared" si="105"/>
        <v/>
      </c>
      <c r="FE24" s="101" t="str">
        <f t="shared" si="105"/>
        <v/>
      </c>
      <c r="FF24" s="101" t="str">
        <f t="shared" si="105"/>
        <v/>
      </c>
      <c r="FG24" s="101" t="str">
        <f t="shared" si="105"/>
        <v/>
      </c>
      <c r="FH24" s="101" t="str">
        <f t="shared" si="105"/>
        <v/>
      </c>
      <c r="FI24" s="101" t="str">
        <f t="shared" si="105"/>
        <v/>
      </c>
      <c r="FJ24" s="101" t="str">
        <f t="shared" si="105"/>
        <v/>
      </c>
      <c r="FK24" s="101" t="str">
        <f t="shared" si="105"/>
        <v/>
      </c>
      <c r="FL24" s="101" t="str">
        <f t="shared" si="105"/>
        <v/>
      </c>
      <c r="FM24" s="101" t="str">
        <f t="shared" si="105"/>
        <v/>
      </c>
      <c r="FN24" s="101" t="str">
        <f t="shared" si="105"/>
        <v/>
      </c>
      <c r="FO24" s="101" t="str">
        <f t="shared" si="105"/>
        <v/>
      </c>
      <c r="FP24" s="101" t="str">
        <f t="shared" si="105"/>
        <v/>
      </c>
      <c r="FQ24" s="101" t="str">
        <f t="shared" si="105"/>
        <v/>
      </c>
      <c r="FR24" s="101" t="str">
        <f t="shared" si="105"/>
        <v/>
      </c>
      <c r="FS24" s="101" t="str">
        <f t="shared" si="105"/>
        <v/>
      </c>
      <c r="FT24" s="101" t="str">
        <f t="shared" si="106"/>
        <v/>
      </c>
      <c r="FU24" s="101" t="str">
        <f t="shared" si="106"/>
        <v/>
      </c>
      <c r="FV24" s="101" t="str">
        <f t="shared" si="106"/>
        <v/>
      </c>
      <c r="FW24" s="101" t="str">
        <f t="shared" si="106"/>
        <v/>
      </c>
      <c r="FX24" s="101" t="str">
        <f t="shared" si="106"/>
        <v/>
      </c>
      <c r="FY24" s="101" t="str">
        <f t="shared" si="106"/>
        <v/>
      </c>
      <c r="FZ24" s="101" t="str">
        <f t="shared" si="106"/>
        <v/>
      </c>
      <c r="GA24" s="101" t="str">
        <f t="shared" si="106"/>
        <v/>
      </c>
      <c r="GB24" s="101" t="str">
        <f t="shared" si="106"/>
        <v/>
      </c>
      <c r="GC24" s="101" t="str">
        <f t="shared" si="106"/>
        <v/>
      </c>
      <c r="GD24" s="101" t="str">
        <f t="shared" si="106"/>
        <v/>
      </c>
      <c r="GE24" s="101" t="str">
        <f t="shared" si="106"/>
        <v/>
      </c>
      <c r="GF24" s="101" t="str">
        <f t="shared" si="106"/>
        <v/>
      </c>
      <c r="GG24" s="101" t="str">
        <f t="shared" si="106"/>
        <v/>
      </c>
      <c r="GH24" s="101" t="str">
        <f t="shared" si="106"/>
        <v/>
      </c>
      <c r="GI24" s="101" t="str">
        <f t="shared" si="106"/>
        <v/>
      </c>
      <c r="GJ24" s="101" t="str">
        <f t="shared" si="107"/>
        <v/>
      </c>
      <c r="GK24" s="101" t="str">
        <f t="shared" si="107"/>
        <v/>
      </c>
      <c r="GL24" s="101" t="str">
        <f t="shared" si="107"/>
        <v/>
      </c>
      <c r="GM24" s="101" t="str">
        <f t="shared" si="107"/>
        <v/>
      </c>
      <c r="GN24" s="101" t="str">
        <f t="shared" si="107"/>
        <v/>
      </c>
      <c r="GO24" s="101" t="str">
        <f t="shared" si="107"/>
        <v/>
      </c>
      <c r="GP24" s="101" t="str">
        <f t="shared" si="107"/>
        <v/>
      </c>
      <c r="GQ24" s="101" t="str">
        <f t="shared" si="107"/>
        <v/>
      </c>
      <c r="GR24" s="101" t="str">
        <f t="shared" si="107"/>
        <v/>
      </c>
      <c r="GS24" s="101" t="str">
        <f t="shared" si="107"/>
        <v/>
      </c>
      <c r="GT24" s="101" t="str">
        <f t="shared" si="107"/>
        <v/>
      </c>
      <c r="GU24" s="100" t="str">
        <f t="shared" si="107"/>
        <v/>
      </c>
    </row>
    <row r="25" spans="1:203" x14ac:dyDescent="0.25">
      <c r="A25" s="30"/>
      <c r="B25" s="54"/>
      <c r="C25" s="57"/>
      <c r="D25" s="54"/>
      <c r="E25" s="30"/>
      <c r="F25" s="102"/>
      <c r="G25" s="103"/>
      <c r="H25" s="104"/>
      <c r="I25" s="105"/>
      <c r="J25" s="105"/>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c r="BI25" s="105"/>
      <c r="BJ25" s="105"/>
      <c r="BK25" s="105"/>
      <c r="BL25" s="105"/>
      <c r="BM25" s="105"/>
      <c r="BN25" s="105"/>
      <c r="BO25" s="106"/>
      <c r="BP25" s="30"/>
      <c r="BT25" s="51" t="str">
        <f>IF('Flower Bunches'!$B32="", "", 'Flower Bunches'!$B32)</f>
        <v/>
      </c>
      <c r="BU25" s="51" t="str">
        <f>IF($BT25="", "", IF(COUNTIF($C$12:$C$71, $BT25)&gt;0, "", MAX($BU$3:$BU24)+1))</f>
        <v/>
      </c>
      <c r="BV25" s="51">
        <v>22</v>
      </c>
      <c r="BW25" s="51" t="str">
        <f t="shared" si="0"/>
        <v/>
      </c>
      <c r="BY25" s="51" t="str">
        <f t="shared" si="103"/>
        <v/>
      </c>
      <c r="CB25" s="51" t="str">
        <f t="shared" si="41"/>
        <v/>
      </c>
      <c r="CD25" s="24" t="str">
        <f t="shared" si="108"/>
        <v/>
      </c>
      <c r="CE25" s="25" t="str">
        <f t="shared" si="109"/>
        <v/>
      </c>
      <c r="CF25" s="25" t="str">
        <f t="shared" si="110"/>
        <v/>
      </c>
      <c r="CG25" s="25" t="str">
        <f t="shared" si="111"/>
        <v/>
      </c>
      <c r="CH25" s="25" t="str">
        <f t="shared" si="112"/>
        <v/>
      </c>
      <c r="CI25" s="25" t="str">
        <f t="shared" si="113"/>
        <v/>
      </c>
      <c r="CJ25" s="25" t="str">
        <f t="shared" si="114"/>
        <v/>
      </c>
      <c r="CK25" s="25" t="str">
        <f t="shared" si="115"/>
        <v/>
      </c>
      <c r="CL25" s="25" t="str">
        <f t="shared" si="116"/>
        <v/>
      </c>
      <c r="CM25" s="25" t="str">
        <f t="shared" si="117"/>
        <v/>
      </c>
      <c r="CN25" s="25" t="str">
        <f t="shared" si="118"/>
        <v/>
      </c>
      <c r="CO25" s="25" t="str">
        <f t="shared" si="119"/>
        <v/>
      </c>
      <c r="CP25" s="25" t="str">
        <f t="shared" si="120"/>
        <v/>
      </c>
      <c r="CQ25" s="25" t="str">
        <f t="shared" si="121"/>
        <v/>
      </c>
      <c r="CR25" s="25" t="str">
        <f t="shared" si="122"/>
        <v/>
      </c>
      <c r="CS25" s="25" t="str">
        <f t="shared" si="123"/>
        <v/>
      </c>
      <c r="CT25" s="25" t="str">
        <f t="shared" si="124"/>
        <v/>
      </c>
      <c r="CU25" s="25" t="str">
        <f t="shared" si="125"/>
        <v/>
      </c>
      <c r="CV25" s="25" t="str">
        <f t="shared" si="126"/>
        <v/>
      </c>
      <c r="CW25" s="25" t="str">
        <f t="shared" si="127"/>
        <v/>
      </c>
      <c r="CX25" s="25" t="str">
        <f t="shared" si="128"/>
        <v/>
      </c>
      <c r="CY25" s="25" t="str">
        <f t="shared" si="129"/>
        <v/>
      </c>
      <c r="CZ25" s="25" t="str">
        <f t="shared" si="130"/>
        <v/>
      </c>
      <c r="DA25" s="25" t="str">
        <f t="shared" si="131"/>
        <v/>
      </c>
      <c r="DB25" s="25" t="str">
        <f t="shared" si="132"/>
        <v/>
      </c>
      <c r="DC25" s="25" t="str">
        <f t="shared" si="133"/>
        <v/>
      </c>
      <c r="DD25" s="25" t="str">
        <f t="shared" si="134"/>
        <v/>
      </c>
      <c r="DE25" s="25" t="str">
        <f t="shared" si="135"/>
        <v/>
      </c>
      <c r="DF25" s="25" t="str">
        <f t="shared" si="136"/>
        <v/>
      </c>
      <c r="DG25" s="25" t="str">
        <f t="shared" si="137"/>
        <v/>
      </c>
      <c r="DH25" s="25" t="str">
        <f t="shared" si="138"/>
        <v/>
      </c>
      <c r="DI25" s="25" t="str">
        <f t="shared" si="139"/>
        <v/>
      </c>
      <c r="DJ25" s="25" t="str">
        <f t="shared" si="140"/>
        <v/>
      </c>
      <c r="DK25" s="25" t="str">
        <f t="shared" si="141"/>
        <v/>
      </c>
      <c r="DL25" s="25" t="str">
        <f t="shared" si="142"/>
        <v/>
      </c>
      <c r="DM25" s="25" t="str">
        <f t="shared" si="143"/>
        <v/>
      </c>
      <c r="DN25" s="25" t="str">
        <f t="shared" si="144"/>
        <v/>
      </c>
      <c r="DO25" s="25" t="str">
        <f t="shared" si="145"/>
        <v/>
      </c>
      <c r="DP25" s="25" t="str">
        <f t="shared" si="146"/>
        <v/>
      </c>
      <c r="DQ25" s="25" t="str">
        <f t="shared" si="147"/>
        <v/>
      </c>
      <c r="DR25" s="25" t="str">
        <f t="shared" si="148"/>
        <v/>
      </c>
      <c r="DS25" s="25" t="str">
        <f t="shared" si="149"/>
        <v/>
      </c>
      <c r="DT25" s="25" t="str">
        <f t="shared" si="150"/>
        <v/>
      </c>
      <c r="DU25" s="25" t="str">
        <f t="shared" si="151"/>
        <v/>
      </c>
      <c r="DV25" s="25" t="str">
        <f t="shared" si="152"/>
        <v/>
      </c>
      <c r="DW25" s="25" t="str">
        <f t="shared" si="153"/>
        <v/>
      </c>
      <c r="DX25" s="25" t="str">
        <f t="shared" si="154"/>
        <v/>
      </c>
      <c r="DY25" s="25" t="str">
        <f t="shared" si="155"/>
        <v/>
      </c>
      <c r="DZ25" s="25" t="str">
        <f t="shared" si="156"/>
        <v/>
      </c>
      <c r="EA25" s="25" t="str">
        <f t="shared" si="157"/>
        <v/>
      </c>
      <c r="EB25" s="25" t="str">
        <f t="shared" si="158"/>
        <v/>
      </c>
      <c r="EC25" s="25" t="str">
        <f t="shared" si="159"/>
        <v/>
      </c>
      <c r="ED25" s="25" t="str">
        <f t="shared" si="160"/>
        <v/>
      </c>
      <c r="EE25" s="25" t="str">
        <f t="shared" si="161"/>
        <v/>
      </c>
      <c r="EF25" s="25" t="str">
        <f t="shared" si="162"/>
        <v/>
      </c>
      <c r="EG25" s="25" t="str">
        <f t="shared" si="163"/>
        <v/>
      </c>
      <c r="EH25" s="25" t="str">
        <f t="shared" si="164"/>
        <v/>
      </c>
      <c r="EI25" s="25" t="str">
        <f t="shared" si="165"/>
        <v/>
      </c>
      <c r="EJ25" s="25" t="str">
        <f t="shared" si="166"/>
        <v/>
      </c>
      <c r="EK25" s="26" t="str">
        <f t="shared" si="167"/>
        <v/>
      </c>
      <c r="EM25" s="91">
        <v>2</v>
      </c>
      <c r="EN25" s="99" t="str">
        <f t="shared" si="104"/>
        <v/>
      </c>
      <c r="EO25" s="101" t="str">
        <f t="shared" si="104"/>
        <v/>
      </c>
      <c r="EP25" s="101" t="str">
        <f t="shared" si="104"/>
        <v/>
      </c>
      <c r="EQ25" s="101" t="str">
        <f t="shared" si="104"/>
        <v/>
      </c>
      <c r="ER25" s="101" t="str">
        <f t="shared" si="104"/>
        <v/>
      </c>
      <c r="ES25" s="101" t="str">
        <f t="shared" si="104"/>
        <v/>
      </c>
      <c r="ET25" s="101" t="str">
        <f t="shared" si="104"/>
        <v/>
      </c>
      <c r="EU25" s="101" t="str">
        <f t="shared" si="104"/>
        <v/>
      </c>
      <c r="EV25" s="101" t="str">
        <f t="shared" si="104"/>
        <v/>
      </c>
      <c r="EW25" s="101" t="str">
        <f t="shared" si="104"/>
        <v/>
      </c>
      <c r="EX25" s="101" t="str">
        <f t="shared" si="104"/>
        <v/>
      </c>
      <c r="EY25" s="101" t="str">
        <f t="shared" si="104"/>
        <v/>
      </c>
      <c r="EZ25" s="101" t="str">
        <f t="shared" si="104"/>
        <v/>
      </c>
      <c r="FA25" s="101" t="str">
        <f t="shared" si="104"/>
        <v/>
      </c>
      <c r="FB25" s="101" t="str">
        <f t="shared" si="104"/>
        <v/>
      </c>
      <c r="FC25" s="101" t="str">
        <f t="shared" si="104"/>
        <v/>
      </c>
      <c r="FD25" s="101" t="str">
        <f t="shared" si="105"/>
        <v/>
      </c>
      <c r="FE25" s="101" t="str">
        <f t="shared" si="105"/>
        <v/>
      </c>
      <c r="FF25" s="101" t="str">
        <f t="shared" si="105"/>
        <v/>
      </c>
      <c r="FG25" s="101" t="str">
        <f t="shared" si="105"/>
        <v/>
      </c>
      <c r="FH25" s="101" t="str">
        <f t="shared" si="105"/>
        <v/>
      </c>
      <c r="FI25" s="101" t="str">
        <f t="shared" si="105"/>
        <v/>
      </c>
      <c r="FJ25" s="101" t="str">
        <f t="shared" si="105"/>
        <v/>
      </c>
      <c r="FK25" s="101" t="str">
        <f t="shared" si="105"/>
        <v/>
      </c>
      <c r="FL25" s="101" t="str">
        <f t="shared" si="105"/>
        <v/>
      </c>
      <c r="FM25" s="101" t="str">
        <f t="shared" si="105"/>
        <v/>
      </c>
      <c r="FN25" s="101" t="str">
        <f t="shared" si="105"/>
        <v/>
      </c>
      <c r="FO25" s="101" t="str">
        <f t="shared" si="105"/>
        <v/>
      </c>
      <c r="FP25" s="101" t="str">
        <f t="shared" si="105"/>
        <v/>
      </c>
      <c r="FQ25" s="101" t="str">
        <f t="shared" si="105"/>
        <v/>
      </c>
      <c r="FR25" s="101" t="str">
        <f t="shared" si="105"/>
        <v/>
      </c>
      <c r="FS25" s="101" t="str">
        <f t="shared" si="105"/>
        <v/>
      </c>
      <c r="FT25" s="101" t="str">
        <f t="shared" si="106"/>
        <v/>
      </c>
      <c r="FU25" s="101" t="str">
        <f t="shared" si="106"/>
        <v/>
      </c>
      <c r="FV25" s="101" t="str">
        <f t="shared" si="106"/>
        <v/>
      </c>
      <c r="FW25" s="101" t="str">
        <f t="shared" si="106"/>
        <v/>
      </c>
      <c r="FX25" s="101" t="str">
        <f t="shared" si="106"/>
        <v/>
      </c>
      <c r="FY25" s="101" t="str">
        <f t="shared" si="106"/>
        <v/>
      </c>
      <c r="FZ25" s="101" t="str">
        <f t="shared" si="106"/>
        <v/>
      </c>
      <c r="GA25" s="101" t="str">
        <f t="shared" si="106"/>
        <v/>
      </c>
      <c r="GB25" s="101" t="str">
        <f t="shared" si="106"/>
        <v/>
      </c>
      <c r="GC25" s="101" t="str">
        <f t="shared" si="106"/>
        <v/>
      </c>
      <c r="GD25" s="101" t="str">
        <f t="shared" si="106"/>
        <v/>
      </c>
      <c r="GE25" s="101" t="str">
        <f t="shared" si="106"/>
        <v/>
      </c>
      <c r="GF25" s="101" t="str">
        <f t="shared" si="106"/>
        <v/>
      </c>
      <c r="GG25" s="101" t="str">
        <f t="shared" si="106"/>
        <v/>
      </c>
      <c r="GH25" s="101" t="str">
        <f t="shared" si="106"/>
        <v/>
      </c>
      <c r="GI25" s="101" t="str">
        <f t="shared" si="106"/>
        <v/>
      </c>
      <c r="GJ25" s="101" t="str">
        <f t="shared" si="107"/>
        <v/>
      </c>
      <c r="GK25" s="101" t="str">
        <f t="shared" si="107"/>
        <v/>
      </c>
      <c r="GL25" s="101" t="str">
        <f t="shared" si="107"/>
        <v/>
      </c>
      <c r="GM25" s="101" t="str">
        <f t="shared" si="107"/>
        <v/>
      </c>
      <c r="GN25" s="101" t="str">
        <f t="shared" si="107"/>
        <v/>
      </c>
      <c r="GO25" s="101" t="str">
        <f t="shared" si="107"/>
        <v/>
      </c>
      <c r="GP25" s="101" t="str">
        <f t="shared" si="107"/>
        <v/>
      </c>
      <c r="GQ25" s="101" t="str">
        <f t="shared" si="107"/>
        <v/>
      </c>
      <c r="GR25" s="101" t="str">
        <f t="shared" si="107"/>
        <v/>
      </c>
      <c r="GS25" s="101" t="str">
        <f t="shared" si="107"/>
        <v/>
      </c>
      <c r="GT25" s="101" t="str">
        <f t="shared" si="107"/>
        <v/>
      </c>
      <c r="GU25" s="100" t="str">
        <f t="shared" si="107"/>
        <v/>
      </c>
    </row>
    <row r="26" spans="1:203" x14ac:dyDescent="0.25">
      <c r="A26" s="30"/>
      <c r="B26" s="54"/>
      <c r="C26" s="57"/>
      <c r="D26" s="54"/>
      <c r="E26" s="30"/>
      <c r="F26" s="102"/>
      <c r="G26" s="103"/>
      <c r="H26" s="104"/>
      <c r="I26" s="105"/>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c r="BO26" s="106"/>
      <c r="BP26" s="30"/>
      <c r="BT26" s="51" t="str">
        <f>IF('Flower Bunches'!$B33="", "", 'Flower Bunches'!$B33)</f>
        <v/>
      </c>
      <c r="BU26" s="51" t="str">
        <f>IF($BT26="", "", IF(COUNTIF($C$12:$C$71, $BT26)&gt;0, "", MAX($BU$3:$BU25)+1))</f>
        <v/>
      </c>
      <c r="BV26" s="51">
        <v>23</v>
      </c>
      <c r="BW26" s="51" t="str">
        <f t="shared" si="0"/>
        <v/>
      </c>
      <c r="BY26" s="51" t="str">
        <f t="shared" si="103"/>
        <v/>
      </c>
      <c r="CB26" s="51" t="str">
        <f t="shared" si="41"/>
        <v/>
      </c>
      <c r="CD26" s="24" t="str">
        <f t="shared" si="108"/>
        <v/>
      </c>
      <c r="CE26" s="25" t="str">
        <f t="shared" si="109"/>
        <v/>
      </c>
      <c r="CF26" s="25" t="str">
        <f t="shared" si="110"/>
        <v/>
      </c>
      <c r="CG26" s="25" t="str">
        <f t="shared" si="111"/>
        <v/>
      </c>
      <c r="CH26" s="25" t="str">
        <f t="shared" si="112"/>
        <v/>
      </c>
      <c r="CI26" s="25" t="str">
        <f t="shared" si="113"/>
        <v/>
      </c>
      <c r="CJ26" s="25" t="str">
        <f t="shared" si="114"/>
        <v/>
      </c>
      <c r="CK26" s="25" t="str">
        <f t="shared" si="115"/>
        <v/>
      </c>
      <c r="CL26" s="25" t="str">
        <f t="shared" si="116"/>
        <v/>
      </c>
      <c r="CM26" s="25" t="str">
        <f t="shared" si="117"/>
        <v/>
      </c>
      <c r="CN26" s="25" t="str">
        <f t="shared" si="118"/>
        <v/>
      </c>
      <c r="CO26" s="25" t="str">
        <f t="shared" si="119"/>
        <v/>
      </c>
      <c r="CP26" s="25" t="str">
        <f t="shared" si="120"/>
        <v/>
      </c>
      <c r="CQ26" s="25" t="str">
        <f t="shared" si="121"/>
        <v/>
      </c>
      <c r="CR26" s="25" t="str">
        <f t="shared" si="122"/>
        <v/>
      </c>
      <c r="CS26" s="25" t="str">
        <f t="shared" si="123"/>
        <v/>
      </c>
      <c r="CT26" s="25" t="str">
        <f t="shared" si="124"/>
        <v/>
      </c>
      <c r="CU26" s="25" t="str">
        <f t="shared" si="125"/>
        <v/>
      </c>
      <c r="CV26" s="25" t="str">
        <f t="shared" si="126"/>
        <v/>
      </c>
      <c r="CW26" s="25" t="str">
        <f t="shared" si="127"/>
        <v/>
      </c>
      <c r="CX26" s="25" t="str">
        <f t="shared" si="128"/>
        <v/>
      </c>
      <c r="CY26" s="25" t="str">
        <f t="shared" si="129"/>
        <v/>
      </c>
      <c r="CZ26" s="25" t="str">
        <f t="shared" si="130"/>
        <v/>
      </c>
      <c r="DA26" s="25" t="str">
        <f t="shared" si="131"/>
        <v/>
      </c>
      <c r="DB26" s="25" t="str">
        <f t="shared" si="132"/>
        <v/>
      </c>
      <c r="DC26" s="25" t="str">
        <f t="shared" si="133"/>
        <v/>
      </c>
      <c r="DD26" s="25" t="str">
        <f t="shared" si="134"/>
        <v/>
      </c>
      <c r="DE26" s="25" t="str">
        <f t="shared" si="135"/>
        <v/>
      </c>
      <c r="DF26" s="25" t="str">
        <f t="shared" si="136"/>
        <v/>
      </c>
      <c r="DG26" s="25" t="str">
        <f t="shared" si="137"/>
        <v/>
      </c>
      <c r="DH26" s="25" t="str">
        <f t="shared" si="138"/>
        <v/>
      </c>
      <c r="DI26" s="25" t="str">
        <f t="shared" si="139"/>
        <v/>
      </c>
      <c r="DJ26" s="25" t="str">
        <f t="shared" si="140"/>
        <v/>
      </c>
      <c r="DK26" s="25" t="str">
        <f t="shared" si="141"/>
        <v/>
      </c>
      <c r="DL26" s="25" t="str">
        <f t="shared" si="142"/>
        <v/>
      </c>
      <c r="DM26" s="25" t="str">
        <f t="shared" si="143"/>
        <v/>
      </c>
      <c r="DN26" s="25" t="str">
        <f t="shared" si="144"/>
        <v/>
      </c>
      <c r="DO26" s="25" t="str">
        <f t="shared" si="145"/>
        <v/>
      </c>
      <c r="DP26" s="25" t="str">
        <f t="shared" si="146"/>
        <v/>
      </c>
      <c r="DQ26" s="25" t="str">
        <f t="shared" si="147"/>
        <v/>
      </c>
      <c r="DR26" s="25" t="str">
        <f t="shared" si="148"/>
        <v/>
      </c>
      <c r="DS26" s="25" t="str">
        <f t="shared" si="149"/>
        <v/>
      </c>
      <c r="DT26" s="25" t="str">
        <f t="shared" si="150"/>
        <v/>
      </c>
      <c r="DU26" s="25" t="str">
        <f t="shared" si="151"/>
        <v/>
      </c>
      <c r="DV26" s="25" t="str">
        <f t="shared" si="152"/>
        <v/>
      </c>
      <c r="DW26" s="25" t="str">
        <f t="shared" si="153"/>
        <v/>
      </c>
      <c r="DX26" s="25" t="str">
        <f t="shared" si="154"/>
        <v/>
      </c>
      <c r="DY26" s="25" t="str">
        <f t="shared" si="155"/>
        <v/>
      </c>
      <c r="DZ26" s="25" t="str">
        <f t="shared" si="156"/>
        <v/>
      </c>
      <c r="EA26" s="25" t="str">
        <f t="shared" si="157"/>
        <v/>
      </c>
      <c r="EB26" s="25" t="str">
        <f t="shared" si="158"/>
        <v/>
      </c>
      <c r="EC26" s="25" t="str">
        <f t="shared" si="159"/>
        <v/>
      </c>
      <c r="ED26" s="25" t="str">
        <f t="shared" si="160"/>
        <v/>
      </c>
      <c r="EE26" s="25" t="str">
        <f t="shared" si="161"/>
        <v/>
      </c>
      <c r="EF26" s="25" t="str">
        <f t="shared" si="162"/>
        <v/>
      </c>
      <c r="EG26" s="25" t="str">
        <f t="shared" si="163"/>
        <v/>
      </c>
      <c r="EH26" s="25" t="str">
        <f t="shared" si="164"/>
        <v/>
      </c>
      <c r="EI26" s="25" t="str">
        <f t="shared" si="165"/>
        <v/>
      </c>
      <c r="EJ26" s="25" t="str">
        <f t="shared" si="166"/>
        <v/>
      </c>
      <c r="EK26" s="26" t="str">
        <f t="shared" si="167"/>
        <v/>
      </c>
      <c r="EM26" s="91">
        <v>1</v>
      </c>
      <c r="EN26" s="99" t="str">
        <f t="shared" si="104"/>
        <v/>
      </c>
      <c r="EO26" s="101" t="str">
        <f t="shared" si="104"/>
        <v/>
      </c>
      <c r="EP26" s="101" t="str">
        <f t="shared" si="104"/>
        <v/>
      </c>
      <c r="EQ26" s="101" t="str">
        <f t="shared" si="104"/>
        <v/>
      </c>
      <c r="ER26" s="101" t="str">
        <f t="shared" si="104"/>
        <v/>
      </c>
      <c r="ES26" s="101" t="str">
        <f t="shared" si="104"/>
        <v/>
      </c>
      <c r="ET26" s="101" t="str">
        <f t="shared" si="104"/>
        <v/>
      </c>
      <c r="EU26" s="101" t="str">
        <f t="shared" si="104"/>
        <v/>
      </c>
      <c r="EV26" s="101" t="str">
        <f t="shared" si="104"/>
        <v/>
      </c>
      <c r="EW26" s="101" t="str">
        <f t="shared" si="104"/>
        <v/>
      </c>
      <c r="EX26" s="101" t="str">
        <f t="shared" si="104"/>
        <v/>
      </c>
      <c r="EY26" s="101" t="str">
        <f t="shared" si="104"/>
        <v/>
      </c>
      <c r="EZ26" s="101" t="str">
        <f t="shared" si="104"/>
        <v/>
      </c>
      <c r="FA26" s="101" t="str">
        <f t="shared" si="104"/>
        <v/>
      </c>
      <c r="FB26" s="101" t="str">
        <f t="shared" si="104"/>
        <v/>
      </c>
      <c r="FC26" s="101" t="str">
        <f t="shared" si="104"/>
        <v/>
      </c>
      <c r="FD26" s="101" t="str">
        <f t="shared" si="105"/>
        <v/>
      </c>
      <c r="FE26" s="101" t="str">
        <f t="shared" si="105"/>
        <v/>
      </c>
      <c r="FF26" s="101" t="str">
        <f t="shared" si="105"/>
        <v/>
      </c>
      <c r="FG26" s="101" t="str">
        <f t="shared" si="105"/>
        <v/>
      </c>
      <c r="FH26" s="101" t="str">
        <f t="shared" si="105"/>
        <v/>
      </c>
      <c r="FI26" s="101" t="str">
        <f t="shared" si="105"/>
        <v/>
      </c>
      <c r="FJ26" s="101" t="str">
        <f t="shared" si="105"/>
        <v/>
      </c>
      <c r="FK26" s="101" t="str">
        <f t="shared" si="105"/>
        <v/>
      </c>
      <c r="FL26" s="101" t="str">
        <f t="shared" si="105"/>
        <v/>
      </c>
      <c r="FM26" s="101" t="str">
        <f t="shared" si="105"/>
        <v/>
      </c>
      <c r="FN26" s="101" t="str">
        <f t="shared" si="105"/>
        <v/>
      </c>
      <c r="FO26" s="101" t="str">
        <f t="shared" si="105"/>
        <v/>
      </c>
      <c r="FP26" s="101" t="str">
        <f t="shared" si="105"/>
        <v/>
      </c>
      <c r="FQ26" s="101" t="str">
        <f t="shared" si="105"/>
        <v/>
      </c>
      <c r="FR26" s="101" t="str">
        <f t="shared" si="105"/>
        <v/>
      </c>
      <c r="FS26" s="101" t="str">
        <f t="shared" si="105"/>
        <v/>
      </c>
      <c r="FT26" s="101" t="str">
        <f t="shared" si="106"/>
        <v/>
      </c>
      <c r="FU26" s="101" t="str">
        <f t="shared" si="106"/>
        <v/>
      </c>
      <c r="FV26" s="101" t="str">
        <f t="shared" si="106"/>
        <v/>
      </c>
      <c r="FW26" s="101" t="str">
        <f t="shared" si="106"/>
        <v/>
      </c>
      <c r="FX26" s="101" t="str">
        <f t="shared" si="106"/>
        <v/>
      </c>
      <c r="FY26" s="101" t="str">
        <f t="shared" si="106"/>
        <v/>
      </c>
      <c r="FZ26" s="101" t="str">
        <f t="shared" si="106"/>
        <v/>
      </c>
      <c r="GA26" s="101" t="str">
        <f t="shared" si="106"/>
        <v/>
      </c>
      <c r="GB26" s="101" t="str">
        <f t="shared" si="106"/>
        <v/>
      </c>
      <c r="GC26" s="101" t="str">
        <f t="shared" si="106"/>
        <v/>
      </c>
      <c r="GD26" s="101" t="str">
        <f t="shared" si="106"/>
        <v/>
      </c>
      <c r="GE26" s="101" t="str">
        <f t="shared" si="106"/>
        <v/>
      </c>
      <c r="GF26" s="101" t="str">
        <f t="shared" si="106"/>
        <v/>
      </c>
      <c r="GG26" s="101" t="str">
        <f t="shared" si="106"/>
        <v/>
      </c>
      <c r="GH26" s="101" t="str">
        <f t="shared" si="106"/>
        <v/>
      </c>
      <c r="GI26" s="101" t="str">
        <f t="shared" si="106"/>
        <v/>
      </c>
      <c r="GJ26" s="101" t="str">
        <f t="shared" si="107"/>
        <v/>
      </c>
      <c r="GK26" s="101" t="str">
        <f t="shared" si="107"/>
        <v/>
      </c>
      <c r="GL26" s="101" t="str">
        <f t="shared" si="107"/>
        <v/>
      </c>
      <c r="GM26" s="101" t="str">
        <f t="shared" si="107"/>
        <v/>
      </c>
      <c r="GN26" s="101" t="str">
        <f t="shared" si="107"/>
        <v/>
      </c>
      <c r="GO26" s="101" t="str">
        <f t="shared" si="107"/>
        <v/>
      </c>
      <c r="GP26" s="101" t="str">
        <f t="shared" si="107"/>
        <v/>
      </c>
      <c r="GQ26" s="101" t="str">
        <f t="shared" si="107"/>
        <v/>
      </c>
      <c r="GR26" s="101" t="str">
        <f t="shared" si="107"/>
        <v/>
      </c>
      <c r="GS26" s="101" t="str">
        <f t="shared" si="107"/>
        <v/>
      </c>
      <c r="GT26" s="101" t="str">
        <f t="shared" si="107"/>
        <v/>
      </c>
      <c r="GU26" s="100" t="str">
        <f t="shared" si="107"/>
        <v/>
      </c>
    </row>
    <row r="27" spans="1:203" x14ac:dyDescent="0.25">
      <c r="A27" s="30"/>
      <c r="B27" s="54"/>
      <c r="C27" s="57"/>
      <c r="D27" s="54"/>
      <c r="E27" s="30"/>
      <c r="F27" s="102"/>
      <c r="G27" s="103"/>
      <c r="H27" s="104"/>
      <c r="I27" s="105"/>
      <c r="J27" s="105"/>
      <c r="K27" s="105"/>
      <c r="L27" s="105"/>
      <c r="M27" s="105"/>
      <c r="N27" s="105"/>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c r="BI27" s="105"/>
      <c r="BJ27" s="105"/>
      <c r="BK27" s="105"/>
      <c r="BL27" s="105"/>
      <c r="BM27" s="105"/>
      <c r="BN27" s="105"/>
      <c r="BO27" s="106"/>
      <c r="BP27" s="30"/>
      <c r="BT27" s="51" t="str">
        <f>IF('Flower Bunches'!$B34="", "", 'Flower Bunches'!$B34)</f>
        <v/>
      </c>
      <c r="BU27" s="51" t="str">
        <f>IF($BT27="", "", IF(COUNTIF($C$12:$C$71, $BT27)&gt;0, "", MAX($BU$3:$BU26)+1))</f>
        <v/>
      </c>
      <c r="BV27" s="51">
        <v>24</v>
      </c>
      <c r="BW27" s="51" t="str">
        <f t="shared" si="0"/>
        <v/>
      </c>
      <c r="BY27" s="51" t="str">
        <f t="shared" si="103"/>
        <v/>
      </c>
      <c r="CB27" s="51" t="str">
        <f t="shared" si="41"/>
        <v/>
      </c>
      <c r="CD27" s="24" t="str">
        <f t="shared" si="108"/>
        <v/>
      </c>
      <c r="CE27" s="25" t="str">
        <f t="shared" si="109"/>
        <v/>
      </c>
      <c r="CF27" s="25" t="str">
        <f t="shared" si="110"/>
        <v/>
      </c>
      <c r="CG27" s="25" t="str">
        <f t="shared" si="111"/>
        <v/>
      </c>
      <c r="CH27" s="25" t="str">
        <f t="shared" si="112"/>
        <v/>
      </c>
      <c r="CI27" s="25" t="str">
        <f t="shared" si="113"/>
        <v/>
      </c>
      <c r="CJ27" s="25" t="str">
        <f t="shared" si="114"/>
        <v/>
      </c>
      <c r="CK27" s="25" t="str">
        <f t="shared" si="115"/>
        <v/>
      </c>
      <c r="CL27" s="25" t="str">
        <f t="shared" si="116"/>
        <v/>
      </c>
      <c r="CM27" s="25" t="str">
        <f t="shared" si="117"/>
        <v/>
      </c>
      <c r="CN27" s="25" t="str">
        <f t="shared" si="118"/>
        <v/>
      </c>
      <c r="CO27" s="25" t="str">
        <f t="shared" si="119"/>
        <v/>
      </c>
      <c r="CP27" s="25" t="str">
        <f t="shared" si="120"/>
        <v/>
      </c>
      <c r="CQ27" s="25" t="str">
        <f t="shared" si="121"/>
        <v/>
      </c>
      <c r="CR27" s="25" t="str">
        <f t="shared" si="122"/>
        <v/>
      </c>
      <c r="CS27" s="25" t="str">
        <f t="shared" si="123"/>
        <v/>
      </c>
      <c r="CT27" s="25" t="str">
        <f t="shared" si="124"/>
        <v/>
      </c>
      <c r="CU27" s="25" t="str">
        <f t="shared" si="125"/>
        <v/>
      </c>
      <c r="CV27" s="25" t="str">
        <f t="shared" si="126"/>
        <v/>
      </c>
      <c r="CW27" s="25" t="str">
        <f t="shared" si="127"/>
        <v/>
      </c>
      <c r="CX27" s="25" t="str">
        <f t="shared" si="128"/>
        <v/>
      </c>
      <c r="CY27" s="25" t="str">
        <f t="shared" si="129"/>
        <v/>
      </c>
      <c r="CZ27" s="25" t="str">
        <f t="shared" si="130"/>
        <v/>
      </c>
      <c r="DA27" s="25" t="str">
        <f t="shared" si="131"/>
        <v/>
      </c>
      <c r="DB27" s="25" t="str">
        <f t="shared" si="132"/>
        <v/>
      </c>
      <c r="DC27" s="25" t="str">
        <f t="shared" si="133"/>
        <v/>
      </c>
      <c r="DD27" s="25" t="str">
        <f t="shared" si="134"/>
        <v/>
      </c>
      <c r="DE27" s="25" t="str">
        <f t="shared" si="135"/>
        <v/>
      </c>
      <c r="DF27" s="25" t="str">
        <f t="shared" si="136"/>
        <v/>
      </c>
      <c r="DG27" s="25" t="str">
        <f t="shared" si="137"/>
        <v/>
      </c>
      <c r="DH27" s="25" t="str">
        <f t="shared" si="138"/>
        <v/>
      </c>
      <c r="DI27" s="25" t="str">
        <f t="shared" si="139"/>
        <v/>
      </c>
      <c r="DJ27" s="25" t="str">
        <f t="shared" si="140"/>
        <v/>
      </c>
      <c r="DK27" s="25" t="str">
        <f t="shared" si="141"/>
        <v/>
      </c>
      <c r="DL27" s="25" t="str">
        <f t="shared" si="142"/>
        <v/>
      </c>
      <c r="DM27" s="25" t="str">
        <f t="shared" si="143"/>
        <v/>
      </c>
      <c r="DN27" s="25" t="str">
        <f t="shared" si="144"/>
        <v/>
      </c>
      <c r="DO27" s="25" t="str">
        <f t="shared" si="145"/>
        <v/>
      </c>
      <c r="DP27" s="25" t="str">
        <f t="shared" si="146"/>
        <v/>
      </c>
      <c r="DQ27" s="25" t="str">
        <f t="shared" si="147"/>
        <v/>
      </c>
      <c r="DR27" s="25" t="str">
        <f t="shared" si="148"/>
        <v/>
      </c>
      <c r="DS27" s="25" t="str">
        <f t="shared" si="149"/>
        <v/>
      </c>
      <c r="DT27" s="25" t="str">
        <f t="shared" si="150"/>
        <v/>
      </c>
      <c r="DU27" s="25" t="str">
        <f t="shared" si="151"/>
        <v/>
      </c>
      <c r="DV27" s="25" t="str">
        <f t="shared" si="152"/>
        <v/>
      </c>
      <c r="DW27" s="25" t="str">
        <f t="shared" si="153"/>
        <v/>
      </c>
      <c r="DX27" s="25" t="str">
        <f t="shared" si="154"/>
        <v/>
      </c>
      <c r="DY27" s="25" t="str">
        <f t="shared" si="155"/>
        <v/>
      </c>
      <c r="DZ27" s="25" t="str">
        <f t="shared" si="156"/>
        <v/>
      </c>
      <c r="EA27" s="25" t="str">
        <f t="shared" si="157"/>
        <v/>
      </c>
      <c r="EB27" s="25" t="str">
        <f t="shared" si="158"/>
        <v/>
      </c>
      <c r="EC27" s="25" t="str">
        <f t="shared" si="159"/>
        <v/>
      </c>
      <c r="ED27" s="25" t="str">
        <f t="shared" si="160"/>
        <v/>
      </c>
      <c r="EE27" s="25" t="str">
        <f t="shared" si="161"/>
        <v/>
      </c>
      <c r="EF27" s="25" t="str">
        <f t="shared" si="162"/>
        <v/>
      </c>
      <c r="EG27" s="25" t="str">
        <f t="shared" si="163"/>
        <v/>
      </c>
      <c r="EH27" s="25" t="str">
        <f t="shared" si="164"/>
        <v/>
      </c>
      <c r="EI27" s="25" t="str">
        <f t="shared" si="165"/>
        <v/>
      </c>
      <c r="EJ27" s="25" t="str">
        <f t="shared" si="166"/>
        <v/>
      </c>
      <c r="EK27" s="26" t="str">
        <f t="shared" si="167"/>
        <v/>
      </c>
      <c r="EM27" s="91">
        <v>2</v>
      </c>
      <c r="EN27" s="99" t="str">
        <f t="shared" si="104"/>
        <v/>
      </c>
      <c r="EO27" s="101" t="str">
        <f t="shared" si="104"/>
        <v/>
      </c>
      <c r="EP27" s="101" t="str">
        <f t="shared" si="104"/>
        <v/>
      </c>
      <c r="EQ27" s="101" t="str">
        <f t="shared" si="104"/>
        <v/>
      </c>
      <c r="ER27" s="101" t="str">
        <f t="shared" si="104"/>
        <v/>
      </c>
      <c r="ES27" s="101" t="str">
        <f t="shared" si="104"/>
        <v/>
      </c>
      <c r="ET27" s="101" t="str">
        <f t="shared" si="104"/>
        <v/>
      </c>
      <c r="EU27" s="101" t="str">
        <f t="shared" si="104"/>
        <v/>
      </c>
      <c r="EV27" s="101" t="str">
        <f t="shared" si="104"/>
        <v/>
      </c>
      <c r="EW27" s="101" t="str">
        <f t="shared" si="104"/>
        <v/>
      </c>
      <c r="EX27" s="101" t="str">
        <f t="shared" si="104"/>
        <v/>
      </c>
      <c r="EY27" s="101" t="str">
        <f t="shared" si="104"/>
        <v/>
      </c>
      <c r="EZ27" s="101" t="str">
        <f t="shared" si="104"/>
        <v/>
      </c>
      <c r="FA27" s="101" t="str">
        <f t="shared" si="104"/>
        <v/>
      </c>
      <c r="FB27" s="101" t="str">
        <f t="shared" si="104"/>
        <v/>
      </c>
      <c r="FC27" s="101" t="str">
        <f t="shared" si="104"/>
        <v/>
      </c>
      <c r="FD27" s="101" t="str">
        <f t="shared" si="105"/>
        <v/>
      </c>
      <c r="FE27" s="101" t="str">
        <f t="shared" si="105"/>
        <v/>
      </c>
      <c r="FF27" s="101" t="str">
        <f t="shared" si="105"/>
        <v/>
      </c>
      <c r="FG27" s="101" t="str">
        <f t="shared" si="105"/>
        <v/>
      </c>
      <c r="FH27" s="101" t="str">
        <f t="shared" si="105"/>
        <v/>
      </c>
      <c r="FI27" s="101" t="str">
        <f t="shared" si="105"/>
        <v/>
      </c>
      <c r="FJ27" s="101" t="str">
        <f t="shared" si="105"/>
        <v/>
      </c>
      <c r="FK27" s="101" t="str">
        <f t="shared" si="105"/>
        <v/>
      </c>
      <c r="FL27" s="101" t="str">
        <f t="shared" si="105"/>
        <v/>
      </c>
      <c r="FM27" s="101" t="str">
        <f t="shared" si="105"/>
        <v/>
      </c>
      <c r="FN27" s="101" t="str">
        <f t="shared" si="105"/>
        <v/>
      </c>
      <c r="FO27" s="101" t="str">
        <f t="shared" si="105"/>
        <v/>
      </c>
      <c r="FP27" s="101" t="str">
        <f t="shared" si="105"/>
        <v/>
      </c>
      <c r="FQ27" s="101" t="str">
        <f t="shared" si="105"/>
        <v/>
      </c>
      <c r="FR27" s="101" t="str">
        <f t="shared" si="105"/>
        <v/>
      </c>
      <c r="FS27" s="101" t="str">
        <f t="shared" si="105"/>
        <v/>
      </c>
      <c r="FT27" s="101" t="str">
        <f t="shared" si="106"/>
        <v/>
      </c>
      <c r="FU27" s="101" t="str">
        <f t="shared" si="106"/>
        <v/>
      </c>
      <c r="FV27" s="101" t="str">
        <f t="shared" si="106"/>
        <v/>
      </c>
      <c r="FW27" s="101" t="str">
        <f t="shared" si="106"/>
        <v/>
      </c>
      <c r="FX27" s="101" t="str">
        <f t="shared" si="106"/>
        <v/>
      </c>
      <c r="FY27" s="101" t="str">
        <f t="shared" si="106"/>
        <v/>
      </c>
      <c r="FZ27" s="101" t="str">
        <f t="shared" si="106"/>
        <v/>
      </c>
      <c r="GA27" s="101" t="str">
        <f t="shared" si="106"/>
        <v/>
      </c>
      <c r="GB27" s="101" t="str">
        <f t="shared" si="106"/>
        <v/>
      </c>
      <c r="GC27" s="101" t="str">
        <f t="shared" si="106"/>
        <v/>
      </c>
      <c r="GD27" s="101" t="str">
        <f t="shared" si="106"/>
        <v/>
      </c>
      <c r="GE27" s="101" t="str">
        <f t="shared" si="106"/>
        <v/>
      </c>
      <c r="GF27" s="101" t="str">
        <f t="shared" si="106"/>
        <v/>
      </c>
      <c r="GG27" s="101" t="str">
        <f t="shared" si="106"/>
        <v/>
      </c>
      <c r="GH27" s="101" t="str">
        <f t="shared" si="106"/>
        <v/>
      </c>
      <c r="GI27" s="101" t="str">
        <f t="shared" si="106"/>
        <v/>
      </c>
      <c r="GJ27" s="101" t="str">
        <f t="shared" si="107"/>
        <v/>
      </c>
      <c r="GK27" s="101" t="str">
        <f t="shared" si="107"/>
        <v/>
      </c>
      <c r="GL27" s="101" t="str">
        <f t="shared" si="107"/>
        <v/>
      </c>
      <c r="GM27" s="101" t="str">
        <f t="shared" si="107"/>
        <v/>
      </c>
      <c r="GN27" s="101" t="str">
        <f t="shared" si="107"/>
        <v/>
      </c>
      <c r="GO27" s="101" t="str">
        <f t="shared" si="107"/>
        <v/>
      </c>
      <c r="GP27" s="101" t="str">
        <f t="shared" si="107"/>
        <v/>
      </c>
      <c r="GQ27" s="101" t="str">
        <f t="shared" si="107"/>
        <v/>
      </c>
      <c r="GR27" s="101" t="str">
        <f t="shared" si="107"/>
        <v/>
      </c>
      <c r="GS27" s="101" t="str">
        <f t="shared" si="107"/>
        <v/>
      </c>
      <c r="GT27" s="101" t="str">
        <f t="shared" si="107"/>
        <v/>
      </c>
      <c r="GU27" s="100" t="str">
        <f t="shared" si="107"/>
        <v/>
      </c>
    </row>
    <row r="28" spans="1:203" x14ac:dyDescent="0.25">
      <c r="A28" s="30"/>
      <c r="B28" s="54"/>
      <c r="C28" s="57"/>
      <c r="D28" s="54"/>
      <c r="E28" s="30"/>
      <c r="F28" s="102"/>
      <c r="G28" s="103"/>
      <c r="H28" s="104"/>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c r="BM28" s="105"/>
      <c r="BN28" s="105"/>
      <c r="BO28" s="106"/>
      <c r="BP28" s="30"/>
      <c r="BT28" s="51" t="str">
        <f>IF('Flower Bunches'!$B35="", "", 'Flower Bunches'!$B35)</f>
        <v/>
      </c>
      <c r="BU28" s="51" t="str">
        <f>IF($BT28="", "", IF(COUNTIF($C$12:$C$71, $BT28)&gt;0, "", MAX($BU$3:$BU27)+1))</f>
        <v/>
      </c>
      <c r="BV28" s="51">
        <v>25</v>
      </c>
      <c r="BW28" s="51" t="str">
        <f t="shared" si="0"/>
        <v/>
      </c>
      <c r="BY28" s="51" t="str">
        <f t="shared" si="103"/>
        <v/>
      </c>
      <c r="CB28" s="51" t="str">
        <f t="shared" si="41"/>
        <v/>
      </c>
      <c r="CD28" s="24" t="str">
        <f t="shared" si="108"/>
        <v/>
      </c>
      <c r="CE28" s="25" t="str">
        <f t="shared" si="109"/>
        <v/>
      </c>
      <c r="CF28" s="25" t="str">
        <f t="shared" si="110"/>
        <v/>
      </c>
      <c r="CG28" s="25" t="str">
        <f t="shared" si="111"/>
        <v/>
      </c>
      <c r="CH28" s="25" t="str">
        <f t="shared" si="112"/>
        <v/>
      </c>
      <c r="CI28" s="25" t="str">
        <f t="shared" si="113"/>
        <v/>
      </c>
      <c r="CJ28" s="25" t="str">
        <f t="shared" si="114"/>
        <v/>
      </c>
      <c r="CK28" s="25" t="str">
        <f t="shared" si="115"/>
        <v/>
      </c>
      <c r="CL28" s="25" t="str">
        <f t="shared" si="116"/>
        <v/>
      </c>
      <c r="CM28" s="25" t="str">
        <f t="shared" si="117"/>
        <v/>
      </c>
      <c r="CN28" s="25" t="str">
        <f t="shared" si="118"/>
        <v/>
      </c>
      <c r="CO28" s="25" t="str">
        <f t="shared" si="119"/>
        <v/>
      </c>
      <c r="CP28" s="25" t="str">
        <f t="shared" si="120"/>
        <v/>
      </c>
      <c r="CQ28" s="25" t="str">
        <f t="shared" si="121"/>
        <v/>
      </c>
      <c r="CR28" s="25" t="str">
        <f t="shared" si="122"/>
        <v/>
      </c>
      <c r="CS28" s="25" t="str">
        <f t="shared" si="123"/>
        <v/>
      </c>
      <c r="CT28" s="25" t="str">
        <f t="shared" si="124"/>
        <v/>
      </c>
      <c r="CU28" s="25" t="str">
        <f t="shared" si="125"/>
        <v/>
      </c>
      <c r="CV28" s="25" t="str">
        <f t="shared" si="126"/>
        <v/>
      </c>
      <c r="CW28" s="25" t="str">
        <f t="shared" si="127"/>
        <v/>
      </c>
      <c r="CX28" s="25" t="str">
        <f t="shared" si="128"/>
        <v/>
      </c>
      <c r="CY28" s="25" t="str">
        <f t="shared" si="129"/>
        <v/>
      </c>
      <c r="CZ28" s="25" t="str">
        <f t="shared" si="130"/>
        <v/>
      </c>
      <c r="DA28" s="25" t="str">
        <f t="shared" si="131"/>
        <v/>
      </c>
      <c r="DB28" s="25" t="str">
        <f t="shared" si="132"/>
        <v/>
      </c>
      <c r="DC28" s="25" t="str">
        <f t="shared" si="133"/>
        <v/>
      </c>
      <c r="DD28" s="25" t="str">
        <f t="shared" si="134"/>
        <v/>
      </c>
      <c r="DE28" s="25" t="str">
        <f t="shared" si="135"/>
        <v/>
      </c>
      <c r="DF28" s="25" t="str">
        <f t="shared" si="136"/>
        <v/>
      </c>
      <c r="DG28" s="25" t="str">
        <f t="shared" si="137"/>
        <v/>
      </c>
      <c r="DH28" s="25" t="str">
        <f t="shared" si="138"/>
        <v/>
      </c>
      <c r="DI28" s="25" t="str">
        <f t="shared" si="139"/>
        <v/>
      </c>
      <c r="DJ28" s="25" t="str">
        <f t="shared" si="140"/>
        <v/>
      </c>
      <c r="DK28" s="25" t="str">
        <f t="shared" si="141"/>
        <v/>
      </c>
      <c r="DL28" s="25" t="str">
        <f t="shared" si="142"/>
        <v/>
      </c>
      <c r="DM28" s="25" t="str">
        <f t="shared" si="143"/>
        <v/>
      </c>
      <c r="DN28" s="25" t="str">
        <f t="shared" si="144"/>
        <v/>
      </c>
      <c r="DO28" s="25" t="str">
        <f t="shared" si="145"/>
        <v/>
      </c>
      <c r="DP28" s="25" t="str">
        <f t="shared" si="146"/>
        <v/>
      </c>
      <c r="DQ28" s="25" t="str">
        <f t="shared" si="147"/>
        <v/>
      </c>
      <c r="DR28" s="25" t="str">
        <f t="shared" si="148"/>
        <v/>
      </c>
      <c r="DS28" s="25" t="str">
        <f t="shared" si="149"/>
        <v/>
      </c>
      <c r="DT28" s="25" t="str">
        <f t="shared" si="150"/>
        <v/>
      </c>
      <c r="DU28" s="25" t="str">
        <f t="shared" si="151"/>
        <v/>
      </c>
      <c r="DV28" s="25" t="str">
        <f t="shared" si="152"/>
        <v/>
      </c>
      <c r="DW28" s="25" t="str">
        <f t="shared" si="153"/>
        <v/>
      </c>
      <c r="DX28" s="25" t="str">
        <f t="shared" si="154"/>
        <v/>
      </c>
      <c r="DY28" s="25" t="str">
        <f t="shared" si="155"/>
        <v/>
      </c>
      <c r="DZ28" s="25" t="str">
        <f t="shared" si="156"/>
        <v/>
      </c>
      <c r="EA28" s="25" t="str">
        <f t="shared" si="157"/>
        <v/>
      </c>
      <c r="EB28" s="25" t="str">
        <f t="shared" si="158"/>
        <v/>
      </c>
      <c r="EC28" s="25" t="str">
        <f t="shared" si="159"/>
        <v/>
      </c>
      <c r="ED28" s="25" t="str">
        <f t="shared" si="160"/>
        <v/>
      </c>
      <c r="EE28" s="25" t="str">
        <f t="shared" si="161"/>
        <v/>
      </c>
      <c r="EF28" s="25" t="str">
        <f t="shared" si="162"/>
        <v/>
      </c>
      <c r="EG28" s="25" t="str">
        <f t="shared" si="163"/>
        <v/>
      </c>
      <c r="EH28" s="25" t="str">
        <f t="shared" si="164"/>
        <v/>
      </c>
      <c r="EI28" s="25" t="str">
        <f t="shared" si="165"/>
        <v/>
      </c>
      <c r="EJ28" s="25" t="str">
        <f t="shared" si="166"/>
        <v/>
      </c>
      <c r="EK28" s="26" t="str">
        <f t="shared" si="167"/>
        <v/>
      </c>
      <c r="EM28" s="91">
        <v>1</v>
      </c>
      <c r="EN28" s="99" t="str">
        <f t="shared" si="104"/>
        <v/>
      </c>
      <c r="EO28" s="101" t="str">
        <f t="shared" si="104"/>
        <v/>
      </c>
      <c r="EP28" s="101" t="str">
        <f t="shared" si="104"/>
        <v/>
      </c>
      <c r="EQ28" s="101" t="str">
        <f t="shared" si="104"/>
        <v/>
      </c>
      <c r="ER28" s="101" t="str">
        <f t="shared" si="104"/>
        <v/>
      </c>
      <c r="ES28" s="101" t="str">
        <f t="shared" si="104"/>
        <v/>
      </c>
      <c r="ET28" s="101" t="str">
        <f t="shared" si="104"/>
        <v/>
      </c>
      <c r="EU28" s="101" t="str">
        <f t="shared" si="104"/>
        <v/>
      </c>
      <c r="EV28" s="101" t="str">
        <f t="shared" si="104"/>
        <v/>
      </c>
      <c r="EW28" s="101" t="str">
        <f t="shared" si="104"/>
        <v/>
      </c>
      <c r="EX28" s="101" t="str">
        <f t="shared" si="104"/>
        <v/>
      </c>
      <c r="EY28" s="101" t="str">
        <f t="shared" si="104"/>
        <v/>
      </c>
      <c r="EZ28" s="101" t="str">
        <f t="shared" si="104"/>
        <v/>
      </c>
      <c r="FA28" s="101" t="str">
        <f t="shared" si="104"/>
        <v/>
      </c>
      <c r="FB28" s="101" t="str">
        <f t="shared" si="104"/>
        <v/>
      </c>
      <c r="FC28" s="101" t="str">
        <f t="shared" si="104"/>
        <v/>
      </c>
      <c r="FD28" s="101" t="str">
        <f t="shared" si="105"/>
        <v/>
      </c>
      <c r="FE28" s="101" t="str">
        <f t="shared" si="105"/>
        <v/>
      </c>
      <c r="FF28" s="101" t="str">
        <f t="shared" si="105"/>
        <v/>
      </c>
      <c r="FG28" s="101" t="str">
        <f t="shared" si="105"/>
        <v/>
      </c>
      <c r="FH28" s="101" t="str">
        <f t="shared" si="105"/>
        <v/>
      </c>
      <c r="FI28" s="101" t="str">
        <f t="shared" si="105"/>
        <v/>
      </c>
      <c r="FJ28" s="101" t="str">
        <f t="shared" si="105"/>
        <v/>
      </c>
      <c r="FK28" s="101" t="str">
        <f t="shared" si="105"/>
        <v/>
      </c>
      <c r="FL28" s="101" t="str">
        <f t="shared" si="105"/>
        <v/>
      </c>
      <c r="FM28" s="101" t="str">
        <f t="shared" si="105"/>
        <v/>
      </c>
      <c r="FN28" s="101" t="str">
        <f t="shared" si="105"/>
        <v/>
      </c>
      <c r="FO28" s="101" t="str">
        <f t="shared" si="105"/>
        <v/>
      </c>
      <c r="FP28" s="101" t="str">
        <f t="shared" si="105"/>
        <v/>
      </c>
      <c r="FQ28" s="101" t="str">
        <f t="shared" si="105"/>
        <v/>
      </c>
      <c r="FR28" s="101" t="str">
        <f t="shared" si="105"/>
        <v/>
      </c>
      <c r="FS28" s="101" t="str">
        <f t="shared" si="105"/>
        <v/>
      </c>
      <c r="FT28" s="101" t="str">
        <f t="shared" si="106"/>
        <v/>
      </c>
      <c r="FU28" s="101" t="str">
        <f t="shared" si="106"/>
        <v/>
      </c>
      <c r="FV28" s="101" t="str">
        <f t="shared" si="106"/>
        <v/>
      </c>
      <c r="FW28" s="101" t="str">
        <f t="shared" si="106"/>
        <v/>
      </c>
      <c r="FX28" s="101" t="str">
        <f t="shared" si="106"/>
        <v/>
      </c>
      <c r="FY28" s="101" t="str">
        <f t="shared" si="106"/>
        <v/>
      </c>
      <c r="FZ28" s="101" t="str">
        <f t="shared" si="106"/>
        <v/>
      </c>
      <c r="GA28" s="101" t="str">
        <f t="shared" si="106"/>
        <v/>
      </c>
      <c r="GB28" s="101" t="str">
        <f t="shared" si="106"/>
        <v/>
      </c>
      <c r="GC28" s="101" t="str">
        <f t="shared" si="106"/>
        <v/>
      </c>
      <c r="GD28" s="101" t="str">
        <f t="shared" si="106"/>
        <v/>
      </c>
      <c r="GE28" s="101" t="str">
        <f t="shared" si="106"/>
        <v/>
      </c>
      <c r="GF28" s="101" t="str">
        <f t="shared" si="106"/>
        <v/>
      </c>
      <c r="GG28" s="101" t="str">
        <f t="shared" si="106"/>
        <v/>
      </c>
      <c r="GH28" s="101" t="str">
        <f t="shared" si="106"/>
        <v/>
      </c>
      <c r="GI28" s="101" t="str">
        <f t="shared" si="106"/>
        <v/>
      </c>
      <c r="GJ28" s="101" t="str">
        <f t="shared" si="107"/>
        <v/>
      </c>
      <c r="GK28" s="101" t="str">
        <f t="shared" si="107"/>
        <v/>
      </c>
      <c r="GL28" s="101" t="str">
        <f t="shared" si="107"/>
        <v/>
      </c>
      <c r="GM28" s="101" t="str">
        <f t="shared" si="107"/>
        <v/>
      </c>
      <c r="GN28" s="101" t="str">
        <f t="shared" si="107"/>
        <v/>
      </c>
      <c r="GO28" s="101" t="str">
        <f t="shared" si="107"/>
        <v/>
      </c>
      <c r="GP28" s="101" t="str">
        <f t="shared" si="107"/>
        <v/>
      </c>
      <c r="GQ28" s="101" t="str">
        <f t="shared" si="107"/>
        <v/>
      </c>
      <c r="GR28" s="101" t="str">
        <f t="shared" si="107"/>
        <v/>
      </c>
      <c r="GS28" s="101" t="str">
        <f t="shared" si="107"/>
        <v/>
      </c>
      <c r="GT28" s="101" t="str">
        <f t="shared" si="107"/>
        <v/>
      </c>
      <c r="GU28" s="100" t="str">
        <f t="shared" si="107"/>
        <v/>
      </c>
    </row>
    <row r="29" spans="1:203" x14ac:dyDescent="0.25">
      <c r="A29" s="30"/>
      <c r="B29" s="54"/>
      <c r="C29" s="57"/>
      <c r="D29" s="54"/>
      <c r="E29" s="30"/>
      <c r="F29" s="102"/>
      <c r="G29" s="103"/>
      <c r="H29" s="104"/>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5"/>
      <c r="BM29" s="105"/>
      <c r="BN29" s="105"/>
      <c r="BO29" s="106"/>
      <c r="BP29" s="30"/>
      <c r="BT29" s="51" t="str">
        <f>IF('Flower Bunches'!$B36="", "", 'Flower Bunches'!$B36)</f>
        <v/>
      </c>
      <c r="BU29" s="51" t="str">
        <f>IF($BT29="", "", IF(COUNTIF($C$12:$C$71, $BT29)&gt;0, "", MAX($BU$3:$BU28)+1))</f>
        <v/>
      </c>
      <c r="BV29" s="51">
        <v>26</v>
      </c>
      <c r="BW29" s="51" t="str">
        <f t="shared" si="0"/>
        <v/>
      </c>
      <c r="BY29" s="51" t="str">
        <f t="shared" si="103"/>
        <v/>
      </c>
      <c r="CB29" s="51" t="str">
        <f t="shared" si="41"/>
        <v/>
      </c>
      <c r="CD29" s="24" t="str">
        <f t="shared" si="108"/>
        <v/>
      </c>
      <c r="CE29" s="25" t="str">
        <f t="shared" si="109"/>
        <v/>
      </c>
      <c r="CF29" s="25" t="str">
        <f t="shared" si="110"/>
        <v/>
      </c>
      <c r="CG29" s="25" t="str">
        <f t="shared" si="111"/>
        <v/>
      </c>
      <c r="CH29" s="25" t="str">
        <f t="shared" si="112"/>
        <v/>
      </c>
      <c r="CI29" s="25" t="str">
        <f t="shared" si="113"/>
        <v/>
      </c>
      <c r="CJ29" s="25" t="str">
        <f t="shared" si="114"/>
        <v/>
      </c>
      <c r="CK29" s="25" t="str">
        <f t="shared" si="115"/>
        <v/>
      </c>
      <c r="CL29" s="25" t="str">
        <f t="shared" si="116"/>
        <v/>
      </c>
      <c r="CM29" s="25" t="str">
        <f t="shared" si="117"/>
        <v/>
      </c>
      <c r="CN29" s="25" t="str">
        <f t="shared" si="118"/>
        <v/>
      </c>
      <c r="CO29" s="25" t="str">
        <f t="shared" si="119"/>
        <v/>
      </c>
      <c r="CP29" s="25" t="str">
        <f t="shared" si="120"/>
        <v/>
      </c>
      <c r="CQ29" s="25" t="str">
        <f t="shared" si="121"/>
        <v/>
      </c>
      <c r="CR29" s="25" t="str">
        <f t="shared" si="122"/>
        <v/>
      </c>
      <c r="CS29" s="25" t="str">
        <f t="shared" si="123"/>
        <v/>
      </c>
      <c r="CT29" s="25" t="str">
        <f t="shared" si="124"/>
        <v/>
      </c>
      <c r="CU29" s="25" t="str">
        <f t="shared" si="125"/>
        <v/>
      </c>
      <c r="CV29" s="25" t="str">
        <f t="shared" si="126"/>
        <v/>
      </c>
      <c r="CW29" s="25" t="str">
        <f t="shared" si="127"/>
        <v/>
      </c>
      <c r="CX29" s="25" t="str">
        <f t="shared" si="128"/>
        <v/>
      </c>
      <c r="CY29" s="25" t="str">
        <f t="shared" si="129"/>
        <v/>
      </c>
      <c r="CZ29" s="25" t="str">
        <f t="shared" si="130"/>
        <v/>
      </c>
      <c r="DA29" s="25" t="str">
        <f t="shared" si="131"/>
        <v/>
      </c>
      <c r="DB29" s="25" t="str">
        <f t="shared" si="132"/>
        <v/>
      </c>
      <c r="DC29" s="25" t="str">
        <f t="shared" si="133"/>
        <v/>
      </c>
      <c r="DD29" s="25" t="str">
        <f t="shared" si="134"/>
        <v/>
      </c>
      <c r="DE29" s="25" t="str">
        <f t="shared" si="135"/>
        <v/>
      </c>
      <c r="DF29" s="25" t="str">
        <f t="shared" si="136"/>
        <v/>
      </c>
      <c r="DG29" s="25" t="str">
        <f t="shared" si="137"/>
        <v/>
      </c>
      <c r="DH29" s="25" t="str">
        <f t="shared" si="138"/>
        <v/>
      </c>
      <c r="DI29" s="25" t="str">
        <f t="shared" si="139"/>
        <v/>
      </c>
      <c r="DJ29" s="25" t="str">
        <f t="shared" si="140"/>
        <v/>
      </c>
      <c r="DK29" s="25" t="str">
        <f t="shared" si="141"/>
        <v/>
      </c>
      <c r="DL29" s="25" t="str">
        <f t="shared" si="142"/>
        <v/>
      </c>
      <c r="DM29" s="25" t="str">
        <f t="shared" si="143"/>
        <v/>
      </c>
      <c r="DN29" s="25" t="str">
        <f t="shared" si="144"/>
        <v/>
      </c>
      <c r="DO29" s="25" t="str">
        <f t="shared" si="145"/>
        <v/>
      </c>
      <c r="DP29" s="25" t="str">
        <f t="shared" si="146"/>
        <v/>
      </c>
      <c r="DQ29" s="25" t="str">
        <f t="shared" si="147"/>
        <v/>
      </c>
      <c r="DR29" s="25" t="str">
        <f t="shared" si="148"/>
        <v/>
      </c>
      <c r="DS29" s="25" t="str">
        <f t="shared" si="149"/>
        <v/>
      </c>
      <c r="DT29" s="25" t="str">
        <f t="shared" si="150"/>
        <v/>
      </c>
      <c r="DU29" s="25" t="str">
        <f t="shared" si="151"/>
        <v/>
      </c>
      <c r="DV29" s="25" t="str">
        <f t="shared" si="152"/>
        <v/>
      </c>
      <c r="DW29" s="25" t="str">
        <f t="shared" si="153"/>
        <v/>
      </c>
      <c r="DX29" s="25" t="str">
        <f t="shared" si="154"/>
        <v/>
      </c>
      <c r="DY29" s="25" t="str">
        <f t="shared" si="155"/>
        <v/>
      </c>
      <c r="DZ29" s="25" t="str">
        <f t="shared" si="156"/>
        <v/>
      </c>
      <c r="EA29" s="25" t="str">
        <f t="shared" si="157"/>
        <v/>
      </c>
      <c r="EB29" s="25" t="str">
        <f t="shared" si="158"/>
        <v/>
      </c>
      <c r="EC29" s="25" t="str">
        <f t="shared" si="159"/>
        <v/>
      </c>
      <c r="ED29" s="25" t="str">
        <f t="shared" si="160"/>
        <v/>
      </c>
      <c r="EE29" s="25" t="str">
        <f t="shared" si="161"/>
        <v/>
      </c>
      <c r="EF29" s="25" t="str">
        <f t="shared" si="162"/>
        <v/>
      </c>
      <c r="EG29" s="25" t="str">
        <f t="shared" si="163"/>
        <v/>
      </c>
      <c r="EH29" s="25" t="str">
        <f t="shared" si="164"/>
        <v/>
      </c>
      <c r="EI29" s="25" t="str">
        <f t="shared" si="165"/>
        <v/>
      </c>
      <c r="EJ29" s="25" t="str">
        <f t="shared" si="166"/>
        <v/>
      </c>
      <c r="EK29" s="26" t="str">
        <f t="shared" si="167"/>
        <v/>
      </c>
      <c r="EM29" s="91">
        <v>2</v>
      </c>
      <c r="EN29" s="99" t="str">
        <f t="shared" si="104"/>
        <v/>
      </c>
      <c r="EO29" s="101" t="str">
        <f t="shared" si="104"/>
        <v/>
      </c>
      <c r="EP29" s="101" t="str">
        <f t="shared" si="104"/>
        <v/>
      </c>
      <c r="EQ29" s="101" t="str">
        <f t="shared" si="104"/>
        <v/>
      </c>
      <c r="ER29" s="101" t="str">
        <f t="shared" si="104"/>
        <v/>
      </c>
      <c r="ES29" s="101" t="str">
        <f t="shared" si="104"/>
        <v/>
      </c>
      <c r="ET29" s="101" t="str">
        <f t="shared" si="104"/>
        <v/>
      </c>
      <c r="EU29" s="101" t="str">
        <f t="shared" si="104"/>
        <v/>
      </c>
      <c r="EV29" s="101" t="str">
        <f t="shared" si="104"/>
        <v/>
      </c>
      <c r="EW29" s="101" t="str">
        <f t="shared" si="104"/>
        <v/>
      </c>
      <c r="EX29" s="101" t="str">
        <f t="shared" si="104"/>
        <v/>
      </c>
      <c r="EY29" s="101" t="str">
        <f t="shared" si="104"/>
        <v/>
      </c>
      <c r="EZ29" s="101" t="str">
        <f t="shared" si="104"/>
        <v/>
      </c>
      <c r="FA29" s="101" t="str">
        <f t="shared" si="104"/>
        <v/>
      </c>
      <c r="FB29" s="101" t="str">
        <f t="shared" si="104"/>
        <v/>
      </c>
      <c r="FC29" s="101" t="str">
        <f t="shared" ref="FC29:FR44" si="168">IF(FC$10="", "", _xlfn.CONCAT($EM29, FC$11))</f>
        <v/>
      </c>
      <c r="FD29" s="101" t="str">
        <f t="shared" si="168"/>
        <v/>
      </c>
      <c r="FE29" s="101" t="str">
        <f t="shared" si="168"/>
        <v/>
      </c>
      <c r="FF29" s="101" t="str">
        <f t="shared" si="168"/>
        <v/>
      </c>
      <c r="FG29" s="101" t="str">
        <f t="shared" si="168"/>
        <v/>
      </c>
      <c r="FH29" s="101" t="str">
        <f t="shared" si="168"/>
        <v/>
      </c>
      <c r="FI29" s="101" t="str">
        <f t="shared" si="168"/>
        <v/>
      </c>
      <c r="FJ29" s="101" t="str">
        <f t="shared" si="168"/>
        <v/>
      </c>
      <c r="FK29" s="101" t="str">
        <f t="shared" si="168"/>
        <v/>
      </c>
      <c r="FL29" s="101" t="str">
        <f t="shared" si="168"/>
        <v/>
      </c>
      <c r="FM29" s="101" t="str">
        <f t="shared" si="168"/>
        <v/>
      </c>
      <c r="FN29" s="101" t="str">
        <f t="shared" si="168"/>
        <v/>
      </c>
      <c r="FO29" s="101" t="str">
        <f t="shared" si="168"/>
        <v/>
      </c>
      <c r="FP29" s="101" t="str">
        <f t="shared" si="168"/>
        <v/>
      </c>
      <c r="FQ29" s="101" t="str">
        <f t="shared" si="168"/>
        <v/>
      </c>
      <c r="FR29" s="101" t="str">
        <f t="shared" si="168"/>
        <v/>
      </c>
      <c r="FS29" s="101" t="str">
        <f t="shared" si="105"/>
        <v/>
      </c>
      <c r="FT29" s="101" t="str">
        <f t="shared" si="106"/>
        <v/>
      </c>
      <c r="FU29" s="101" t="str">
        <f t="shared" si="106"/>
        <v/>
      </c>
      <c r="FV29" s="101" t="str">
        <f t="shared" si="106"/>
        <v/>
      </c>
      <c r="FW29" s="101" t="str">
        <f t="shared" si="106"/>
        <v/>
      </c>
      <c r="FX29" s="101" t="str">
        <f t="shared" si="106"/>
        <v/>
      </c>
      <c r="FY29" s="101" t="str">
        <f t="shared" si="106"/>
        <v/>
      </c>
      <c r="FZ29" s="101" t="str">
        <f t="shared" si="106"/>
        <v/>
      </c>
      <c r="GA29" s="101" t="str">
        <f t="shared" si="106"/>
        <v/>
      </c>
      <c r="GB29" s="101" t="str">
        <f t="shared" si="106"/>
        <v/>
      </c>
      <c r="GC29" s="101" t="str">
        <f t="shared" si="106"/>
        <v/>
      </c>
      <c r="GD29" s="101" t="str">
        <f t="shared" si="106"/>
        <v/>
      </c>
      <c r="GE29" s="101" t="str">
        <f t="shared" si="106"/>
        <v/>
      </c>
      <c r="GF29" s="101" t="str">
        <f t="shared" si="106"/>
        <v/>
      </c>
      <c r="GG29" s="101" t="str">
        <f t="shared" si="106"/>
        <v/>
      </c>
      <c r="GH29" s="101" t="str">
        <f t="shared" si="106"/>
        <v/>
      </c>
      <c r="GI29" s="101" t="str">
        <f t="shared" ref="GI29:GU50" si="169">IF(GI$10="", "", _xlfn.CONCAT($EM29, GI$11))</f>
        <v/>
      </c>
      <c r="GJ29" s="101" t="str">
        <f t="shared" si="169"/>
        <v/>
      </c>
      <c r="GK29" s="101" t="str">
        <f t="shared" si="169"/>
        <v/>
      </c>
      <c r="GL29" s="101" t="str">
        <f t="shared" si="169"/>
        <v/>
      </c>
      <c r="GM29" s="101" t="str">
        <f t="shared" si="169"/>
        <v/>
      </c>
      <c r="GN29" s="101" t="str">
        <f t="shared" si="169"/>
        <v/>
      </c>
      <c r="GO29" s="101" t="str">
        <f t="shared" si="169"/>
        <v/>
      </c>
      <c r="GP29" s="101" t="str">
        <f t="shared" si="169"/>
        <v/>
      </c>
      <c r="GQ29" s="101" t="str">
        <f t="shared" si="169"/>
        <v/>
      </c>
      <c r="GR29" s="101" t="str">
        <f t="shared" si="169"/>
        <v/>
      </c>
      <c r="GS29" s="101" t="str">
        <f t="shared" si="169"/>
        <v/>
      </c>
      <c r="GT29" s="101" t="str">
        <f t="shared" si="169"/>
        <v/>
      </c>
      <c r="GU29" s="100" t="str">
        <f t="shared" si="169"/>
        <v/>
      </c>
    </row>
    <row r="30" spans="1:203" x14ac:dyDescent="0.25">
      <c r="A30" s="30"/>
      <c r="B30" s="54"/>
      <c r="C30" s="57"/>
      <c r="D30" s="54"/>
      <c r="E30" s="30"/>
      <c r="F30" s="102"/>
      <c r="G30" s="103"/>
      <c r="H30" s="104"/>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5"/>
      <c r="BM30" s="105"/>
      <c r="BN30" s="105"/>
      <c r="BO30" s="106"/>
      <c r="BP30" s="30"/>
      <c r="BT30" s="51" t="str">
        <f>IF('Flower Bunches'!$B37="", "", 'Flower Bunches'!$B37)</f>
        <v/>
      </c>
      <c r="BU30" s="51" t="str">
        <f>IF($BT30="", "", IF(COUNTIF($C$12:$C$71, $BT30)&gt;0, "", MAX($BU$3:$BU29)+1))</f>
        <v/>
      </c>
      <c r="BV30" s="51">
        <v>27</v>
      </c>
      <c r="BW30" s="51" t="str">
        <f t="shared" si="0"/>
        <v/>
      </c>
      <c r="BY30" s="51" t="str">
        <f t="shared" si="103"/>
        <v/>
      </c>
      <c r="CB30" s="51" t="str">
        <f t="shared" si="41"/>
        <v/>
      </c>
      <c r="CD30" s="24" t="str">
        <f t="shared" si="108"/>
        <v/>
      </c>
      <c r="CE30" s="25" t="str">
        <f t="shared" si="109"/>
        <v/>
      </c>
      <c r="CF30" s="25" t="str">
        <f t="shared" si="110"/>
        <v/>
      </c>
      <c r="CG30" s="25" t="str">
        <f t="shared" si="111"/>
        <v/>
      </c>
      <c r="CH30" s="25" t="str">
        <f t="shared" si="112"/>
        <v/>
      </c>
      <c r="CI30" s="25" t="str">
        <f t="shared" si="113"/>
        <v/>
      </c>
      <c r="CJ30" s="25" t="str">
        <f t="shared" si="114"/>
        <v/>
      </c>
      <c r="CK30" s="25" t="str">
        <f t="shared" si="115"/>
        <v/>
      </c>
      <c r="CL30" s="25" t="str">
        <f t="shared" si="116"/>
        <v/>
      </c>
      <c r="CM30" s="25" t="str">
        <f t="shared" si="117"/>
        <v/>
      </c>
      <c r="CN30" s="25" t="str">
        <f t="shared" si="118"/>
        <v/>
      </c>
      <c r="CO30" s="25" t="str">
        <f t="shared" si="119"/>
        <v/>
      </c>
      <c r="CP30" s="25" t="str">
        <f t="shared" si="120"/>
        <v/>
      </c>
      <c r="CQ30" s="25" t="str">
        <f t="shared" si="121"/>
        <v/>
      </c>
      <c r="CR30" s="25" t="str">
        <f t="shared" si="122"/>
        <v/>
      </c>
      <c r="CS30" s="25" t="str">
        <f t="shared" si="123"/>
        <v/>
      </c>
      <c r="CT30" s="25" t="str">
        <f t="shared" si="124"/>
        <v/>
      </c>
      <c r="CU30" s="25" t="str">
        <f t="shared" si="125"/>
        <v/>
      </c>
      <c r="CV30" s="25" t="str">
        <f t="shared" si="126"/>
        <v/>
      </c>
      <c r="CW30" s="25" t="str">
        <f t="shared" si="127"/>
        <v/>
      </c>
      <c r="CX30" s="25" t="str">
        <f t="shared" si="128"/>
        <v/>
      </c>
      <c r="CY30" s="25" t="str">
        <f t="shared" si="129"/>
        <v/>
      </c>
      <c r="CZ30" s="25" t="str">
        <f t="shared" si="130"/>
        <v/>
      </c>
      <c r="DA30" s="25" t="str">
        <f t="shared" si="131"/>
        <v/>
      </c>
      <c r="DB30" s="25" t="str">
        <f t="shared" si="132"/>
        <v/>
      </c>
      <c r="DC30" s="25" t="str">
        <f t="shared" si="133"/>
        <v/>
      </c>
      <c r="DD30" s="25" t="str">
        <f t="shared" si="134"/>
        <v/>
      </c>
      <c r="DE30" s="25" t="str">
        <f t="shared" si="135"/>
        <v/>
      </c>
      <c r="DF30" s="25" t="str">
        <f t="shared" si="136"/>
        <v/>
      </c>
      <c r="DG30" s="25" t="str">
        <f t="shared" si="137"/>
        <v/>
      </c>
      <c r="DH30" s="25" t="str">
        <f t="shared" si="138"/>
        <v/>
      </c>
      <c r="DI30" s="25" t="str">
        <f t="shared" si="139"/>
        <v/>
      </c>
      <c r="DJ30" s="25" t="str">
        <f t="shared" si="140"/>
        <v/>
      </c>
      <c r="DK30" s="25" t="str">
        <f t="shared" si="141"/>
        <v/>
      </c>
      <c r="DL30" s="25" t="str">
        <f t="shared" si="142"/>
        <v/>
      </c>
      <c r="DM30" s="25" t="str">
        <f t="shared" si="143"/>
        <v/>
      </c>
      <c r="DN30" s="25" t="str">
        <f t="shared" si="144"/>
        <v/>
      </c>
      <c r="DO30" s="25" t="str">
        <f t="shared" si="145"/>
        <v/>
      </c>
      <c r="DP30" s="25" t="str">
        <f t="shared" si="146"/>
        <v/>
      </c>
      <c r="DQ30" s="25" t="str">
        <f t="shared" si="147"/>
        <v/>
      </c>
      <c r="DR30" s="25" t="str">
        <f t="shared" si="148"/>
        <v/>
      </c>
      <c r="DS30" s="25" t="str">
        <f t="shared" si="149"/>
        <v/>
      </c>
      <c r="DT30" s="25" t="str">
        <f t="shared" si="150"/>
        <v/>
      </c>
      <c r="DU30" s="25" t="str">
        <f t="shared" si="151"/>
        <v/>
      </c>
      <c r="DV30" s="25" t="str">
        <f t="shared" si="152"/>
        <v/>
      </c>
      <c r="DW30" s="25" t="str">
        <f t="shared" si="153"/>
        <v/>
      </c>
      <c r="DX30" s="25" t="str">
        <f t="shared" si="154"/>
        <v/>
      </c>
      <c r="DY30" s="25" t="str">
        <f t="shared" si="155"/>
        <v/>
      </c>
      <c r="DZ30" s="25" t="str">
        <f t="shared" si="156"/>
        <v/>
      </c>
      <c r="EA30" s="25" t="str">
        <f t="shared" si="157"/>
        <v/>
      </c>
      <c r="EB30" s="25" t="str">
        <f t="shared" si="158"/>
        <v/>
      </c>
      <c r="EC30" s="25" t="str">
        <f t="shared" si="159"/>
        <v/>
      </c>
      <c r="ED30" s="25" t="str">
        <f t="shared" si="160"/>
        <v/>
      </c>
      <c r="EE30" s="25" t="str">
        <f t="shared" si="161"/>
        <v/>
      </c>
      <c r="EF30" s="25" t="str">
        <f t="shared" si="162"/>
        <v/>
      </c>
      <c r="EG30" s="25" t="str">
        <f t="shared" si="163"/>
        <v/>
      </c>
      <c r="EH30" s="25" t="str">
        <f t="shared" si="164"/>
        <v/>
      </c>
      <c r="EI30" s="25" t="str">
        <f t="shared" si="165"/>
        <v/>
      </c>
      <c r="EJ30" s="25" t="str">
        <f t="shared" si="166"/>
        <v/>
      </c>
      <c r="EK30" s="26" t="str">
        <f t="shared" si="167"/>
        <v/>
      </c>
      <c r="EM30" s="91">
        <v>1</v>
      </c>
      <c r="EN30" s="99" t="str">
        <f t="shared" ref="EN30:FC45" si="170">IF(EN$10="", "", _xlfn.CONCAT($EM30, EN$11))</f>
        <v/>
      </c>
      <c r="EO30" s="101" t="str">
        <f t="shared" si="170"/>
        <v/>
      </c>
      <c r="EP30" s="101" t="str">
        <f t="shared" si="170"/>
        <v/>
      </c>
      <c r="EQ30" s="101" t="str">
        <f t="shared" si="170"/>
        <v/>
      </c>
      <c r="ER30" s="101" t="str">
        <f t="shared" si="170"/>
        <v/>
      </c>
      <c r="ES30" s="101" t="str">
        <f t="shared" si="170"/>
        <v/>
      </c>
      <c r="ET30" s="101" t="str">
        <f t="shared" si="170"/>
        <v/>
      </c>
      <c r="EU30" s="101" t="str">
        <f t="shared" si="170"/>
        <v/>
      </c>
      <c r="EV30" s="101" t="str">
        <f t="shared" si="170"/>
        <v/>
      </c>
      <c r="EW30" s="101" t="str">
        <f t="shared" si="170"/>
        <v/>
      </c>
      <c r="EX30" s="101" t="str">
        <f t="shared" si="170"/>
        <v/>
      </c>
      <c r="EY30" s="101" t="str">
        <f t="shared" si="170"/>
        <v/>
      </c>
      <c r="EZ30" s="101" t="str">
        <f t="shared" si="170"/>
        <v/>
      </c>
      <c r="FA30" s="101" t="str">
        <f t="shared" si="170"/>
        <v/>
      </c>
      <c r="FB30" s="101" t="str">
        <f t="shared" si="170"/>
        <v/>
      </c>
      <c r="FC30" s="101" t="str">
        <f t="shared" si="170"/>
        <v/>
      </c>
      <c r="FD30" s="101" t="str">
        <f t="shared" si="168"/>
        <v/>
      </c>
      <c r="FE30" s="101" t="str">
        <f t="shared" si="168"/>
        <v/>
      </c>
      <c r="FF30" s="101" t="str">
        <f t="shared" si="168"/>
        <v/>
      </c>
      <c r="FG30" s="101" t="str">
        <f t="shared" si="168"/>
        <v/>
      </c>
      <c r="FH30" s="101" t="str">
        <f t="shared" si="168"/>
        <v/>
      </c>
      <c r="FI30" s="101" t="str">
        <f t="shared" si="168"/>
        <v/>
      </c>
      <c r="FJ30" s="101" t="str">
        <f t="shared" si="168"/>
        <v/>
      </c>
      <c r="FK30" s="101" t="str">
        <f t="shared" si="168"/>
        <v/>
      </c>
      <c r="FL30" s="101" t="str">
        <f t="shared" si="168"/>
        <v/>
      </c>
      <c r="FM30" s="101" t="str">
        <f t="shared" si="168"/>
        <v/>
      </c>
      <c r="FN30" s="101" t="str">
        <f t="shared" si="168"/>
        <v/>
      </c>
      <c r="FO30" s="101" t="str">
        <f t="shared" si="168"/>
        <v/>
      </c>
      <c r="FP30" s="101" t="str">
        <f t="shared" si="168"/>
        <v/>
      </c>
      <c r="FQ30" s="101" t="str">
        <f t="shared" si="168"/>
        <v/>
      </c>
      <c r="FR30" s="101" t="str">
        <f t="shared" si="168"/>
        <v/>
      </c>
      <c r="FS30" s="101" t="str">
        <f t="shared" si="105"/>
        <v/>
      </c>
      <c r="FT30" s="101" t="str">
        <f t="shared" ref="FT30:GI58" si="171">IF(FT$10="", "", _xlfn.CONCAT($EM30, FT$11))</f>
        <v/>
      </c>
      <c r="FU30" s="101" t="str">
        <f t="shared" si="171"/>
        <v/>
      </c>
      <c r="FV30" s="101" t="str">
        <f t="shared" si="171"/>
        <v/>
      </c>
      <c r="FW30" s="101" t="str">
        <f t="shared" si="171"/>
        <v/>
      </c>
      <c r="FX30" s="101" t="str">
        <f t="shared" si="171"/>
        <v/>
      </c>
      <c r="FY30" s="101" t="str">
        <f t="shared" si="171"/>
        <v/>
      </c>
      <c r="FZ30" s="101" t="str">
        <f t="shared" si="171"/>
        <v/>
      </c>
      <c r="GA30" s="101" t="str">
        <f t="shared" si="171"/>
        <v/>
      </c>
      <c r="GB30" s="101" t="str">
        <f t="shared" si="171"/>
        <v/>
      </c>
      <c r="GC30" s="101" t="str">
        <f t="shared" si="171"/>
        <v/>
      </c>
      <c r="GD30" s="101" t="str">
        <f t="shared" si="171"/>
        <v/>
      </c>
      <c r="GE30" s="101" t="str">
        <f t="shared" si="171"/>
        <v/>
      </c>
      <c r="GF30" s="101" t="str">
        <f t="shared" si="171"/>
        <v/>
      </c>
      <c r="GG30" s="101" t="str">
        <f t="shared" si="171"/>
        <v/>
      </c>
      <c r="GH30" s="101" t="str">
        <f t="shared" si="171"/>
        <v/>
      </c>
      <c r="GI30" s="101" t="str">
        <f t="shared" si="171"/>
        <v/>
      </c>
      <c r="GJ30" s="101" t="str">
        <f t="shared" si="169"/>
        <v/>
      </c>
      <c r="GK30" s="101" t="str">
        <f t="shared" si="169"/>
        <v/>
      </c>
      <c r="GL30" s="101" t="str">
        <f t="shared" si="169"/>
        <v/>
      </c>
      <c r="GM30" s="101" t="str">
        <f t="shared" si="169"/>
        <v/>
      </c>
      <c r="GN30" s="101" t="str">
        <f t="shared" si="169"/>
        <v/>
      </c>
      <c r="GO30" s="101" t="str">
        <f t="shared" si="169"/>
        <v/>
      </c>
      <c r="GP30" s="101" t="str">
        <f t="shared" si="169"/>
        <v/>
      </c>
      <c r="GQ30" s="101" t="str">
        <f t="shared" si="169"/>
        <v/>
      </c>
      <c r="GR30" s="101" t="str">
        <f t="shared" si="169"/>
        <v/>
      </c>
      <c r="GS30" s="101" t="str">
        <f t="shared" si="169"/>
        <v/>
      </c>
      <c r="GT30" s="101" t="str">
        <f t="shared" si="169"/>
        <v/>
      </c>
      <c r="GU30" s="100" t="str">
        <f t="shared" si="169"/>
        <v/>
      </c>
    </row>
    <row r="31" spans="1:203" x14ac:dyDescent="0.25">
      <c r="A31" s="30"/>
      <c r="B31" s="54"/>
      <c r="C31" s="57"/>
      <c r="D31" s="54"/>
      <c r="E31" s="30"/>
      <c r="F31" s="102"/>
      <c r="G31" s="103"/>
      <c r="H31" s="104"/>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5"/>
      <c r="BM31" s="105"/>
      <c r="BN31" s="105"/>
      <c r="BO31" s="106"/>
      <c r="BP31" s="30"/>
      <c r="BT31" s="51" t="str">
        <f>IF('Flower Bunches'!$B38="", "", 'Flower Bunches'!$B38)</f>
        <v/>
      </c>
      <c r="BU31" s="51" t="str">
        <f>IF($BT31="", "", IF(COUNTIF($C$12:$C$71, $BT31)&gt;0, "", MAX($BU$3:$BU30)+1))</f>
        <v/>
      </c>
      <c r="BV31" s="51">
        <v>28</v>
      </c>
      <c r="BW31" s="51" t="str">
        <f t="shared" si="0"/>
        <v/>
      </c>
      <c r="BY31" s="51" t="str">
        <f t="shared" si="103"/>
        <v/>
      </c>
      <c r="CB31" s="51" t="str">
        <f t="shared" si="41"/>
        <v/>
      </c>
      <c r="CD31" s="24" t="str">
        <f t="shared" si="108"/>
        <v/>
      </c>
      <c r="CE31" s="25" t="str">
        <f t="shared" si="109"/>
        <v/>
      </c>
      <c r="CF31" s="25" t="str">
        <f t="shared" si="110"/>
        <v/>
      </c>
      <c r="CG31" s="25" t="str">
        <f t="shared" si="111"/>
        <v/>
      </c>
      <c r="CH31" s="25" t="str">
        <f t="shared" si="112"/>
        <v/>
      </c>
      <c r="CI31" s="25" t="str">
        <f t="shared" si="113"/>
        <v/>
      </c>
      <c r="CJ31" s="25" t="str">
        <f t="shared" si="114"/>
        <v/>
      </c>
      <c r="CK31" s="25" t="str">
        <f t="shared" si="115"/>
        <v/>
      </c>
      <c r="CL31" s="25" t="str">
        <f t="shared" si="116"/>
        <v/>
      </c>
      <c r="CM31" s="25" t="str">
        <f t="shared" si="117"/>
        <v/>
      </c>
      <c r="CN31" s="25" t="str">
        <f t="shared" si="118"/>
        <v/>
      </c>
      <c r="CO31" s="25" t="str">
        <f t="shared" si="119"/>
        <v/>
      </c>
      <c r="CP31" s="25" t="str">
        <f t="shared" si="120"/>
        <v/>
      </c>
      <c r="CQ31" s="25" t="str">
        <f t="shared" si="121"/>
        <v/>
      </c>
      <c r="CR31" s="25" t="str">
        <f t="shared" si="122"/>
        <v/>
      </c>
      <c r="CS31" s="25" t="str">
        <f t="shared" si="123"/>
        <v/>
      </c>
      <c r="CT31" s="25" t="str">
        <f t="shared" si="124"/>
        <v/>
      </c>
      <c r="CU31" s="25" t="str">
        <f t="shared" si="125"/>
        <v/>
      </c>
      <c r="CV31" s="25" t="str">
        <f t="shared" si="126"/>
        <v/>
      </c>
      <c r="CW31" s="25" t="str">
        <f t="shared" si="127"/>
        <v/>
      </c>
      <c r="CX31" s="25" t="str">
        <f t="shared" si="128"/>
        <v/>
      </c>
      <c r="CY31" s="25" t="str">
        <f t="shared" si="129"/>
        <v/>
      </c>
      <c r="CZ31" s="25" t="str">
        <f t="shared" si="130"/>
        <v/>
      </c>
      <c r="DA31" s="25" t="str">
        <f t="shared" si="131"/>
        <v/>
      </c>
      <c r="DB31" s="25" t="str">
        <f t="shared" si="132"/>
        <v/>
      </c>
      <c r="DC31" s="25" t="str">
        <f t="shared" si="133"/>
        <v/>
      </c>
      <c r="DD31" s="25" t="str">
        <f t="shared" si="134"/>
        <v/>
      </c>
      <c r="DE31" s="25" t="str">
        <f t="shared" si="135"/>
        <v/>
      </c>
      <c r="DF31" s="25" t="str">
        <f t="shared" si="136"/>
        <v/>
      </c>
      <c r="DG31" s="25" t="str">
        <f t="shared" si="137"/>
        <v/>
      </c>
      <c r="DH31" s="25" t="str">
        <f t="shared" si="138"/>
        <v/>
      </c>
      <c r="DI31" s="25" t="str">
        <f t="shared" si="139"/>
        <v/>
      </c>
      <c r="DJ31" s="25" t="str">
        <f t="shared" si="140"/>
        <v/>
      </c>
      <c r="DK31" s="25" t="str">
        <f t="shared" si="141"/>
        <v/>
      </c>
      <c r="DL31" s="25" t="str">
        <f t="shared" si="142"/>
        <v/>
      </c>
      <c r="DM31" s="25" t="str">
        <f t="shared" si="143"/>
        <v/>
      </c>
      <c r="DN31" s="25" t="str">
        <f t="shared" si="144"/>
        <v/>
      </c>
      <c r="DO31" s="25" t="str">
        <f t="shared" si="145"/>
        <v/>
      </c>
      <c r="DP31" s="25" t="str">
        <f t="shared" si="146"/>
        <v/>
      </c>
      <c r="DQ31" s="25" t="str">
        <f t="shared" si="147"/>
        <v/>
      </c>
      <c r="DR31" s="25" t="str">
        <f t="shared" si="148"/>
        <v/>
      </c>
      <c r="DS31" s="25" t="str">
        <f t="shared" si="149"/>
        <v/>
      </c>
      <c r="DT31" s="25" t="str">
        <f t="shared" si="150"/>
        <v/>
      </c>
      <c r="DU31" s="25" t="str">
        <f t="shared" si="151"/>
        <v/>
      </c>
      <c r="DV31" s="25" t="str">
        <f t="shared" si="152"/>
        <v/>
      </c>
      <c r="DW31" s="25" t="str">
        <f t="shared" si="153"/>
        <v/>
      </c>
      <c r="DX31" s="25" t="str">
        <f t="shared" si="154"/>
        <v/>
      </c>
      <c r="DY31" s="25" t="str">
        <f t="shared" si="155"/>
        <v/>
      </c>
      <c r="DZ31" s="25" t="str">
        <f t="shared" si="156"/>
        <v/>
      </c>
      <c r="EA31" s="25" t="str">
        <f t="shared" si="157"/>
        <v/>
      </c>
      <c r="EB31" s="25" t="str">
        <f t="shared" si="158"/>
        <v/>
      </c>
      <c r="EC31" s="25" t="str">
        <f t="shared" si="159"/>
        <v/>
      </c>
      <c r="ED31" s="25" t="str">
        <f t="shared" si="160"/>
        <v/>
      </c>
      <c r="EE31" s="25" t="str">
        <f t="shared" si="161"/>
        <v/>
      </c>
      <c r="EF31" s="25" t="str">
        <f t="shared" si="162"/>
        <v/>
      </c>
      <c r="EG31" s="25" t="str">
        <f t="shared" si="163"/>
        <v/>
      </c>
      <c r="EH31" s="25" t="str">
        <f t="shared" si="164"/>
        <v/>
      </c>
      <c r="EI31" s="25" t="str">
        <f t="shared" si="165"/>
        <v/>
      </c>
      <c r="EJ31" s="25" t="str">
        <f t="shared" si="166"/>
        <v/>
      </c>
      <c r="EK31" s="26" t="str">
        <f t="shared" si="167"/>
        <v/>
      </c>
      <c r="EM31" s="91">
        <v>2</v>
      </c>
      <c r="EN31" s="99" t="str">
        <f t="shared" si="170"/>
        <v/>
      </c>
      <c r="EO31" s="101" t="str">
        <f t="shared" si="170"/>
        <v/>
      </c>
      <c r="EP31" s="101" t="str">
        <f t="shared" si="170"/>
        <v/>
      </c>
      <c r="EQ31" s="101" t="str">
        <f t="shared" si="170"/>
        <v/>
      </c>
      <c r="ER31" s="101" t="str">
        <f t="shared" si="170"/>
        <v/>
      </c>
      <c r="ES31" s="101" t="str">
        <f t="shared" si="170"/>
        <v/>
      </c>
      <c r="ET31" s="101" t="str">
        <f t="shared" si="170"/>
        <v/>
      </c>
      <c r="EU31" s="101" t="str">
        <f t="shared" si="170"/>
        <v/>
      </c>
      <c r="EV31" s="101" t="str">
        <f t="shared" si="170"/>
        <v/>
      </c>
      <c r="EW31" s="101" t="str">
        <f t="shared" si="170"/>
        <v/>
      </c>
      <c r="EX31" s="101" t="str">
        <f t="shared" si="170"/>
        <v/>
      </c>
      <c r="EY31" s="101" t="str">
        <f t="shared" si="170"/>
        <v/>
      </c>
      <c r="EZ31" s="101" t="str">
        <f t="shared" si="170"/>
        <v/>
      </c>
      <c r="FA31" s="101" t="str">
        <f t="shared" si="170"/>
        <v/>
      </c>
      <c r="FB31" s="101" t="str">
        <f t="shared" si="170"/>
        <v/>
      </c>
      <c r="FC31" s="101" t="str">
        <f t="shared" si="170"/>
        <v/>
      </c>
      <c r="FD31" s="101" t="str">
        <f t="shared" si="168"/>
        <v/>
      </c>
      <c r="FE31" s="101" t="str">
        <f t="shared" si="168"/>
        <v/>
      </c>
      <c r="FF31" s="101" t="str">
        <f t="shared" si="168"/>
        <v/>
      </c>
      <c r="FG31" s="101" t="str">
        <f t="shared" si="168"/>
        <v/>
      </c>
      <c r="FH31" s="101" t="str">
        <f t="shared" si="168"/>
        <v/>
      </c>
      <c r="FI31" s="101" t="str">
        <f t="shared" si="168"/>
        <v/>
      </c>
      <c r="FJ31" s="101" t="str">
        <f t="shared" si="168"/>
        <v/>
      </c>
      <c r="FK31" s="101" t="str">
        <f t="shared" si="168"/>
        <v/>
      </c>
      <c r="FL31" s="101" t="str">
        <f t="shared" si="168"/>
        <v/>
      </c>
      <c r="FM31" s="101" t="str">
        <f t="shared" si="168"/>
        <v/>
      </c>
      <c r="FN31" s="101" t="str">
        <f t="shared" si="168"/>
        <v/>
      </c>
      <c r="FO31" s="101" t="str">
        <f t="shared" si="168"/>
        <v/>
      </c>
      <c r="FP31" s="101" t="str">
        <f t="shared" si="168"/>
        <v/>
      </c>
      <c r="FQ31" s="101" t="str">
        <f t="shared" si="168"/>
        <v/>
      </c>
      <c r="FR31" s="101" t="str">
        <f t="shared" si="168"/>
        <v/>
      </c>
      <c r="FS31" s="101" t="str">
        <f t="shared" si="105"/>
        <v/>
      </c>
      <c r="FT31" s="101" t="str">
        <f t="shared" si="171"/>
        <v/>
      </c>
      <c r="FU31" s="101" t="str">
        <f t="shared" si="171"/>
        <v/>
      </c>
      <c r="FV31" s="101" t="str">
        <f t="shared" si="171"/>
        <v/>
      </c>
      <c r="FW31" s="101" t="str">
        <f t="shared" si="171"/>
        <v/>
      </c>
      <c r="FX31" s="101" t="str">
        <f t="shared" si="171"/>
        <v/>
      </c>
      <c r="FY31" s="101" t="str">
        <f t="shared" si="171"/>
        <v/>
      </c>
      <c r="FZ31" s="101" t="str">
        <f t="shared" si="171"/>
        <v/>
      </c>
      <c r="GA31" s="101" t="str">
        <f t="shared" si="171"/>
        <v/>
      </c>
      <c r="GB31" s="101" t="str">
        <f t="shared" si="171"/>
        <v/>
      </c>
      <c r="GC31" s="101" t="str">
        <f t="shared" si="171"/>
        <v/>
      </c>
      <c r="GD31" s="101" t="str">
        <f t="shared" si="171"/>
        <v/>
      </c>
      <c r="GE31" s="101" t="str">
        <f t="shared" si="171"/>
        <v/>
      </c>
      <c r="GF31" s="101" t="str">
        <f t="shared" si="171"/>
        <v/>
      </c>
      <c r="GG31" s="101" t="str">
        <f t="shared" si="171"/>
        <v/>
      </c>
      <c r="GH31" s="101" t="str">
        <f t="shared" si="171"/>
        <v/>
      </c>
      <c r="GI31" s="101" t="str">
        <f t="shared" si="171"/>
        <v/>
      </c>
      <c r="GJ31" s="101" t="str">
        <f t="shared" si="169"/>
        <v/>
      </c>
      <c r="GK31" s="101" t="str">
        <f t="shared" si="169"/>
        <v/>
      </c>
      <c r="GL31" s="101" t="str">
        <f t="shared" si="169"/>
        <v/>
      </c>
      <c r="GM31" s="101" t="str">
        <f t="shared" si="169"/>
        <v/>
      </c>
      <c r="GN31" s="101" t="str">
        <f t="shared" si="169"/>
        <v/>
      </c>
      <c r="GO31" s="101" t="str">
        <f t="shared" si="169"/>
        <v/>
      </c>
      <c r="GP31" s="101" t="str">
        <f t="shared" si="169"/>
        <v/>
      </c>
      <c r="GQ31" s="101" t="str">
        <f t="shared" si="169"/>
        <v/>
      </c>
      <c r="GR31" s="101" t="str">
        <f t="shared" si="169"/>
        <v/>
      </c>
      <c r="GS31" s="101" t="str">
        <f t="shared" si="169"/>
        <v/>
      </c>
      <c r="GT31" s="101" t="str">
        <f t="shared" si="169"/>
        <v/>
      </c>
      <c r="GU31" s="100" t="str">
        <f t="shared" si="169"/>
        <v/>
      </c>
    </row>
    <row r="32" spans="1:203" x14ac:dyDescent="0.25">
      <c r="A32" s="30"/>
      <c r="B32" s="54"/>
      <c r="C32" s="57"/>
      <c r="D32" s="54"/>
      <c r="E32" s="30"/>
      <c r="F32" s="102"/>
      <c r="G32" s="103"/>
      <c r="H32" s="104"/>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c r="BO32" s="106"/>
      <c r="BP32" s="30"/>
      <c r="BT32" s="51" t="str">
        <f>IF('Flower Bunches'!$B39="", "", 'Flower Bunches'!$B39)</f>
        <v/>
      </c>
      <c r="BU32" s="51" t="str">
        <f>IF($BT32="", "", IF(COUNTIF($C$12:$C$71, $BT32)&gt;0, "", MAX($BU$3:$BU31)+1))</f>
        <v/>
      </c>
      <c r="BV32" s="51">
        <v>29</v>
      </c>
      <c r="BW32" s="51" t="str">
        <f t="shared" si="0"/>
        <v/>
      </c>
      <c r="BY32" s="51" t="str">
        <f t="shared" si="103"/>
        <v/>
      </c>
      <c r="CB32" s="51" t="str">
        <f t="shared" si="41"/>
        <v/>
      </c>
      <c r="CD32" s="24" t="str">
        <f t="shared" si="108"/>
        <v/>
      </c>
      <c r="CE32" s="25" t="str">
        <f t="shared" si="109"/>
        <v/>
      </c>
      <c r="CF32" s="25" t="str">
        <f t="shared" si="110"/>
        <v/>
      </c>
      <c r="CG32" s="25" t="str">
        <f t="shared" si="111"/>
        <v/>
      </c>
      <c r="CH32" s="25" t="str">
        <f t="shared" si="112"/>
        <v/>
      </c>
      <c r="CI32" s="25" t="str">
        <f t="shared" si="113"/>
        <v/>
      </c>
      <c r="CJ32" s="25" t="str">
        <f t="shared" si="114"/>
        <v/>
      </c>
      <c r="CK32" s="25" t="str">
        <f t="shared" si="115"/>
        <v/>
      </c>
      <c r="CL32" s="25" t="str">
        <f t="shared" si="116"/>
        <v/>
      </c>
      <c r="CM32" s="25" t="str">
        <f t="shared" si="117"/>
        <v/>
      </c>
      <c r="CN32" s="25" t="str">
        <f t="shared" si="118"/>
        <v/>
      </c>
      <c r="CO32" s="25" t="str">
        <f t="shared" si="119"/>
        <v/>
      </c>
      <c r="CP32" s="25" t="str">
        <f t="shared" si="120"/>
        <v/>
      </c>
      <c r="CQ32" s="25" t="str">
        <f t="shared" si="121"/>
        <v/>
      </c>
      <c r="CR32" s="25" t="str">
        <f t="shared" si="122"/>
        <v/>
      </c>
      <c r="CS32" s="25" t="str">
        <f t="shared" si="123"/>
        <v/>
      </c>
      <c r="CT32" s="25" t="str">
        <f t="shared" si="124"/>
        <v/>
      </c>
      <c r="CU32" s="25" t="str">
        <f t="shared" si="125"/>
        <v/>
      </c>
      <c r="CV32" s="25" t="str">
        <f t="shared" si="126"/>
        <v/>
      </c>
      <c r="CW32" s="25" t="str">
        <f t="shared" si="127"/>
        <v/>
      </c>
      <c r="CX32" s="25" t="str">
        <f t="shared" si="128"/>
        <v/>
      </c>
      <c r="CY32" s="25" t="str">
        <f t="shared" si="129"/>
        <v/>
      </c>
      <c r="CZ32" s="25" t="str">
        <f t="shared" si="130"/>
        <v/>
      </c>
      <c r="DA32" s="25" t="str">
        <f t="shared" si="131"/>
        <v/>
      </c>
      <c r="DB32" s="25" t="str">
        <f t="shared" si="132"/>
        <v/>
      </c>
      <c r="DC32" s="25" t="str">
        <f t="shared" si="133"/>
        <v/>
      </c>
      <c r="DD32" s="25" t="str">
        <f t="shared" si="134"/>
        <v/>
      </c>
      <c r="DE32" s="25" t="str">
        <f t="shared" si="135"/>
        <v/>
      </c>
      <c r="DF32" s="25" t="str">
        <f t="shared" si="136"/>
        <v/>
      </c>
      <c r="DG32" s="25" t="str">
        <f t="shared" si="137"/>
        <v/>
      </c>
      <c r="DH32" s="25" t="str">
        <f t="shared" si="138"/>
        <v/>
      </c>
      <c r="DI32" s="25" t="str">
        <f t="shared" si="139"/>
        <v/>
      </c>
      <c r="DJ32" s="25" t="str">
        <f t="shared" si="140"/>
        <v/>
      </c>
      <c r="DK32" s="25" t="str">
        <f t="shared" si="141"/>
        <v/>
      </c>
      <c r="DL32" s="25" t="str">
        <f t="shared" si="142"/>
        <v/>
      </c>
      <c r="DM32" s="25" t="str">
        <f t="shared" si="143"/>
        <v/>
      </c>
      <c r="DN32" s="25" t="str">
        <f t="shared" si="144"/>
        <v/>
      </c>
      <c r="DO32" s="25" t="str">
        <f t="shared" si="145"/>
        <v/>
      </c>
      <c r="DP32" s="25" t="str">
        <f t="shared" si="146"/>
        <v/>
      </c>
      <c r="DQ32" s="25" t="str">
        <f t="shared" si="147"/>
        <v/>
      </c>
      <c r="DR32" s="25" t="str">
        <f t="shared" si="148"/>
        <v/>
      </c>
      <c r="DS32" s="25" t="str">
        <f t="shared" si="149"/>
        <v/>
      </c>
      <c r="DT32" s="25" t="str">
        <f t="shared" si="150"/>
        <v/>
      </c>
      <c r="DU32" s="25" t="str">
        <f t="shared" si="151"/>
        <v/>
      </c>
      <c r="DV32" s="25" t="str">
        <f t="shared" si="152"/>
        <v/>
      </c>
      <c r="DW32" s="25" t="str">
        <f t="shared" si="153"/>
        <v/>
      </c>
      <c r="DX32" s="25" t="str">
        <f t="shared" si="154"/>
        <v/>
      </c>
      <c r="DY32" s="25" t="str">
        <f t="shared" si="155"/>
        <v/>
      </c>
      <c r="DZ32" s="25" t="str">
        <f t="shared" si="156"/>
        <v/>
      </c>
      <c r="EA32" s="25" t="str">
        <f t="shared" si="157"/>
        <v/>
      </c>
      <c r="EB32" s="25" t="str">
        <f t="shared" si="158"/>
        <v/>
      </c>
      <c r="EC32" s="25" t="str">
        <f t="shared" si="159"/>
        <v/>
      </c>
      <c r="ED32" s="25" t="str">
        <f t="shared" si="160"/>
        <v/>
      </c>
      <c r="EE32" s="25" t="str">
        <f t="shared" si="161"/>
        <v/>
      </c>
      <c r="EF32" s="25" t="str">
        <f t="shared" si="162"/>
        <v/>
      </c>
      <c r="EG32" s="25" t="str">
        <f t="shared" si="163"/>
        <v/>
      </c>
      <c r="EH32" s="25" t="str">
        <f t="shared" si="164"/>
        <v/>
      </c>
      <c r="EI32" s="25" t="str">
        <f t="shared" si="165"/>
        <v/>
      </c>
      <c r="EJ32" s="25" t="str">
        <f t="shared" si="166"/>
        <v/>
      </c>
      <c r="EK32" s="26" t="str">
        <f t="shared" si="167"/>
        <v/>
      </c>
      <c r="EM32" s="91">
        <v>1</v>
      </c>
      <c r="EN32" s="99" t="str">
        <f t="shared" si="170"/>
        <v/>
      </c>
      <c r="EO32" s="101" t="str">
        <f t="shared" si="170"/>
        <v/>
      </c>
      <c r="EP32" s="101" t="str">
        <f t="shared" si="170"/>
        <v/>
      </c>
      <c r="EQ32" s="101" t="str">
        <f t="shared" si="170"/>
        <v/>
      </c>
      <c r="ER32" s="101" t="str">
        <f t="shared" si="170"/>
        <v/>
      </c>
      <c r="ES32" s="101" t="str">
        <f t="shared" si="170"/>
        <v/>
      </c>
      <c r="ET32" s="101" t="str">
        <f t="shared" si="170"/>
        <v/>
      </c>
      <c r="EU32" s="101" t="str">
        <f t="shared" si="170"/>
        <v/>
      </c>
      <c r="EV32" s="101" t="str">
        <f t="shared" si="170"/>
        <v/>
      </c>
      <c r="EW32" s="101" t="str">
        <f t="shared" si="170"/>
        <v/>
      </c>
      <c r="EX32" s="101" t="str">
        <f t="shared" si="170"/>
        <v/>
      </c>
      <c r="EY32" s="101" t="str">
        <f t="shared" si="170"/>
        <v/>
      </c>
      <c r="EZ32" s="101" t="str">
        <f t="shared" si="170"/>
        <v/>
      </c>
      <c r="FA32" s="101" t="str">
        <f t="shared" si="170"/>
        <v/>
      </c>
      <c r="FB32" s="101" t="str">
        <f t="shared" si="170"/>
        <v/>
      </c>
      <c r="FC32" s="101" t="str">
        <f t="shared" si="170"/>
        <v/>
      </c>
      <c r="FD32" s="101" t="str">
        <f t="shared" si="168"/>
        <v/>
      </c>
      <c r="FE32" s="101" t="str">
        <f t="shared" si="168"/>
        <v/>
      </c>
      <c r="FF32" s="101" t="str">
        <f t="shared" si="168"/>
        <v/>
      </c>
      <c r="FG32" s="101" t="str">
        <f t="shared" si="168"/>
        <v/>
      </c>
      <c r="FH32" s="101" t="str">
        <f t="shared" si="168"/>
        <v/>
      </c>
      <c r="FI32" s="101" t="str">
        <f t="shared" si="168"/>
        <v/>
      </c>
      <c r="FJ32" s="101" t="str">
        <f t="shared" si="168"/>
        <v/>
      </c>
      <c r="FK32" s="101" t="str">
        <f t="shared" si="168"/>
        <v/>
      </c>
      <c r="FL32" s="101" t="str">
        <f t="shared" si="168"/>
        <v/>
      </c>
      <c r="FM32" s="101" t="str">
        <f t="shared" si="168"/>
        <v/>
      </c>
      <c r="FN32" s="101" t="str">
        <f t="shared" si="168"/>
        <v/>
      </c>
      <c r="FO32" s="101" t="str">
        <f t="shared" si="168"/>
        <v/>
      </c>
      <c r="FP32" s="101" t="str">
        <f t="shared" si="168"/>
        <v/>
      </c>
      <c r="FQ32" s="101" t="str">
        <f t="shared" si="168"/>
        <v/>
      </c>
      <c r="FR32" s="101" t="str">
        <f t="shared" si="168"/>
        <v/>
      </c>
      <c r="FS32" s="101" t="str">
        <f t="shared" si="105"/>
        <v/>
      </c>
      <c r="FT32" s="101" t="str">
        <f t="shared" si="171"/>
        <v/>
      </c>
      <c r="FU32" s="101" t="str">
        <f t="shared" si="171"/>
        <v/>
      </c>
      <c r="FV32" s="101" t="str">
        <f t="shared" si="171"/>
        <v/>
      </c>
      <c r="FW32" s="101" t="str">
        <f t="shared" si="171"/>
        <v/>
      </c>
      <c r="FX32" s="101" t="str">
        <f t="shared" si="171"/>
        <v/>
      </c>
      <c r="FY32" s="101" t="str">
        <f t="shared" si="171"/>
        <v/>
      </c>
      <c r="FZ32" s="101" t="str">
        <f t="shared" si="171"/>
        <v/>
      </c>
      <c r="GA32" s="101" t="str">
        <f t="shared" si="171"/>
        <v/>
      </c>
      <c r="GB32" s="101" t="str">
        <f t="shared" si="171"/>
        <v/>
      </c>
      <c r="GC32" s="101" t="str">
        <f t="shared" si="171"/>
        <v/>
      </c>
      <c r="GD32" s="101" t="str">
        <f t="shared" si="171"/>
        <v/>
      </c>
      <c r="GE32" s="101" t="str">
        <f t="shared" si="171"/>
        <v/>
      </c>
      <c r="GF32" s="101" t="str">
        <f t="shared" si="171"/>
        <v/>
      </c>
      <c r="GG32" s="101" t="str">
        <f t="shared" si="171"/>
        <v/>
      </c>
      <c r="GH32" s="101" t="str">
        <f t="shared" si="171"/>
        <v/>
      </c>
      <c r="GI32" s="101" t="str">
        <f t="shared" si="171"/>
        <v/>
      </c>
      <c r="GJ32" s="101" t="str">
        <f t="shared" si="169"/>
        <v/>
      </c>
      <c r="GK32" s="101" t="str">
        <f t="shared" si="169"/>
        <v/>
      </c>
      <c r="GL32" s="101" t="str">
        <f t="shared" si="169"/>
        <v/>
      </c>
      <c r="GM32" s="101" t="str">
        <f t="shared" si="169"/>
        <v/>
      </c>
      <c r="GN32" s="101" t="str">
        <f t="shared" si="169"/>
        <v/>
      </c>
      <c r="GO32" s="101" t="str">
        <f t="shared" si="169"/>
        <v/>
      </c>
      <c r="GP32" s="101" t="str">
        <f t="shared" si="169"/>
        <v/>
      </c>
      <c r="GQ32" s="101" t="str">
        <f t="shared" si="169"/>
        <v/>
      </c>
      <c r="GR32" s="101" t="str">
        <f t="shared" si="169"/>
        <v/>
      </c>
      <c r="GS32" s="101" t="str">
        <f t="shared" si="169"/>
        <v/>
      </c>
      <c r="GT32" s="101" t="str">
        <f t="shared" si="169"/>
        <v/>
      </c>
      <c r="GU32" s="100" t="str">
        <f t="shared" si="169"/>
        <v/>
      </c>
    </row>
    <row r="33" spans="1:203" x14ac:dyDescent="0.25">
      <c r="A33" s="30"/>
      <c r="B33" s="54"/>
      <c r="C33" s="57"/>
      <c r="D33" s="54"/>
      <c r="E33" s="30"/>
      <c r="F33" s="102"/>
      <c r="G33" s="103"/>
      <c r="H33" s="104"/>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c r="BO33" s="106"/>
      <c r="BP33" s="30"/>
      <c r="BT33" s="51" t="str">
        <f>IF('Flower Bunches'!$B40="", "", 'Flower Bunches'!$B40)</f>
        <v/>
      </c>
      <c r="BU33" s="51" t="str">
        <f>IF($BT33="", "", IF(COUNTIF($C$12:$C$71, $BT33)&gt;0, "", MAX($BU$3:$BU32)+1))</f>
        <v/>
      </c>
      <c r="BV33" s="51">
        <v>30</v>
      </c>
      <c r="BW33" s="51" t="str">
        <f t="shared" si="0"/>
        <v/>
      </c>
      <c r="BY33" s="51" t="str">
        <f t="shared" si="103"/>
        <v/>
      </c>
      <c r="CB33" s="51" t="str">
        <f t="shared" si="41"/>
        <v/>
      </c>
      <c r="CD33" s="24" t="str">
        <f t="shared" si="108"/>
        <v/>
      </c>
      <c r="CE33" s="25" t="str">
        <f t="shared" si="109"/>
        <v/>
      </c>
      <c r="CF33" s="25" t="str">
        <f t="shared" si="110"/>
        <v/>
      </c>
      <c r="CG33" s="25" t="str">
        <f t="shared" si="111"/>
        <v/>
      </c>
      <c r="CH33" s="25" t="str">
        <f t="shared" si="112"/>
        <v/>
      </c>
      <c r="CI33" s="25" t="str">
        <f t="shared" si="113"/>
        <v/>
      </c>
      <c r="CJ33" s="25" t="str">
        <f t="shared" si="114"/>
        <v/>
      </c>
      <c r="CK33" s="25" t="str">
        <f t="shared" si="115"/>
        <v/>
      </c>
      <c r="CL33" s="25" t="str">
        <f t="shared" si="116"/>
        <v/>
      </c>
      <c r="CM33" s="25" t="str">
        <f t="shared" si="117"/>
        <v/>
      </c>
      <c r="CN33" s="25" t="str">
        <f t="shared" si="118"/>
        <v/>
      </c>
      <c r="CO33" s="25" t="str">
        <f t="shared" si="119"/>
        <v/>
      </c>
      <c r="CP33" s="25" t="str">
        <f t="shared" si="120"/>
        <v/>
      </c>
      <c r="CQ33" s="25" t="str">
        <f t="shared" si="121"/>
        <v/>
      </c>
      <c r="CR33" s="25" t="str">
        <f t="shared" si="122"/>
        <v/>
      </c>
      <c r="CS33" s="25" t="str">
        <f t="shared" si="123"/>
        <v/>
      </c>
      <c r="CT33" s="25" t="str">
        <f t="shared" si="124"/>
        <v/>
      </c>
      <c r="CU33" s="25" t="str">
        <f t="shared" si="125"/>
        <v/>
      </c>
      <c r="CV33" s="25" t="str">
        <f t="shared" si="126"/>
        <v/>
      </c>
      <c r="CW33" s="25" t="str">
        <f t="shared" si="127"/>
        <v/>
      </c>
      <c r="CX33" s="25" t="str">
        <f t="shared" si="128"/>
        <v/>
      </c>
      <c r="CY33" s="25" t="str">
        <f t="shared" si="129"/>
        <v/>
      </c>
      <c r="CZ33" s="25" t="str">
        <f t="shared" si="130"/>
        <v/>
      </c>
      <c r="DA33" s="25" t="str">
        <f t="shared" si="131"/>
        <v/>
      </c>
      <c r="DB33" s="25" t="str">
        <f t="shared" si="132"/>
        <v/>
      </c>
      <c r="DC33" s="25" t="str">
        <f t="shared" si="133"/>
        <v/>
      </c>
      <c r="DD33" s="25" t="str">
        <f t="shared" si="134"/>
        <v/>
      </c>
      <c r="DE33" s="25" t="str">
        <f t="shared" si="135"/>
        <v/>
      </c>
      <c r="DF33" s="25" t="str">
        <f t="shared" si="136"/>
        <v/>
      </c>
      <c r="DG33" s="25" t="str">
        <f t="shared" si="137"/>
        <v/>
      </c>
      <c r="DH33" s="25" t="str">
        <f t="shared" si="138"/>
        <v/>
      </c>
      <c r="DI33" s="25" t="str">
        <f t="shared" si="139"/>
        <v/>
      </c>
      <c r="DJ33" s="25" t="str">
        <f t="shared" si="140"/>
        <v/>
      </c>
      <c r="DK33" s="25" t="str">
        <f t="shared" si="141"/>
        <v/>
      </c>
      <c r="DL33" s="25" t="str">
        <f t="shared" si="142"/>
        <v/>
      </c>
      <c r="DM33" s="25" t="str">
        <f t="shared" si="143"/>
        <v/>
      </c>
      <c r="DN33" s="25" t="str">
        <f t="shared" si="144"/>
        <v/>
      </c>
      <c r="DO33" s="25" t="str">
        <f t="shared" si="145"/>
        <v/>
      </c>
      <c r="DP33" s="25" t="str">
        <f t="shared" si="146"/>
        <v/>
      </c>
      <c r="DQ33" s="25" t="str">
        <f t="shared" si="147"/>
        <v/>
      </c>
      <c r="DR33" s="25" t="str">
        <f t="shared" si="148"/>
        <v/>
      </c>
      <c r="DS33" s="25" t="str">
        <f t="shared" si="149"/>
        <v/>
      </c>
      <c r="DT33" s="25" t="str">
        <f t="shared" si="150"/>
        <v/>
      </c>
      <c r="DU33" s="25" t="str">
        <f t="shared" si="151"/>
        <v/>
      </c>
      <c r="DV33" s="25" t="str">
        <f t="shared" si="152"/>
        <v/>
      </c>
      <c r="DW33" s="25" t="str">
        <f t="shared" si="153"/>
        <v/>
      </c>
      <c r="DX33" s="25" t="str">
        <f t="shared" si="154"/>
        <v/>
      </c>
      <c r="DY33" s="25" t="str">
        <f t="shared" si="155"/>
        <v/>
      </c>
      <c r="DZ33" s="25" t="str">
        <f t="shared" si="156"/>
        <v/>
      </c>
      <c r="EA33" s="25" t="str">
        <f t="shared" si="157"/>
        <v/>
      </c>
      <c r="EB33" s="25" t="str">
        <f t="shared" si="158"/>
        <v/>
      </c>
      <c r="EC33" s="25" t="str">
        <f t="shared" si="159"/>
        <v/>
      </c>
      <c r="ED33" s="25" t="str">
        <f t="shared" si="160"/>
        <v/>
      </c>
      <c r="EE33" s="25" t="str">
        <f t="shared" si="161"/>
        <v/>
      </c>
      <c r="EF33" s="25" t="str">
        <f t="shared" si="162"/>
        <v/>
      </c>
      <c r="EG33" s="25" t="str">
        <f t="shared" si="163"/>
        <v/>
      </c>
      <c r="EH33" s="25" t="str">
        <f t="shared" si="164"/>
        <v/>
      </c>
      <c r="EI33" s="25" t="str">
        <f t="shared" si="165"/>
        <v/>
      </c>
      <c r="EJ33" s="25" t="str">
        <f t="shared" si="166"/>
        <v/>
      </c>
      <c r="EK33" s="26" t="str">
        <f t="shared" si="167"/>
        <v/>
      </c>
      <c r="EM33" s="91">
        <v>2</v>
      </c>
      <c r="EN33" s="99" t="str">
        <f t="shared" si="170"/>
        <v/>
      </c>
      <c r="EO33" s="101" t="str">
        <f t="shared" si="170"/>
        <v/>
      </c>
      <c r="EP33" s="101" t="str">
        <f t="shared" si="170"/>
        <v/>
      </c>
      <c r="EQ33" s="101" t="str">
        <f t="shared" si="170"/>
        <v/>
      </c>
      <c r="ER33" s="101" t="str">
        <f t="shared" si="170"/>
        <v/>
      </c>
      <c r="ES33" s="101" t="str">
        <f t="shared" si="170"/>
        <v/>
      </c>
      <c r="ET33" s="101" t="str">
        <f t="shared" si="170"/>
        <v/>
      </c>
      <c r="EU33" s="101" t="str">
        <f t="shared" si="170"/>
        <v/>
      </c>
      <c r="EV33" s="101" t="str">
        <f t="shared" si="170"/>
        <v/>
      </c>
      <c r="EW33" s="101" t="str">
        <f t="shared" si="170"/>
        <v/>
      </c>
      <c r="EX33" s="101" t="str">
        <f t="shared" si="170"/>
        <v/>
      </c>
      <c r="EY33" s="101" t="str">
        <f t="shared" si="170"/>
        <v/>
      </c>
      <c r="EZ33" s="101" t="str">
        <f t="shared" si="170"/>
        <v/>
      </c>
      <c r="FA33" s="101" t="str">
        <f t="shared" si="170"/>
        <v/>
      </c>
      <c r="FB33" s="101" t="str">
        <f t="shared" si="170"/>
        <v/>
      </c>
      <c r="FC33" s="101" t="str">
        <f t="shared" si="170"/>
        <v/>
      </c>
      <c r="FD33" s="101" t="str">
        <f t="shared" si="168"/>
        <v/>
      </c>
      <c r="FE33" s="101" t="str">
        <f t="shared" si="168"/>
        <v/>
      </c>
      <c r="FF33" s="101" t="str">
        <f t="shared" si="168"/>
        <v/>
      </c>
      <c r="FG33" s="101" t="str">
        <f t="shared" si="168"/>
        <v/>
      </c>
      <c r="FH33" s="101" t="str">
        <f t="shared" si="168"/>
        <v/>
      </c>
      <c r="FI33" s="101" t="str">
        <f t="shared" si="168"/>
        <v/>
      </c>
      <c r="FJ33" s="101" t="str">
        <f t="shared" si="168"/>
        <v/>
      </c>
      <c r="FK33" s="101" t="str">
        <f t="shared" si="168"/>
        <v/>
      </c>
      <c r="FL33" s="101" t="str">
        <f t="shared" si="168"/>
        <v/>
      </c>
      <c r="FM33" s="101" t="str">
        <f t="shared" si="168"/>
        <v/>
      </c>
      <c r="FN33" s="101" t="str">
        <f t="shared" si="168"/>
        <v/>
      </c>
      <c r="FO33" s="101" t="str">
        <f t="shared" si="168"/>
        <v/>
      </c>
      <c r="FP33" s="101" t="str">
        <f t="shared" si="168"/>
        <v/>
      </c>
      <c r="FQ33" s="101" t="str">
        <f t="shared" si="168"/>
        <v/>
      </c>
      <c r="FR33" s="101" t="str">
        <f t="shared" si="168"/>
        <v/>
      </c>
      <c r="FS33" s="101" t="str">
        <f t="shared" si="105"/>
        <v/>
      </c>
      <c r="FT33" s="101" t="str">
        <f t="shared" si="171"/>
        <v/>
      </c>
      <c r="FU33" s="101" t="str">
        <f t="shared" si="171"/>
        <v/>
      </c>
      <c r="FV33" s="101" t="str">
        <f t="shared" si="171"/>
        <v/>
      </c>
      <c r="FW33" s="101" t="str">
        <f t="shared" si="171"/>
        <v/>
      </c>
      <c r="FX33" s="101" t="str">
        <f t="shared" si="171"/>
        <v/>
      </c>
      <c r="FY33" s="101" t="str">
        <f t="shared" si="171"/>
        <v/>
      </c>
      <c r="FZ33" s="101" t="str">
        <f t="shared" si="171"/>
        <v/>
      </c>
      <c r="GA33" s="101" t="str">
        <f t="shared" si="171"/>
        <v/>
      </c>
      <c r="GB33" s="101" t="str">
        <f t="shared" si="171"/>
        <v/>
      </c>
      <c r="GC33" s="101" t="str">
        <f t="shared" si="171"/>
        <v/>
      </c>
      <c r="GD33" s="101" t="str">
        <f t="shared" si="171"/>
        <v/>
      </c>
      <c r="GE33" s="101" t="str">
        <f t="shared" si="171"/>
        <v/>
      </c>
      <c r="GF33" s="101" t="str">
        <f t="shared" si="171"/>
        <v/>
      </c>
      <c r="GG33" s="101" t="str">
        <f t="shared" si="171"/>
        <v/>
      </c>
      <c r="GH33" s="101" t="str">
        <f t="shared" si="171"/>
        <v/>
      </c>
      <c r="GI33" s="101" t="str">
        <f t="shared" si="171"/>
        <v/>
      </c>
      <c r="GJ33" s="101" t="str">
        <f t="shared" si="169"/>
        <v/>
      </c>
      <c r="GK33" s="101" t="str">
        <f t="shared" si="169"/>
        <v/>
      </c>
      <c r="GL33" s="101" t="str">
        <f t="shared" si="169"/>
        <v/>
      </c>
      <c r="GM33" s="101" t="str">
        <f t="shared" si="169"/>
        <v/>
      </c>
      <c r="GN33" s="101" t="str">
        <f t="shared" si="169"/>
        <v/>
      </c>
      <c r="GO33" s="101" t="str">
        <f t="shared" si="169"/>
        <v/>
      </c>
      <c r="GP33" s="101" t="str">
        <f t="shared" si="169"/>
        <v/>
      </c>
      <c r="GQ33" s="101" t="str">
        <f t="shared" si="169"/>
        <v/>
      </c>
      <c r="GR33" s="101" t="str">
        <f t="shared" si="169"/>
        <v/>
      </c>
      <c r="GS33" s="101" t="str">
        <f t="shared" si="169"/>
        <v/>
      </c>
      <c r="GT33" s="101" t="str">
        <f t="shared" si="169"/>
        <v/>
      </c>
      <c r="GU33" s="100" t="str">
        <f t="shared" si="169"/>
        <v/>
      </c>
    </row>
    <row r="34" spans="1:203" x14ac:dyDescent="0.25">
      <c r="A34" s="30"/>
      <c r="B34" s="54"/>
      <c r="C34" s="57"/>
      <c r="D34" s="54"/>
      <c r="E34" s="30"/>
      <c r="F34" s="102"/>
      <c r="G34" s="103"/>
      <c r="H34" s="104"/>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c r="BO34" s="106"/>
      <c r="BP34" s="30"/>
      <c r="BT34" s="51" t="str">
        <f>IF('Flower Bunches'!$B41="", "", 'Flower Bunches'!$B41)</f>
        <v/>
      </c>
      <c r="BU34" s="51" t="str">
        <f>IF($BT34="", "", IF(COUNTIF($C$12:$C$71, $BT34)&gt;0, "", MAX($BU$3:$BU33)+1))</f>
        <v/>
      </c>
      <c r="BV34" s="51">
        <v>31</v>
      </c>
      <c r="BW34" s="51" t="str">
        <f t="shared" si="0"/>
        <v/>
      </c>
      <c r="BY34" s="51" t="str">
        <f t="shared" si="103"/>
        <v/>
      </c>
      <c r="CB34" s="51" t="str">
        <f t="shared" si="41"/>
        <v/>
      </c>
      <c r="CD34" s="24" t="str">
        <f t="shared" si="108"/>
        <v/>
      </c>
      <c r="CE34" s="25" t="str">
        <f t="shared" si="109"/>
        <v/>
      </c>
      <c r="CF34" s="25" t="str">
        <f t="shared" si="110"/>
        <v/>
      </c>
      <c r="CG34" s="25" t="str">
        <f t="shared" si="111"/>
        <v/>
      </c>
      <c r="CH34" s="25" t="str">
        <f t="shared" si="112"/>
        <v/>
      </c>
      <c r="CI34" s="25" t="str">
        <f t="shared" si="113"/>
        <v/>
      </c>
      <c r="CJ34" s="25" t="str">
        <f t="shared" si="114"/>
        <v/>
      </c>
      <c r="CK34" s="25" t="str">
        <f t="shared" si="115"/>
        <v/>
      </c>
      <c r="CL34" s="25" t="str">
        <f t="shared" si="116"/>
        <v/>
      </c>
      <c r="CM34" s="25" t="str">
        <f t="shared" si="117"/>
        <v/>
      </c>
      <c r="CN34" s="25" t="str">
        <f t="shared" si="118"/>
        <v/>
      </c>
      <c r="CO34" s="25" t="str">
        <f t="shared" si="119"/>
        <v/>
      </c>
      <c r="CP34" s="25" t="str">
        <f t="shared" si="120"/>
        <v/>
      </c>
      <c r="CQ34" s="25" t="str">
        <f t="shared" si="121"/>
        <v/>
      </c>
      <c r="CR34" s="25" t="str">
        <f t="shared" si="122"/>
        <v/>
      </c>
      <c r="CS34" s="25" t="str">
        <f t="shared" si="123"/>
        <v/>
      </c>
      <c r="CT34" s="25" t="str">
        <f t="shared" si="124"/>
        <v/>
      </c>
      <c r="CU34" s="25" t="str">
        <f t="shared" si="125"/>
        <v/>
      </c>
      <c r="CV34" s="25" t="str">
        <f t="shared" si="126"/>
        <v/>
      </c>
      <c r="CW34" s="25" t="str">
        <f t="shared" si="127"/>
        <v/>
      </c>
      <c r="CX34" s="25" t="str">
        <f t="shared" si="128"/>
        <v/>
      </c>
      <c r="CY34" s="25" t="str">
        <f t="shared" si="129"/>
        <v/>
      </c>
      <c r="CZ34" s="25" t="str">
        <f t="shared" si="130"/>
        <v/>
      </c>
      <c r="DA34" s="25" t="str">
        <f t="shared" si="131"/>
        <v/>
      </c>
      <c r="DB34" s="25" t="str">
        <f t="shared" si="132"/>
        <v/>
      </c>
      <c r="DC34" s="25" t="str">
        <f t="shared" si="133"/>
        <v/>
      </c>
      <c r="DD34" s="25" t="str">
        <f t="shared" si="134"/>
        <v/>
      </c>
      <c r="DE34" s="25" t="str">
        <f t="shared" si="135"/>
        <v/>
      </c>
      <c r="DF34" s="25" t="str">
        <f t="shared" si="136"/>
        <v/>
      </c>
      <c r="DG34" s="25" t="str">
        <f t="shared" si="137"/>
        <v/>
      </c>
      <c r="DH34" s="25" t="str">
        <f t="shared" si="138"/>
        <v/>
      </c>
      <c r="DI34" s="25" t="str">
        <f t="shared" si="139"/>
        <v/>
      </c>
      <c r="DJ34" s="25" t="str">
        <f t="shared" si="140"/>
        <v/>
      </c>
      <c r="DK34" s="25" t="str">
        <f t="shared" si="141"/>
        <v/>
      </c>
      <c r="DL34" s="25" t="str">
        <f t="shared" si="142"/>
        <v/>
      </c>
      <c r="DM34" s="25" t="str">
        <f t="shared" si="143"/>
        <v/>
      </c>
      <c r="DN34" s="25" t="str">
        <f t="shared" si="144"/>
        <v/>
      </c>
      <c r="DO34" s="25" t="str">
        <f t="shared" si="145"/>
        <v/>
      </c>
      <c r="DP34" s="25" t="str">
        <f t="shared" si="146"/>
        <v/>
      </c>
      <c r="DQ34" s="25" t="str">
        <f t="shared" si="147"/>
        <v/>
      </c>
      <c r="DR34" s="25" t="str">
        <f t="shared" si="148"/>
        <v/>
      </c>
      <c r="DS34" s="25" t="str">
        <f t="shared" si="149"/>
        <v/>
      </c>
      <c r="DT34" s="25" t="str">
        <f t="shared" si="150"/>
        <v/>
      </c>
      <c r="DU34" s="25" t="str">
        <f t="shared" si="151"/>
        <v/>
      </c>
      <c r="DV34" s="25" t="str">
        <f t="shared" si="152"/>
        <v/>
      </c>
      <c r="DW34" s="25" t="str">
        <f t="shared" si="153"/>
        <v/>
      </c>
      <c r="DX34" s="25" t="str">
        <f t="shared" si="154"/>
        <v/>
      </c>
      <c r="DY34" s="25" t="str">
        <f t="shared" si="155"/>
        <v/>
      </c>
      <c r="DZ34" s="25" t="str">
        <f t="shared" si="156"/>
        <v/>
      </c>
      <c r="EA34" s="25" t="str">
        <f t="shared" si="157"/>
        <v/>
      </c>
      <c r="EB34" s="25" t="str">
        <f t="shared" si="158"/>
        <v/>
      </c>
      <c r="EC34" s="25" t="str">
        <f t="shared" si="159"/>
        <v/>
      </c>
      <c r="ED34" s="25" t="str">
        <f t="shared" si="160"/>
        <v/>
      </c>
      <c r="EE34" s="25" t="str">
        <f t="shared" si="161"/>
        <v/>
      </c>
      <c r="EF34" s="25" t="str">
        <f t="shared" si="162"/>
        <v/>
      </c>
      <c r="EG34" s="25" t="str">
        <f t="shared" si="163"/>
        <v/>
      </c>
      <c r="EH34" s="25" t="str">
        <f t="shared" si="164"/>
        <v/>
      </c>
      <c r="EI34" s="25" t="str">
        <f t="shared" si="165"/>
        <v/>
      </c>
      <c r="EJ34" s="25" t="str">
        <f t="shared" si="166"/>
        <v/>
      </c>
      <c r="EK34" s="26" t="str">
        <f t="shared" si="167"/>
        <v/>
      </c>
      <c r="EM34" s="91">
        <v>1</v>
      </c>
      <c r="EN34" s="99" t="str">
        <f t="shared" si="170"/>
        <v/>
      </c>
      <c r="EO34" s="101" t="str">
        <f t="shared" si="170"/>
        <v/>
      </c>
      <c r="EP34" s="101" t="str">
        <f t="shared" si="170"/>
        <v/>
      </c>
      <c r="EQ34" s="101" t="str">
        <f t="shared" si="170"/>
        <v/>
      </c>
      <c r="ER34" s="101" t="str">
        <f t="shared" si="170"/>
        <v/>
      </c>
      <c r="ES34" s="101" t="str">
        <f t="shared" si="170"/>
        <v/>
      </c>
      <c r="ET34" s="101" t="str">
        <f t="shared" si="170"/>
        <v/>
      </c>
      <c r="EU34" s="101" t="str">
        <f t="shared" si="170"/>
        <v/>
      </c>
      <c r="EV34" s="101" t="str">
        <f t="shared" si="170"/>
        <v/>
      </c>
      <c r="EW34" s="101" t="str">
        <f t="shared" si="170"/>
        <v/>
      </c>
      <c r="EX34" s="101" t="str">
        <f t="shared" si="170"/>
        <v/>
      </c>
      <c r="EY34" s="101" t="str">
        <f t="shared" si="170"/>
        <v/>
      </c>
      <c r="EZ34" s="101" t="str">
        <f t="shared" si="170"/>
        <v/>
      </c>
      <c r="FA34" s="101" t="str">
        <f t="shared" si="170"/>
        <v/>
      </c>
      <c r="FB34" s="101" t="str">
        <f t="shared" si="170"/>
        <v/>
      </c>
      <c r="FC34" s="101" t="str">
        <f t="shared" si="170"/>
        <v/>
      </c>
      <c r="FD34" s="101" t="str">
        <f t="shared" si="168"/>
        <v/>
      </c>
      <c r="FE34" s="101" t="str">
        <f t="shared" si="168"/>
        <v/>
      </c>
      <c r="FF34" s="101" t="str">
        <f t="shared" si="168"/>
        <v/>
      </c>
      <c r="FG34" s="101" t="str">
        <f t="shared" si="168"/>
        <v/>
      </c>
      <c r="FH34" s="101" t="str">
        <f t="shared" si="168"/>
        <v/>
      </c>
      <c r="FI34" s="101" t="str">
        <f t="shared" si="168"/>
        <v/>
      </c>
      <c r="FJ34" s="101" t="str">
        <f t="shared" si="168"/>
        <v/>
      </c>
      <c r="FK34" s="101" t="str">
        <f t="shared" si="168"/>
        <v/>
      </c>
      <c r="FL34" s="101" t="str">
        <f t="shared" si="168"/>
        <v/>
      </c>
      <c r="FM34" s="101" t="str">
        <f t="shared" si="168"/>
        <v/>
      </c>
      <c r="FN34" s="101" t="str">
        <f t="shared" si="168"/>
        <v/>
      </c>
      <c r="FO34" s="101" t="str">
        <f t="shared" si="168"/>
        <v/>
      </c>
      <c r="FP34" s="101" t="str">
        <f t="shared" si="168"/>
        <v/>
      </c>
      <c r="FQ34" s="101" t="str">
        <f t="shared" si="168"/>
        <v/>
      </c>
      <c r="FR34" s="101" t="str">
        <f t="shared" si="168"/>
        <v/>
      </c>
      <c r="FS34" s="101" t="str">
        <f t="shared" si="105"/>
        <v/>
      </c>
      <c r="FT34" s="101" t="str">
        <f t="shared" si="171"/>
        <v/>
      </c>
      <c r="FU34" s="101" t="str">
        <f t="shared" si="171"/>
        <v/>
      </c>
      <c r="FV34" s="101" t="str">
        <f t="shared" si="171"/>
        <v/>
      </c>
      <c r="FW34" s="101" t="str">
        <f t="shared" si="171"/>
        <v/>
      </c>
      <c r="FX34" s="101" t="str">
        <f t="shared" si="171"/>
        <v/>
      </c>
      <c r="FY34" s="101" t="str">
        <f t="shared" si="171"/>
        <v/>
      </c>
      <c r="FZ34" s="101" t="str">
        <f t="shared" si="171"/>
        <v/>
      </c>
      <c r="GA34" s="101" t="str">
        <f t="shared" si="171"/>
        <v/>
      </c>
      <c r="GB34" s="101" t="str">
        <f t="shared" si="171"/>
        <v/>
      </c>
      <c r="GC34" s="101" t="str">
        <f t="shared" si="171"/>
        <v/>
      </c>
      <c r="GD34" s="101" t="str">
        <f t="shared" si="171"/>
        <v/>
      </c>
      <c r="GE34" s="101" t="str">
        <f t="shared" si="171"/>
        <v/>
      </c>
      <c r="GF34" s="101" t="str">
        <f t="shared" si="171"/>
        <v/>
      </c>
      <c r="GG34" s="101" t="str">
        <f t="shared" si="171"/>
        <v/>
      </c>
      <c r="GH34" s="101" t="str">
        <f t="shared" si="171"/>
        <v/>
      </c>
      <c r="GI34" s="101" t="str">
        <f t="shared" si="171"/>
        <v/>
      </c>
      <c r="GJ34" s="101" t="str">
        <f t="shared" si="169"/>
        <v/>
      </c>
      <c r="GK34" s="101" t="str">
        <f t="shared" si="169"/>
        <v/>
      </c>
      <c r="GL34" s="101" t="str">
        <f t="shared" si="169"/>
        <v/>
      </c>
      <c r="GM34" s="101" t="str">
        <f t="shared" si="169"/>
        <v/>
      </c>
      <c r="GN34" s="101" t="str">
        <f t="shared" si="169"/>
        <v/>
      </c>
      <c r="GO34" s="101" t="str">
        <f t="shared" si="169"/>
        <v/>
      </c>
      <c r="GP34" s="101" t="str">
        <f t="shared" si="169"/>
        <v/>
      </c>
      <c r="GQ34" s="101" t="str">
        <f t="shared" si="169"/>
        <v/>
      </c>
      <c r="GR34" s="101" t="str">
        <f t="shared" si="169"/>
        <v/>
      </c>
      <c r="GS34" s="101" t="str">
        <f t="shared" si="169"/>
        <v/>
      </c>
      <c r="GT34" s="101" t="str">
        <f t="shared" si="169"/>
        <v/>
      </c>
      <c r="GU34" s="100" t="str">
        <f t="shared" si="169"/>
        <v/>
      </c>
    </row>
    <row r="35" spans="1:203" x14ac:dyDescent="0.25">
      <c r="A35" s="30"/>
      <c r="B35" s="54"/>
      <c r="C35" s="57"/>
      <c r="D35" s="54"/>
      <c r="E35" s="30"/>
      <c r="F35" s="102"/>
      <c r="G35" s="103"/>
      <c r="H35" s="104"/>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c r="BO35" s="106"/>
      <c r="BP35" s="30"/>
      <c r="BT35" s="51" t="str">
        <f>IF('Flower Bunches'!$B42="", "", 'Flower Bunches'!$B42)</f>
        <v/>
      </c>
      <c r="BU35" s="51" t="str">
        <f>IF($BT35="", "", IF(COUNTIF($C$12:$C$71, $BT35)&gt;0, "", MAX($BU$3:$BU34)+1))</f>
        <v/>
      </c>
      <c r="BV35" s="51">
        <v>32</v>
      </c>
      <c r="BW35" s="51" t="str">
        <f t="shared" si="0"/>
        <v/>
      </c>
      <c r="BY35" s="51" t="str">
        <f t="shared" si="103"/>
        <v/>
      </c>
      <c r="CB35" s="51" t="str">
        <f t="shared" si="41"/>
        <v/>
      </c>
      <c r="CD35" s="24" t="str">
        <f t="shared" si="108"/>
        <v/>
      </c>
      <c r="CE35" s="25" t="str">
        <f t="shared" si="109"/>
        <v/>
      </c>
      <c r="CF35" s="25" t="str">
        <f t="shared" si="110"/>
        <v/>
      </c>
      <c r="CG35" s="25" t="str">
        <f t="shared" si="111"/>
        <v/>
      </c>
      <c r="CH35" s="25" t="str">
        <f t="shared" si="112"/>
        <v/>
      </c>
      <c r="CI35" s="25" t="str">
        <f t="shared" si="113"/>
        <v/>
      </c>
      <c r="CJ35" s="25" t="str">
        <f t="shared" si="114"/>
        <v/>
      </c>
      <c r="CK35" s="25" t="str">
        <f t="shared" si="115"/>
        <v/>
      </c>
      <c r="CL35" s="25" t="str">
        <f t="shared" si="116"/>
        <v/>
      </c>
      <c r="CM35" s="25" t="str">
        <f t="shared" si="117"/>
        <v/>
      </c>
      <c r="CN35" s="25" t="str">
        <f t="shared" si="118"/>
        <v/>
      </c>
      <c r="CO35" s="25" t="str">
        <f t="shared" si="119"/>
        <v/>
      </c>
      <c r="CP35" s="25" t="str">
        <f t="shared" si="120"/>
        <v/>
      </c>
      <c r="CQ35" s="25" t="str">
        <f t="shared" si="121"/>
        <v/>
      </c>
      <c r="CR35" s="25" t="str">
        <f t="shared" si="122"/>
        <v/>
      </c>
      <c r="CS35" s="25" t="str">
        <f t="shared" si="123"/>
        <v/>
      </c>
      <c r="CT35" s="25" t="str">
        <f t="shared" si="124"/>
        <v/>
      </c>
      <c r="CU35" s="25" t="str">
        <f t="shared" si="125"/>
        <v/>
      </c>
      <c r="CV35" s="25" t="str">
        <f t="shared" si="126"/>
        <v/>
      </c>
      <c r="CW35" s="25" t="str">
        <f t="shared" si="127"/>
        <v/>
      </c>
      <c r="CX35" s="25" t="str">
        <f t="shared" si="128"/>
        <v/>
      </c>
      <c r="CY35" s="25" t="str">
        <f t="shared" si="129"/>
        <v/>
      </c>
      <c r="CZ35" s="25" t="str">
        <f t="shared" si="130"/>
        <v/>
      </c>
      <c r="DA35" s="25" t="str">
        <f t="shared" si="131"/>
        <v/>
      </c>
      <c r="DB35" s="25" t="str">
        <f t="shared" si="132"/>
        <v/>
      </c>
      <c r="DC35" s="25" t="str">
        <f t="shared" si="133"/>
        <v/>
      </c>
      <c r="DD35" s="25" t="str">
        <f t="shared" si="134"/>
        <v/>
      </c>
      <c r="DE35" s="25" t="str">
        <f t="shared" si="135"/>
        <v/>
      </c>
      <c r="DF35" s="25" t="str">
        <f t="shared" si="136"/>
        <v/>
      </c>
      <c r="DG35" s="25" t="str">
        <f t="shared" si="137"/>
        <v/>
      </c>
      <c r="DH35" s="25" t="str">
        <f t="shared" si="138"/>
        <v/>
      </c>
      <c r="DI35" s="25" t="str">
        <f t="shared" si="139"/>
        <v/>
      </c>
      <c r="DJ35" s="25" t="str">
        <f t="shared" si="140"/>
        <v/>
      </c>
      <c r="DK35" s="25" t="str">
        <f t="shared" si="141"/>
        <v/>
      </c>
      <c r="DL35" s="25" t="str">
        <f t="shared" si="142"/>
        <v/>
      </c>
      <c r="DM35" s="25" t="str">
        <f t="shared" si="143"/>
        <v/>
      </c>
      <c r="DN35" s="25" t="str">
        <f t="shared" si="144"/>
        <v/>
      </c>
      <c r="DO35" s="25" t="str">
        <f t="shared" si="145"/>
        <v/>
      </c>
      <c r="DP35" s="25" t="str">
        <f t="shared" si="146"/>
        <v/>
      </c>
      <c r="DQ35" s="25" t="str">
        <f t="shared" si="147"/>
        <v/>
      </c>
      <c r="DR35" s="25" t="str">
        <f t="shared" si="148"/>
        <v/>
      </c>
      <c r="DS35" s="25" t="str">
        <f t="shared" si="149"/>
        <v/>
      </c>
      <c r="DT35" s="25" t="str">
        <f t="shared" si="150"/>
        <v/>
      </c>
      <c r="DU35" s="25" t="str">
        <f t="shared" si="151"/>
        <v/>
      </c>
      <c r="DV35" s="25" t="str">
        <f t="shared" si="152"/>
        <v/>
      </c>
      <c r="DW35" s="25" t="str">
        <f t="shared" si="153"/>
        <v/>
      </c>
      <c r="DX35" s="25" t="str">
        <f t="shared" si="154"/>
        <v/>
      </c>
      <c r="DY35" s="25" t="str">
        <f t="shared" si="155"/>
        <v/>
      </c>
      <c r="DZ35" s="25" t="str">
        <f t="shared" si="156"/>
        <v/>
      </c>
      <c r="EA35" s="25" t="str">
        <f t="shared" si="157"/>
        <v/>
      </c>
      <c r="EB35" s="25" t="str">
        <f t="shared" si="158"/>
        <v/>
      </c>
      <c r="EC35" s="25" t="str">
        <f t="shared" si="159"/>
        <v/>
      </c>
      <c r="ED35" s="25" t="str">
        <f t="shared" si="160"/>
        <v/>
      </c>
      <c r="EE35" s="25" t="str">
        <f t="shared" si="161"/>
        <v/>
      </c>
      <c r="EF35" s="25" t="str">
        <f t="shared" si="162"/>
        <v/>
      </c>
      <c r="EG35" s="25" t="str">
        <f t="shared" si="163"/>
        <v/>
      </c>
      <c r="EH35" s="25" t="str">
        <f t="shared" si="164"/>
        <v/>
      </c>
      <c r="EI35" s="25" t="str">
        <f t="shared" si="165"/>
        <v/>
      </c>
      <c r="EJ35" s="25" t="str">
        <f t="shared" si="166"/>
        <v/>
      </c>
      <c r="EK35" s="26" t="str">
        <f t="shared" si="167"/>
        <v/>
      </c>
      <c r="EM35" s="91">
        <v>2</v>
      </c>
      <c r="EN35" s="99" t="str">
        <f t="shared" si="170"/>
        <v/>
      </c>
      <c r="EO35" s="101" t="str">
        <f t="shared" si="170"/>
        <v/>
      </c>
      <c r="EP35" s="101" t="str">
        <f t="shared" si="170"/>
        <v/>
      </c>
      <c r="EQ35" s="101" t="str">
        <f t="shared" si="170"/>
        <v/>
      </c>
      <c r="ER35" s="101" t="str">
        <f t="shared" si="170"/>
        <v/>
      </c>
      <c r="ES35" s="101" t="str">
        <f t="shared" si="170"/>
        <v/>
      </c>
      <c r="ET35" s="101" t="str">
        <f t="shared" si="170"/>
        <v/>
      </c>
      <c r="EU35" s="101" t="str">
        <f t="shared" si="170"/>
        <v/>
      </c>
      <c r="EV35" s="101" t="str">
        <f t="shared" si="170"/>
        <v/>
      </c>
      <c r="EW35" s="101" t="str">
        <f t="shared" si="170"/>
        <v/>
      </c>
      <c r="EX35" s="101" t="str">
        <f t="shared" si="170"/>
        <v/>
      </c>
      <c r="EY35" s="101" t="str">
        <f t="shared" si="170"/>
        <v/>
      </c>
      <c r="EZ35" s="101" t="str">
        <f t="shared" si="170"/>
        <v/>
      </c>
      <c r="FA35" s="101" t="str">
        <f t="shared" si="170"/>
        <v/>
      </c>
      <c r="FB35" s="101" t="str">
        <f t="shared" si="170"/>
        <v/>
      </c>
      <c r="FC35" s="101" t="str">
        <f t="shared" si="170"/>
        <v/>
      </c>
      <c r="FD35" s="101" t="str">
        <f t="shared" si="168"/>
        <v/>
      </c>
      <c r="FE35" s="101" t="str">
        <f t="shared" si="168"/>
        <v/>
      </c>
      <c r="FF35" s="101" t="str">
        <f t="shared" si="168"/>
        <v/>
      </c>
      <c r="FG35" s="101" t="str">
        <f t="shared" si="168"/>
        <v/>
      </c>
      <c r="FH35" s="101" t="str">
        <f t="shared" si="168"/>
        <v/>
      </c>
      <c r="FI35" s="101" t="str">
        <f t="shared" si="168"/>
        <v/>
      </c>
      <c r="FJ35" s="101" t="str">
        <f t="shared" si="168"/>
        <v/>
      </c>
      <c r="FK35" s="101" t="str">
        <f t="shared" si="168"/>
        <v/>
      </c>
      <c r="FL35" s="101" t="str">
        <f t="shared" si="168"/>
        <v/>
      </c>
      <c r="FM35" s="101" t="str">
        <f t="shared" si="168"/>
        <v/>
      </c>
      <c r="FN35" s="101" t="str">
        <f t="shared" si="168"/>
        <v/>
      </c>
      <c r="FO35" s="101" t="str">
        <f t="shared" si="168"/>
        <v/>
      </c>
      <c r="FP35" s="101" t="str">
        <f t="shared" si="168"/>
        <v/>
      </c>
      <c r="FQ35" s="101" t="str">
        <f t="shared" si="168"/>
        <v/>
      </c>
      <c r="FR35" s="101" t="str">
        <f t="shared" si="168"/>
        <v/>
      </c>
      <c r="FS35" s="101" t="str">
        <f t="shared" si="105"/>
        <v/>
      </c>
      <c r="FT35" s="101" t="str">
        <f t="shared" si="171"/>
        <v/>
      </c>
      <c r="FU35" s="101" t="str">
        <f t="shared" si="171"/>
        <v/>
      </c>
      <c r="FV35" s="101" t="str">
        <f t="shared" si="171"/>
        <v/>
      </c>
      <c r="FW35" s="101" t="str">
        <f t="shared" si="171"/>
        <v/>
      </c>
      <c r="FX35" s="101" t="str">
        <f t="shared" si="171"/>
        <v/>
      </c>
      <c r="FY35" s="101" t="str">
        <f t="shared" si="171"/>
        <v/>
      </c>
      <c r="FZ35" s="101" t="str">
        <f t="shared" si="171"/>
        <v/>
      </c>
      <c r="GA35" s="101" t="str">
        <f t="shared" si="171"/>
        <v/>
      </c>
      <c r="GB35" s="101" t="str">
        <f t="shared" si="171"/>
        <v/>
      </c>
      <c r="GC35" s="101" t="str">
        <f t="shared" si="171"/>
        <v/>
      </c>
      <c r="GD35" s="101" t="str">
        <f t="shared" si="171"/>
        <v/>
      </c>
      <c r="GE35" s="101" t="str">
        <f t="shared" si="171"/>
        <v/>
      </c>
      <c r="GF35" s="101" t="str">
        <f t="shared" si="171"/>
        <v/>
      </c>
      <c r="GG35" s="101" t="str">
        <f t="shared" si="171"/>
        <v/>
      </c>
      <c r="GH35" s="101" t="str">
        <f t="shared" si="171"/>
        <v/>
      </c>
      <c r="GI35" s="101" t="str">
        <f t="shared" si="171"/>
        <v/>
      </c>
      <c r="GJ35" s="101" t="str">
        <f t="shared" si="169"/>
        <v/>
      </c>
      <c r="GK35" s="101" t="str">
        <f t="shared" si="169"/>
        <v/>
      </c>
      <c r="GL35" s="101" t="str">
        <f t="shared" si="169"/>
        <v/>
      </c>
      <c r="GM35" s="101" t="str">
        <f t="shared" si="169"/>
        <v/>
      </c>
      <c r="GN35" s="101" t="str">
        <f t="shared" si="169"/>
        <v/>
      </c>
      <c r="GO35" s="101" t="str">
        <f t="shared" si="169"/>
        <v/>
      </c>
      <c r="GP35" s="101" t="str">
        <f t="shared" si="169"/>
        <v/>
      </c>
      <c r="GQ35" s="101" t="str">
        <f t="shared" si="169"/>
        <v/>
      </c>
      <c r="GR35" s="101" t="str">
        <f t="shared" si="169"/>
        <v/>
      </c>
      <c r="GS35" s="101" t="str">
        <f t="shared" si="169"/>
        <v/>
      </c>
      <c r="GT35" s="101" t="str">
        <f t="shared" si="169"/>
        <v/>
      </c>
      <c r="GU35" s="100" t="str">
        <f t="shared" si="169"/>
        <v/>
      </c>
    </row>
    <row r="36" spans="1:203" x14ac:dyDescent="0.25">
      <c r="A36" s="30"/>
      <c r="B36" s="54"/>
      <c r="C36" s="57"/>
      <c r="D36" s="54"/>
      <c r="E36" s="30"/>
      <c r="F36" s="102"/>
      <c r="G36" s="103"/>
      <c r="H36" s="104"/>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c r="BM36" s="105"/>
      <c r="BN36" s="105"/>
      <c r="BO36" s="106"/>
      <c r="BP36" s="30"/>
      <c r="BT36" s="51" t="str">
        <f>IF('Flower Bunches'!$B43="", "", 'Flower Bunches'!$B43)</f>
        <v/>
      </c>
      <c r="BU36" s="51" t="str">
        <f>IF($BT36="", "", IF(COUNTIF($C$12:$C$71, $BT36)&gt;0, "", MAX($BU$3:$BU35)+1))</f>
        <v/>
      </c>
      <c r="BV36" s="51">
        <v>33</v>
      </c>
      <c r="BW36" s="51" t="str">
        <f t="shared" ref="BW36:BW67" si="172">IFERROR(INDEX($BT$4:$BT$103, MATCH($BV36, $BU$4:$BU$103, 0)), "")</f>
        <v/>
      </c>
      <c r="BY36" s="51" t="str">
        <f t="shared" si="103"/>
        <v/>
      </c>
      <c r="CB36" s="51" t="str">
        <f t="shared" si="41"/>
        <v/>
      </c>
      <c r="CD36" s="24" t="str">
        <f t="shared" si="108"/>
        <v/>
      </c>
      <c r="CE36" s="25" t="str">
        <f t="shared" si="109"/>
        <v/>
      </c>
      <c r="CF36" s="25" t="str">
        <f t="shared" si="110"/>
        <v/>
      </c>
      <c r="CG36" s="25" t="str">
        <f t="shared" si="111"/>
        <v/>
      </c>
      <c r="CH36" s="25" t="str">
        <f t="shared" si="112"/>
        <v/>
      </c>
      <c r="CI36" s="25" t="str">
        <f t="shared" si="113"/>
        <v/>
      </c>
      <c r="CJ36" s="25" t="str">
        <f t="shared" si="114"/>
        <v/>
      </c>
      <c r="CK36" s="25" t="str">
        <f t="shared" si="115"/>
        <v/>
      </c>
      <c r="CL36" s="25" t="str">
        <f t="shared" si="116"/>
        <v/>
      </c>
      <c r="CM36" s="25" t="str">
        <f t="shared" si="117"/>
        <v/>
      </c>
      <c r="CN36" s="25" t="str">
        <f t="shared" si="118"/>
        <v/>
      </c>
      <c r="CO36" s="25" t="str">
        <f t="shared" si="119"/>
        <v/>
      </c>
      <c r="CP36" s="25" t="str">
        <f t="shared" si="120"/>
        <v/>
      </c>
      <c r="CQ36" s="25" t="str">
        <f t="shared" si="121"/>
        <v/>
      </c>
      <c r="CR36" s="25" t="str">
        <f t="shared" si="122"/>
        <v/>
      </c>
      <c r="CS36" s="25" t="str">
        <f t="shared" si="123"/>
        <v/>
      </c>
      <c r="CT36" s="25" t="str">
        <f t="shared" si="124"/>
        <v/>
      </c>
      <c r="CU36" s="25" t="str">
        <f t="shared" si="125"/>
        <v/>
      </c>
      <c r="CV36" s="25" t="str">
        <f t="shared" si="126"/>
        <v/>
      </c>
      <c r="CW36" s="25" t="str">
        <f t="shared" si="127"/>
        <v/>
      </c>
      <c r="CX36" s="25" t="str">
        <f t="shared" si="128"/>
        <v/>
      </c>
      <c r="CY36" s="25" t="str">
        <f t="shared" si="129"/>
        <v/>
      </c>
      <c r="CZ36" s="25" t="str">
        <f t="shared" si="130"/>
        <v/>
      </c>
      <c r="DA36" s="25" t="str">
        <f t="shared" si="131"/>
        <v/>
      </c>
      <c r="DB36" s="25" t="str">
        <f t="shared" si="132"/>
        <v/>
      </c>
      <c r="DC36" s="25" t="str">
        <f t="shared" si="133"/>
        <v/>
      </c>
      <c r="DD36" s="25" t="str">
        <f t="shared" si="134"/>
        <v/>
      </c>
      <c r="DE36" s="25" t="str">
        <f t="shared" si="135"/>
        <v/>
      </c>
      <c r="DF36" s="25" t="str">
        <f t="shared" si="136"/>
        <v/>
      </c>
      <c r="DG36" s="25" t="str">
        <f t="shared" si="137"/>
        <v/>
      </c>
      <c r="DH36" s="25" t="str">
        <f t="shared" si="138"/>
        <v/>
      </c>
      <c r="DI36" s="25" t="str">
        <f t="shared" si="139"/>
        <v/>
      </c>
      <c r="DJ36" s="25" t="str">
        <f t="shared" si="140"/>
        <v/>
      </c>
      <c r="DK36" s="25" t="str">
        <f t="shared" si="141"/>
        <v/>
      </c>
      <c r="DL36" s="25" t="str">
        <f t="shared" si="142"/>
        <v/>
      </c>
      <c r="DM36" s="25" t="str">
        <f t="shared" si="143"/>
        <v/>
      </c>
      <c r="DN36" s="25" t="str">
        <f t="shared" si="144"/>
        <v/>
      </c>
      <c r="DO36" s="25" t="str">
        <f t="shared" si="145"/>
        <v/>
      </c>
      <c r="DP36" s="25" t="str">
        <f t="shared" si="146"/>
        <v/>
      </c>
      <c r="DQ36" s="25" t="str">
        <f t="shared" si="147"/>
        <v/>
      </c>
      <c r="DR36" s="25" t="str">
        <f t="shared" si="148"/>
        <v/>
      </c>
      <c r="DS36" s="25" t="str">
        <f t="shared" si="149"/>
        <v/>
      </c>
      <c r="DT36" s="25" t="str">
        <f t="shared" si="150"/>
        <v/>
      </c>
      <c r="DU36" s="25" t="str">
        <f t="shared" si="151"/>
        <v/>
      </c>
      <c r="DV36" s="25" t="str">
        <f t="shared" si="152"/>
        <v/>
      </c>
      <c r="DW36" s="25" t="str">
        <f t="shared" si="153"/>
        <v/>
      </c>
      <c r="DX36" s="25" t="str">
        <f t="shared" si="154"/>
        <v/>
      </c>
      <c r="DY36" s="25" t="str">
        <f t="shared" si="155"/>
        <v/>
      </c>
      <c r="DZ36" s="25" t="str">
        <f t="shared" si="156"/>
        <v/>
      </c>
      <c r="EA36" s="25" t="str">
        <f t="shared" si="157"/>
        <v/>
      </c>
      <c r="EB36" s="25" t="str">
        <f t="shared" si="158"/>
        <v/>
      </c>
      <c r="EC36" s="25" t="str">
        <f t="shared" si="159"/>
        <v/>
      </c>
      <c r="ED36" s="25" t="str">
        <f t="shared" si="160"/>
        <v/>
      </c>
      <c r="EE36" s="25" t="str">
        <f t="shared" si="161"/>
        <v/>
      </c>
      <c r="EF36" s="25" t="str">
        <f t="shared" si="162"/>
        <v/>
      </c>
      <c r="EG36" s="25" t="str">
        <f t="shared" si="163"/>
        <v/>
      </c>
      <c r="EH36" s="25" t="str">
        <f t="shared" si="164"/>
        <v/>
      </c>
      <c r="EI36" s="25" t="str">
        <f t="shared" si="165"/>
        <v/>
      </c>
      <c r="EJ36" s="25" t="str">
        <f t="shared" si="166"/>
        <v/>
      </c>
      <c r="EK36" s="26" t="str">
        <f t="shared" si="167"/>
        <v/>
      </c>
      <c r="EM36" s="91">
        <v>1</v>
      </c>
      <c r="EN36" s="99" t="str">
        <f t="shared" si="170"/>
        <v/>
      </c>
      <c r="EO36" s="101" t="str">
        <f t="shared" si="170"/>
        <v/>
      </c>
      <c r="EP36" s="101" t="str">
        <f t="shared" si="170"/>
        <v/>
      </c>
      <c r="EQ36" s="101" t="str">
        <f t="shared" si="170"/>
        <v/>
      </c>
      <c r="ER36" s="101" t="str">
        <f t="shared" si="170"/>
        <v/>
      </c>
      <c r="ES36" s="101" t="str">
        <f t="shared" si="170"/>
        <v/>
      </c>
      <c r="ET36" s="101" t="str">
        <f t="shared" si="170"/>
        <v/>
      </c>
      <c r="EU36" s="101" t="str">
        <f t="shared" si="170"/>
        <v/>
      </c>
      <c r="EV36" s="101" t="str">
        <f t="shared" si="170"/>
        <v/>
      </c>
      <c r="EW36" s="101" t="str">
        <f t="shared" si="170"/>
        <v/>
      </c>
      <c r="EX36" s="101" t="str">
        <f t="shared" si="170"/>
        <v/>
      </c>
      <c r="EY36" s="101" t="str">
        <f t="shared" si="170"/>
        <v/>
      </c>
      <c r="EZ36" s="101" t="str">
        <f t="shared" si="170"/>
        <v/>
      </c>
      <c r="FA36" s="101" t="str">
        <f t="shared" si="170"/>
        <v/>
      </c>
      <c r="FB36" s="101" t="str">
        <f t="shared" si="170"/>
        <v/>
      </c>
      <c r="FC36" s="101" t="str">
        <f t="shared" si="170"/>
        <v/>
      </c>
      <c r="FD36" s="101" t="str">
        <f t="shared" si="168"/>
        <v/>
      </c>
      <c r="FE36" s="101" t="str">
        <f t="shared" si="168"/>
        <v/>
      </c>
      <c r="FF36" s="101" t="str">
        <f t="shared" si="168"/>
        <v/>
      </c>
      <c r="FG36" s="101" t="str">
        <f t="shared" si="168"/>
        <v/>
      </c>
      <c r="FH36" s="101" t="str">
        <f t="shared" si="168"/>
        <v/>
      </c>
      <c r="FI36" s="101" t="str">
        <f t="shared" si="168"/>
        <v/>
      </c>
      <c r="FJ36" s="101" t="str">
        <f t="shared" si="168"/>
        <v/>
      </c>
      <c r="FK36" s="101" t="str">
        <f t="shared" si="168"/>
        <v/>
      </c>
      <c r="FL36" s="101" t="str">
        <f t="shared" si="168"/>
        <v/>
      </c>
      <c r="FM36" s="101" t="str">
        <f t="shared" si="168"/>
        <v/>
      </c>
      <c r="FN36" s="101" t="str">
        <f t="shared" si="168"/>
        <v/>
      </c>
      <c r="FO36" s="101" t="str">
        <f t="shared" si="168"/>
        <v/>
      </c>
      <c r="FP36" s="101" t="str">
        <f t="shared" si="168"/>
        <v/>
      </c>
      <c r="FQ36" s="101" t="str">
        <f t="shared" si="168"/>
        <v/>
      </c>
      <c r="FR36" s="101" t="str">
        <f t="shared" si="168"/>
        <v/>
      </c>
      <c r="FS36" s="101" t="str">
        <f t="shared" si="105"/>
        <v/>
      </c>
      <c r="FT36" s="101" t="str">
        <f t="shared" si="171"/>
        <v/>
      </c>
      <c r="FU36" s="101" t="str">
        <f t="shared" si="171"/>
        <v/>
      </c>
      <c r="FV36" s="101" t="str">
        <f t="shared" si="171"/>
        <v/>
      </c>
      <c r="FW36" s="101" t="str">
        <f t="shared" si="171"/>
        <v/>
      </c>
      <c r="FX36" s="101" t="str">
        <f t="shared" si="171"/>
        <v/>
      </c>
      <c r="FY36" s="101" t="str">
        <f t="shared" si="171"/>
        <v/>
      </c>
      <c r="FZ36" s="101" t="str">
        <f t="shared" si="171"/>
        <v/>
      </c>
      <c r="GA36" s="101" t="str">
        <f t="shared" si="171"/>
        <v/>
      </c>
      <c r="GB36" s="101" t="str">
        <f t="shared" si="171"/>
        <v/>
      </c>
      <c r="GC36" s="101" t="str">
        <f t="shared" si="171"/>
        <v/>
      </c>
      <c r="GD36" s="101" t="str">
        <f t="shared" si="171"/>
        <v/>
      </c>
      <c r="GE36" s="101" t="str">
        <f t="shared" si="171"/>
        <v/>
      </c>
      <c r="GF36" s="101" t="str">
        <f t="shared" si="171"/>
        <v/>
      </c>
      <c r="GG36" s="101" t="str">
        <f t="shared" si="171"/>
        <v/>
      </c>
      <c r="GH36" s="101" t="str">
        <f t="shared" si="171"/>
        <v/>
      </c>
      <c r="GI36" s="101" t="str">
        <f t="shared" si="171"/>
        <v/>
      </c>
      <c r="GJ36" s="101" t="str">
        <f t="shared" si="169"/>
        <v/>
      </c>
      <c r="GK36" s="101" t="str">
        <f t="shared" si="169"/>
        <v/>
      </c>
      <c r="GL36" s="101" t="str">
        <f t="shared" si="169"/>
        <v/>
      </c>
      <c r="GM36" s="101" t="str">
        <f t="shared" si="169"/>
        <v/>
      </c>
      <c r="GN36" s="101" t="str">
        <f t="shared" si="169"/>
        <v/>
      </c>
      <c r="GO36" s="101" t="str">
        <f t="shared" si="169"/>
        <v/>
      </c>
      <c r="GP36" s="101" t="str">
        <f t="shared" si="169"/>
        <v/>
      </c>
      <c r="GQ36" s="101" t="str">
        <f t="shared" si="169"/>
        <v/>
      </c>
      <c r="GR36" s="101" t="str">
        <f t="shared" si="169"/>
        <v/>
      </c>
      <c r="GS36" s="101" t="str">
        <f t="shared" si="169"/>
        <v/>
      </c>
      <c r="GT36" s="101" t="str">
        <f t="shared" si="169"/>
        <v/>
      </c>
      <c r="GU36" s="100" t="str">
        <f t="shared" si="169"/>
        <v/>
      </c>
    </row>
    <row r="37" spans="1:203" x14ac:dyDescent="0.25">
      <c r="A37" s="30"/>
      <c r="B37" s="54"/>
      <c r="C37" s="57"/>
      <c r="D37" s="54"/>
      <c r="E37" s="30"/>
      <c r="F37" s="102"/>
      <c r="G37" s="103"/>
      <c r="H37" s="104"/>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c r="BM37" s="105"/>
      <c r="BN37" s="105"/>
      <c r="BO37" s="106"/>
      <c r="BP37" s="30"/>
      <c r="BT37" s="51" t="str">
        <f>IF('Flower Bunches'!$B44="", "", 'Flower Bunches'!$B44)</f>
        <v/>
      </c>
      <c r="BU37" s="51" t="str">
        <f>IF($BT37="", "", IF(COUNTIF($C$12:$C$71, $BT37)&gt;0, "", MAX($BU$3:$BU36)+1))</f>
        <v/>
      </c>
      <c r="BV37" s="51">
        <v>34</v>
      </c>
      <c r="BW37" s="51" t="str">
        <f t="shared" si="172"/>
        <v/>
      </c>
      <c r="BY37" s="51" t="str">
        <f t="shared" si="103"/>
        <v/>
      </c>
      <c r="CB37" s="51" t="str">
        <f t="shared" si="41"/>
        <v/>
      </c>
      <c r="CD37" s="24" t="str">
        <f t="shared" si="108"/>
        <v/>
      </c>
      <c r="CE37" s="25" t="str">
        <f t="shared" si="109"/>
        <v/>
      </c>
      <c r="CF37" s="25" t="str">
        <f t="shared" si="110"/>
        <v/>
      </c>
      <c r="CG37" s="25" t="str">
        <f t="shared" si="111"/>
        <v/>
      </c>
      <c r="CH37" s="25" t="str">
        <f t="shared" si="112"/>
        <v/>
      </c>
      <c r="CI37" s="25" t="str">
        <f t="shared" si="113"/>
        <v/>
      </c>
      <c r="CJ37" s="25" t="str">
        <f t="shared" si="114"/>
        <v/>
      </c>
      <c r="CK37" s="25" t="str">
        <f t="shared" si="115"/>
        <v/>
      </c>
      <c r="CL37" s="25" t="str">
        <f t="shared" si="116"/>
        <v/>
      </c>
      <c r="CM37" s="25" t="str">
        <f t="shared" si="117"/>
        <v/>
      </c>
      <c r="CN37" s="25" t="str">
        <f t="shared" si="118"/>
        <v/>
      </c>
      <c r="CO37" s="25" t="str">
        <f t="shared" si="119"/>
        <v/>
      </c>
      <c r="CP37" s="25" t="str">
        <f t="shared" si="120"/>
        <v/>
      </c>
      <c r="CQ37" s="25" t="str">
        <f t="shared" si="121"/>
        <v/>
      </c>
      <c r="CR37" s="25" t="str">
        <f t="shared" si="122"/>
        <v/>
      </c>
      <c r="CS37" s="25" t="str">
        <f t="shared" si="123"/>
        <v/>
      </c>
      <c r="CT37" s="25" t="str">
        <f t="shared" si="124"/>
        <v/>
      </c>
      <c r="CU37" s="25" t="str">
        <f t="shared" si="125"/>
        <v/>
      </c>
      <c r="CV37" s="25" t="str">
        <f t="shared" si="126"/>
        <v/>
      </c>
      <c r="CW37" s="25" t="str">
        <f t="shared" si="127"/>
        <v/>
      </c>
      <c r="CX37" s="25" t="str">
        <f t="shared" si="128"/>
        <v/>
      </c>
      <c r="CY37" s="25" t="str">
        <f t="shared" si="129"/>
        <v/>
      </c>
      <c r="CZ37" s="25" t="str">
        <f t="shared" si="130"/>
        <v/>
      </c>
      <c r="DA37" s="25" t="str">
        <f t="shared" si="131"/>
        <v/>
      </c>
      <c r="DB37" s="25" t="str">
        <f t="shared" si="132"/>
        <v/>
      </c>
      <c r="DC37" s="25" t="str">
        <f t="shared" si="133"/>
        <v/>
      </c>
      <c r="DD37" s="25" t="str">
        <f t="shared" si="134"/>
        <v/>
      </c>
      <c r="DE37" s="25" t="str">
        <f t="shared" si="135"/>
        <v/>
      </c>
      <c r="DF37" s="25" t="str">
        <f t="shared" si="136"/>
        <v/>
      </c>
      <c r="DG37" s="25" t="str">
        <f t="shared" si="137"/>
        <v/>
      </c>
      <c r="DH37" s="25" t="str">
        <f t="shared" si="138"/>
        <v/>
      </c>
      <c r="DI37" s="25" t="str">
        <f t="shared" si="139"/>
        <v/>
      </c>
      <c r="DJ37" s="25" t="str">
        <f t="shared" si="140"/>
        <v/>
      </c>
      <c r="DK37" s="25" t="str">
        <f t="shared" si="141"/>
        <v/>
      </c>
      <c r="DL37" s="25" t="str">
        <f t="shared" si="142"/>
        <v/>
      </c>
      <c r="DM37" s="25" t="str">
        <f t="shared" si="143"/>
        <v/>
      </c>
      <c r="DN37" s="25" t="str">
        <f t="shared" si="144"/>
        <v/>
      </c>
      <c r="DO37" s="25" t="str">
        <f t="shared" si="145"/>
        <v/>
      </c>
      <c r="DP37" s="25" t="str">
        <f t="shared" si="146"/>
        <v/>
      </c>
      <c r="DQ37" s="25" t="str">
        <f t="shared" si="147"/>
        <v/>
      </c>
      <c r="DR37" s="25" t="str">
        <f t="shared" si="148"/>
        <v/>
      </c>
      <c r="DS37" s="25" t="str">
        <f t="shared" si="149"/>
        <v/>
      </c>
      <c r="DT37" s="25" t="str">
        <f t="shared" si="150"/>
        <v/>
      </c>
      <c r="DU37" s="25" t="str">
        <f t="shared" si="151"/>
        <v/>
      </c>
      <c r="DV37" s="25" t="str">
        <f t="shared" si="152"/>
        <v/>
      </c>
      <c r="DW37" s="25" t="str">
        <f t="shared" si="153"/>
        <v/>
      </c>
      <c r="DX37" s="25" t="str">
        <f t="shared" si="154"/>
        <v/>
      </c>
      <c r="DY37" s="25" t="str">
        <f t="shared" si="155"/>
        <v/>
      </c>
      <c r="DZ37" s="25" t="str">
        <f t="shared" si="156"/>
        <v/>
      </c>
      <c r="EA37" s="25" t="str">
        <f t="shared" si="157"/>
        <v/>
      </c>
      <c r="EB37" s="25" t="str">
        <f t="shared" si="158"/>
        <v/>
      </c>
      <c r="EC37" s="25" t="str">
        <f t="shared" si="159"/>
        <v/>
      </c>
      <c r="ED37" s="25" t="str">
        <f t="shared" si="160"/>
        <v/>
      </c>
      <c r="EE37" s="25" t="str">
        <f t="shared" si="161"/>
        <v/>
      </c>
      <c r="EF37" s="25" t="str">
        <f t="shared" si="162"/>
        <v/>
      </c>
      <c r="EG37" s="25" t="str">
        <f t="shared" si="163"/>
        <v/>
      </c>
      <c r="EH37" s="25" t="str">
        <f t="shared" si="164"/>
        <v/>
      </c>
      <c r="EI37" s="25" t="str">
        <f t="shared" si="165"/>
        <v/>
      </c>
      <c r="EJ37" s="25" t="str">
        <f t="shared" si="166"/>
        <v/>
      </c>
      <c r="EK37" s="26" t="str">
        <f t="shared" si="167"/>
        <v/>
      </c>
      <c r="EM37" s="91">
        <v>2</v>
      </c>
      <c r="EN37" s="99" t="str">
        <f t="shared" si="170"/>
        <v/>
      </c>
      <c r="EO37" s="101" t="str">
        <f t="shared" si="170"/>
        <v/>
      </c>
      <c r="EP37" s="101" t="str">
        <f t="shared" si="170"/>
        <v/>
      </c>
      <c r="EQ37" s="101" t="str">
        <f t="shared" si="170"/>
        <v/>
      </c>
      <c r="ER37" s="101" t="str">
        <f t="shared" si="170"/>
        <v/>
      </c>
      <c r="ES37" s="101" t="str">
        <f t="shared" si="170"/>
        <v/>
      </c>
      <c r="ET37" s="101" t="str">
        <f t="shared" si="170"/>
        <v/>
      </c>
      <c r="EU37" s="101" t="str">
        <f t="shared" si="170"/>
        <v/>
      </c>
      <c r="EV37" s="101" t="str">
        <f t="shared" si="170"/>
        <v/>
      </c>
      <c r="EW37" s="101" t="str">
        <f t="shared" si="170"/>
        <v/>
      </c>
      <c r="EX37" s="101" t="str">
        <f t="shared" si="170"/>
        <v/>
      </c>
      <c r="EY37" s="101" t="str">
        <f t="shared" si="170"/>
        <v/>
      </c>
      <c r="EZ37" s="101" t="str">
        <f t="shared" si="170"/>
        <v/>
      </c>
      <c r="FA37" s="101" t="str">
        <f t="shared" si="170"/>
        <v/>
      </c>
      <c r="FB37" s="101" t="str">
        <f t="shared" si="170"/>
        <v/>
      </c>
      <c r="FC37" s="101" t="str">
        <f t="shared" si="170"/>
        <v/>
      </c>
      <c r="FD37" s="101" t="str">
        <f t="shared" si="168"/>
        <v/>
      </c>
      <c r="FE37" s="101" t="str">
        <f t="shared" si="168"/>
        <v/>
      </c>
      <c r="FF37" s="101" t="str">
        <f t="shared" si="168"/>
        <v/>
      </c>
      <c r="FG37" s="101" t="str">
        <f t="shared" si="168"/>
        <v/>
      </c>
      <c r="FH37" s="101" t="str">
        <f t="shared" si="168"/>
        <v/>
      </c>
      <c r="FI37" s="101" t="str">
        <f t="shared" si="168"/>
        <v/>
      </c>
      <c r="FJ37" s="101" t="str">
        <f t="shared" si="168"/>
        <v/>
      </c>
      <c r="FK37" s="101" t="str">
        <f t="shared" si="168"/>
        <v/>
      </c>
      <c r="FL37" s="101" t="str">
        <f t="shared" si="168"/>
        <v/>
      </c>
      <c r="FM37" s="101" t="str">
        <f t="shared" si="168"/>
        <v/>
      </c>
      <c r="FN37" s="101" t="str">
        <f t="shared" si="168"/>
        <v/>
      </c>
      <c r="FO37" s="101" t="str">
        <f t="shared" si="168"/>
        <v/>
      </c>
      <c r="FP37" s="101" t="str">
        <f t="shared" si="168"/>
        <v/>
      </c>
      <c r="FQ37" s="101" t="str">
        <f t="shared" si="168"/>
        <v/>
      </c>
      <c r="FR37" s="101" t="str">
        <f t="shared" si="168"/>
        <v/>
      </c>
      <c r="FS37" s="101" t="str">
        <f t="shared" si="105"/>
        <v/>
      </c>
      <c r="FT37" s="101" t="str">
        <f t="shared" si="171"/>
        <v/>
      </c>
      <c r="FU37" s="101" t="str">
        <f t="shared" si="171"/>
        <v/>
      </c>
      <c r="FV37" s="101" t="str">
        <f t="shared" si="171"/>
        <v/>
      </c>
      <c r="FW37" s="101" t="str">
        <f t="shared" si="171"/>
        <v/>
      </c>
      <c r="FX37" s="101" t="str">
        <f t="shared" si="171"/>
        <v/>
      </c>
      <c r="FY37" s="101" t="str">
        <f t="shared" si="171"/>
        <v/>
      </c>
      <c r="FZ37" s="101" t="str">
        <f t="shared" si="171"/>
        <v/>
      </c>
      <c r="GA37" s="101" t="str">
        <f t="shared" si="171"/>
        <v/>
      </c>
      <c r="GB37" s="101" t="str">
        <f t="shared" si="171"/>
        <v/>
      </c>
      <c r="GC37" s="101" t="str">
        <f t="shared" si="171"/>
        <v/>
      </c>
      <c r="GD37" s="101" t="str">
        <f t="shared" si="171"/>
        <v/>
      </c>
      <c r="GE37" s="101" t="str">
        <f t="shared" si="171"/>
        <v/>
      </c>
      <c r="GF37" s="101" t="str">
        <f t="shared" si="171"/>
        <v/>
      </c>
      <c r="GG37" s="101" t="str">
        <f t="shared" si="171"/>
        <v/>
      </c>
      <c r="GH37" s="101" t="str">
        <f t="shared" si="171"/>
        <v/>
      </c>
      <c r="GI37" s="101" t="str">
        <f t="shared" si="171"/>
        <v/>
      </c>
      <c r="GJ37" s="101" t="str">
        <f t="shared" si="169"/>
        <v/>
      </c>
      <c r="GK37" s="101" t="str">
        <f t="shared" si="169"/>
        <v/>
      </c>
      <c r="GL37" s="101" t="str">
        <f t="shared" si="169"/>
        <v/>
      </c>
      <c r="GM37" s="101" t="str">
        <f t="shared" si="169"/>
        <v/>
      </c>
      <c r="GN37" s="101" t="str">
        <f t="shared" si="169"/>
        <v/>
      </c>
      <c r="GO37" s="101" t="str">
        <f t="shared" si="169"/>
        <v/>
      </c>
      <c r="GP37" s="101" t="str">
        <f t="shared" si="169"/>
        <v/>
      </c>
      <c r="GQ37" s="101" t="str">
        <f t="shared" si="169"/>
        <v/>
      </c>
      <c r="GR37" s="101" t="str">
        <f t="shared" si="169"/>
        <v/>
      </c>
      <c r="GS37" s="101" t="str">
        <f t="shared" si="169"/>
        <v/>
      </c>
      <c r="GT37" s="101" t="str">
        <f t="shared" si="169"/>
        <v/>
      </c>
      <c r="GU37" s="100" t="str">
        <f t="shared" si="169"/>
        <v/>
      </c>
    </row>
    <row r="38" spans="1:203" x14ac:dyDescent="0.25">
      <c r="A38" s="30"/>
      <c r="B38" s="54"/>
      <c r="C38" s="57"/>
      <c r="D38" s="54"/>
      <c r="E38" s="30"/>
      <c r="F38" s="102"/>
      <c r="G38" s="103"/>
      <c r="H38" s="104"/>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5"/>
      <c r="BM38" s="105"/>
      <c r="BN38" s="105"/>
      <c r="BO38" s="106"/>
      <c r="BP38" s="30"/>
      <c r="BT38" s="51" t="str">
        <f>IF('Flower Bunches'!$B45="", "", 'Flower Bunches'!$B45)</f>
        <v/>
      </c>
      <c r="BU38" s="51" t="str">
        <f>IF($BT38="", "", IF(COUNTIF($C$12:$C$71, $BT38)&gt;0, "", MAX($BU$3:$BU37)+1))</f>
        <v/>
      </c>
      <c r="BV38" s="51">
        <v>35</v>
      </c>
      <c r="BW38" s="51" t="str">
        <f t="shared" si="172"/>
        <v/>
      </c>
      <c r="BY38" s="51" t="str">
        <f t="shared" si="103"/>
        <v/>
      </c>
      <c r="CB38" s="51" t="str">
        <f t="shared" si="41"/>
        <v/>
      </c>
      <c r="CD38" s="24" t="str">
        <f t="shared" si="108"/>
        <v/>
      </c>
      <c r="CE38" s="25" t="str">
        <f t="shared" si="109"/>
        <v/>
      </c>
      <c r="CF38" s="25" t="str">
        <f t="shared" si="110"/>
        <v/>
      </c>
      <c r="CG38" s="25" t="str">
        <f t="shared" si="111"/>
        <v/>
      </c>
      <c r="CH38" s="25" t="str">
        <f t="shared" si="112"/>
        <v/>
      </c>
      <c r="CI38" s="25" t="str">
        <f t="shared" si="113"/>
        <v/>
      </c>
      <c r="CJ38" s="25" t="str">
        <f t="shared" si="114"/>
        <v/>
      </c>
      <c r="CK38" s="25" t="str">
        <f t="shared" si="115"/>
        <v/>
      </c>
      <c r="CL38" s="25" t="str">
        <f t="shared" si="116"/>
        <v/>
      </c>
      <c r="CM38" s="25" t="str">
        <f t="shared" si="117"/>
        <v/>
      </c>
      <c r="CN38" s="25" t="str">
        <f t="shared" si="118"/>
        <v/>
      </c>
      <c r="CO38" s="25" t="str">
        <f t="shared" si="119"/>
        <v/>
      </c>
      <c r="CP38" s="25" t="str">
        <f t="shared" si="120"/>
        <v/>
      </c>
      <c r="CQ38" s="25" t="str">
        <f t="shared" si="121"/>
        <v/>
      </c>
      <c r="CR38" s="25" t="str">
        <f t="shared" si="122"/>
        <v/>
      </c>
      <c r="CS38" s="25" t="str">
        <f t="shared" si="123"/>
        <v/>
      </c>
      <c r="CT38" s="25" t="str">
        <f t="shared" si="124"/>
        <v/>
      </c>
      <c r="CU38" s="25" t="str">
        <f t="shared" si="125"/>
        <v/>
      </c>
      <c r="CV38" s="25" t="str">
        <f t="shared" si="126"/>
        <v/>
      </c>
      <c r="CW38" s="25" t="str">
        <f t="shared" si="127"/>
        <v/>
      </c>
      <c r="CX38" s="25" t="str">
        <f t="shared" si="128"/>
        <v/>
      </c>
      <c r="CY38" s="25" t="str">
        <f t="shared" si="129"/>
        <v/>
      </c>
      <c r="CZ38" s="25" t="str">
        <f t="shared" si="130"/>
        <v/>
      </c>
      <c r="DA38" s="25" t="str">
        <f t="shared" si="131"/>
        <v/>
      </c>
      <c r="DB38" s="25" t="str">
        <f t="shared" si="132"/>
        <v/>
      </c>
      <c r="DC38" s="25" t="str">
        <f t="shared" si="133"/>
        <v/>
      </c>
      <c r="DD38" s="25" t="str">
        <f t="shared" si="134"/>
        <v/>
      </c>
      <c r="DE38" s="25" t="str">
        <f t="shared" si="135"/>
        <v/>
      </c>
      <c r="DF38" s="25" t="str">
        <f t="shared" si="136"/>
        <v/>
      </c>
      <c r="DG38" s="25" t="str">
        <f t="shared" si="137"/>
        <v/>
      </c>
      <c r="DH38" s="25" t="str">
        <f t="shared" si="138"/>
        <v/>
      </c>
      <c r="DI38" s="25" t="str">
        <f t="shared" si="139"/>
        <v/>
      </c>
      <c r="DJ38" s="25" t="str">
        <f t="shared" si="140"/>
        <v/>
      </c>
      <c r="DK38" s="25" t="str">
        <f t="shared" si="141"/>
        <v/>
      </c>
      <c r="DL38" s="25" t="str">
        <f t="shared" si="142"/>
        <v/>
      </c>
      <c r="DM38" s="25" t="str">
        <f t="shared" si="143"/>
        <v/>
      </c>
      <c r="DN38" s="25" t="str">
        <f t="shared" si="144"/>
        <v/>
      </c>
      <c r="DO38" s="25" t="str">
        <f t="shared" si="145"/>
        <v/>
      </c>
      <c r="DP38" s="25" t="str">
        <f t="shared" si="146"/>
        <v/>
      </c>
      <c r="DQ38" s="25" t="str">
        <f t="shared" si="147"/>
        <v/>
      </c>
      <c r="DR38" s="25" t="str">
        <f t="shared" si="148"/>
        <v/>
      </c>
      <c r="DS38" s="25" t="str">
        <f t="shared" si="149"/>
        <v/>
      </c>
      <c r="DT38" s="25" t="str">
        <f t="shared" si="150"/>
        <v/>
      </c>
      <c r="DU38" s="25" t="str">
        <f t="shared" si="151"/>
        <v/>
      </c>
      <c r="DV38" s="25" t="str">
        <f t="shared" si="152"/>
        <v/>
      </c>
      <c r="DW38" s="25" t="str">
        <f t="shared" si="153"/>
        <v/>
      </c>
      <c r="DX38" s="25" t="str">
        <f t="shared" si="154"/>
        <v/>
      </c>
      <c r="DY38" s="25" t="str">
        <f t="shared" si="155"/>
        <v/>
      </c>
      <c r="DZ38" s="25" t="str">
        <f t="shared" si="156"/>
        <v/>
      </c>
      <c r="EA38" s="25" t="str">
        <f t="shared" si="157"/>
        <v/>
      </c>
      <c r="EB38" s="25" t="str">
        <f t="shared" si="158"/>
        <v/>
      </c>
      <c r="EC38" s="25" t="str">
        <f t="shared" si="159"/>
        <v/>
      </c>
      <c r="ED38" s="25" t="str">
        <f t="shared" si="160"/>
        <v/>
      </c>
      <c r="EE38" s="25" t="str">
        <f t="shared" si="161"/>
        <v/>
      </c>
      <c r="EF38" s="25" t="str">
        <f t="shared" si="162"/>
        <v/>
      </c>
      <c r="EG38" s="25" t="str">
        <f t="shared" si="163"/>
        <v/>
      </c>
      <c r="EH38" s="25" t="str">
        <f t="shared" si="164"/>
        <v/>
      </c>
      <c r="EI38" s="25" t="str">
        <f t="shared" si="165"/>
        <v/>
      </c>
      <c r="EJ38" s="25" t="str">
        <f t="shared" si="166"/>
        <v/>
      </c>
      <c r="EK38" s="26" t="str">
        <f t="shared" si="167"/>
        <v/>
      </c>
      <c r="EM38" s="91">
        <v>1</v>
      </c>
      <c r="EN38" s="99" t="str">
        <f t="shared" si="170"/>
        <v/>
      </c>
      <c r="EO38" s="101" t="str">
        <f t="shared" si="170"/>
        <v/>
      </c>
      <c r="EP38" s="101" t="str">
        <f t="shared" si="170"/>
        <v/>
      </c>
      <c r="EQ38" s="101" t="str">
        <f t="shared" si="170"/>
        <v/>
      </c>
      <c r="ER38" s="101" t="str">
        <f t="shared" si="170"/>
        <v/>
      </c>
      <c r="ES38" s="101" t="str">
        <f t="shared" si="170"/>
        <v/>
      </c>
      <c r="ET38" s="101" t="str">
        <f t="shared" si="170"/>
        <v/>
      </c>
      <c r="EU38" s="101" t="str">
        <f t="shared" si="170"/>
        <v/>
      </c>
      <c r="EV38" s="101" t="str">
        <f t="shared" si="170"/>
        <v/>
      </c>
      <c r="EW38" s="101" t="str">
        <f t="shared" si="170"/>
        <v/>
      </c>
      <c r="EX38" s="101" t="str">
        <f t="shared" si="170"/>
        <v/>
      </c>
      <c r="EY38" s="101" t="str">
        <f t="shared" si="170"/>
        <v/>
      </c>
      <c r="EZ38" s="101" t="str">
        <f t="shared" si="170"/>
        <v/>
      </c>
      <c r="FA38" s="101" t="str">
        <f t="shared" si="170"/>
        <v/>
      </c>
      <c r="FB38" s="101" t="str">
        <f t="shared" si="170"/>
        <v/>
      </c>
      <c r="FC38" s="101" t="str">
        <f t="shared" si="170"/>
        <v/>
      </c>
      <c r="FD38" s="101" t="str">
        <f t="shared" si="168"/>
        <v/>
      </c>
      <c r="FE38" s="101" t="str">
        <f t="shared" si="168"/>
        <v/>
      </c>
      <c r="FF38" s="101" t="str">
        <f t="shared" si="168"/>
        <v/>
      </c>
      <c r="FG38" s="101" t="str">
        <f t="shared" si="168"/>
        <v/>
      </c>
      <c r="FH38" s="101" t="str">
        <f t="shared" si="168"/>
        <v/>
      </c>
      <c r="FI38" s="101" t="str">
        <f t="shared" si="168"/>
        <v/>
      </c>
      <c r="FJ38" s="101" t="str">
        <f t="shared" si="168"/>
        <v/>
      </c>
      <c r="FK38" s="101" t="str">
        <f t="shared" si="168"/>
        <v/>
      </c>
      <c r="FL38" s="101" t="str">
        <f t="shared" si="168"/>
        <v/>
      </c>
      <c r="FM38" s="101" t="str">
        <f t="shared" si="168"/>
        <v/>
      </c>
      <c r="FN38" s="101" t="str">
        <f t="shared" si="168"/>
        <v/>
      </c>
      <c r="FO38" s="101" t="str">
        <f t="shared" si="168"/>
        <v/>
      </c>
      <c r="FP38" s="101" t="str">
        <f t="shared" si="168"/>
        <v/>
      </c>
      <c r="FQ38" s="101" t="str">
        <f t="shared" si="168"/>
        <v/>
      </c>
      <c r="FR38" s="101" t="str">
        <f t="shared" si="168"/>
        <v/>
      </c>
      <c r="FS38" s="101" t="str">
        <f t="shared" si="105"/>
        <v/>
      </c>
      <c r="FT38" s="101" t="str">
        <f t="shared" si="171"/>
        <v/>
      </c>
      <c r="FU38" s="101" t="str">
        <f t="shared" si="171"/>
        <v/>
      </c>
      <c r="FV38" s="101" t="str">
        <f t="shared" si="171"/>
        <v/>
      </c>
      <c r="FW38" s="101" t="str">
        <f t="shared" si="171"/>
        <v/>
      </c>
      <c r="FX38" s="101" t="str">
        <f t="shared" si="171"/>
        <v/>
      </c>
      <c r="FY38" s="101" t="str">
        <f t="shared" si="171"/>
        <v/>
      </c>
      <c r="FZ38" s="101" t="str">
        <f t="shared" si="171"/>
        <v/>
      </c>
      <c r="GA38" s="101" t="str">
        <f t="shared" si="171"/>
        <v/>
      </c>
      <c r="GB38" s="101" t="str">
        <f t="shared" si="171"/>
        <v/>
      </c>
      <c r="GC38" s="101" t="str">
        <f t="shared" si="171"/>
        <v/>
      </c>
      <c r="GD38" s="101" t="str">
        <f t="shared" si="171"/>
        <v/>
      </c>
      <c r="GE38" s="101" t="str">
        <f t="shared" si="171"/>
        <v/>
      </c>
      <c r="GF38" s="101" t="str">
        <f t="shared" si="171"/>
        <v/>
      </c>
      <c r="GG38" s="101" t="str">
        <f t="shared" si="171"/>
        <v/>
      </c>
      <c r="GH38" s="101" t="str">
        <f t="shared" si="171"/>
        <v/>
      </c>
      <c r="GI38" s="101" t="str">
        <f t="shared" si="171"/>
        <v/>
      </c>
      <c r="GJ38" s="101" t="str">
        <f t="shared" si="169"/>
        <v/>
      </c>
      <c r="GK38" s="101" t="str">
        <f t="shared" si="169"/>
        <v/>
      </c>
      <c r="GL38" s="101" t="str">
        <f t="shared" si="169"/>
        <v/>
      </c>
      <c r="GM38" s="101" t="str">
        <f t="shared" si="169"/>
        <v/>
      </c>
      <c r="GN38" s="101" t="str">
        <f t="shared" si="169"/>
        <v/>
      </c>
      <c r="GO38" s="101" t="str">
        <f t="shared" si="169"/>
        <v/>
      </c>
      <c r="GP38" s="101" t="str">
        <f t="shared" si="169"/>
        <v/>
      </c>
      <c r="GQ38" s="101" t="str">
        <f t="shared" si="169"/>
        <v/>
      </c>
      <c r="GR38" s="101" t="str">
        <f t="shared" si="169"/>
        <v/>
      </c>
      <c r="GS38" s="101" t="str">
        <f t="shared" si="169"/>
        <v/>
      </c>
      <c r="GT38" s="101" t="str">
        <f t="shared" si="169"/>
        <v/>
      </c>
      <c r="GU38" s="100" t="str">
        <f t="shared" si="169"/>
        <v/>
      </c>
    </row>
    <row r="39" spans="1:203" x14ac:dyDescent="0.25">
      <c r="A39" s="30"/>
      <c r="B39" s="54"/>
      <c r="C39" s="57"/>
      <c r="D39" s="54"/>
      <c r="E39" s="30"/>
      <c r="F39" s="102"/>
      <c r="G39" s="103"/>
      <c r="H39" s="104"/>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6"/>
      <c r="BP39" s="30"/>
      <c r="BT39" s="51" t="str">
        <f>IF('Flower Bunches'!$B46="", "", 'Flower Bunches'!$B46)</f>
        <v/>
      </c>
      <c r="BU39" s="51" t="str">
        <f>IF($BT39="", "", IF(COUNTIF($C$12:$C$71, $BT39)&gt;0, "", MAX($BU$3:$BU38)+1))</f>
        <v/>
      </c>
      <c r="BV39" s="51">
        <v>36</v>
      </c>
      <c r="BW39" s="51" t="str">
        <f t="shared" si="172"/>
        <v/>
      </c>
      <c r="BY39" s="51" t="str">
        <f t="shared" si="103"/>
        <v/>
      </c>
      <c r="CB39" s="51" t="str">
        <f t="shared" si="41"/>
        <v/>
      </c>
      <c r="CD39" s="24" t="str">
        <f t="shared" si="108"/>
        <v/>
      </c>
      <c r="CE39" s="25" t="str">
        <f t="shared" si="109"/>
        <v/>
      </c>
      <c r="CF39" s="25" t="str">
        <f t="shared" si="110"/>
        <v/>
      </c>
      <c r="CG39" s="25" t="str">
        <f t="shared" si="111"/>
        <v/>
      </c>
      <c r="CH39" s="25" t="str">
        <f t="shared" si="112"/>
        <v/>
      </c>
      <c r="CI39" s="25" t="str">
        <f t="shared" si="113"/>
        <v/>
      </c>
      <c r="CJ39" s="25" t="str">
        <f t="shared" si="114"/>
        <v/>
      </c>
      <c r="CK39" s="25" t="str">
        <f t="shared" si="115"/>
        <v/>
      </c>
      <c r="CL39" s="25" t="str">
        <f t="shared" si="116"/>
        <v/>
      </c>
      <c r="CM39" s="25" t="str">
        <f t="shared" si="117"/>
        <v/>
      </c>
      <c r="CN39" s="25" t="str">
        <f t="shared" si="118"/>
        <v/>
      </c>
      <c r="CO39" s="25" t="str">
        <f t="shared" si="119"/>
        <v/>
      </c>
      <c r="CP39" s="25" t="str">
        <f t="shared" si="120"/>
        <v/>
      </c>
      <c r="CQ39" s="25" t="str">
        <f t="shared" si="121"/>
        <v/>
      </c>
      <c r="CR39" s="25" t="str">
        <f t="shared" si="122"/>
        <v/>
      </c>
      <c r="CS39" s="25" t="str">
        <f t="shared" si="123"/>
        <v/>
      </c>
      <c r="CT39" s="25" t="str">
        <f t="shared" si="124"/>
        <v/>
      </c>
      <c r="CU39" s="25" t="str">
        <f t="shared" si="125"/>
        <v/>
      </c>
      <c r="CV39" s="25" t="str">
        <f t="shared" si="126"/>
        <v/>
      </c>
      <c r="CW39" s="25" t="str">
        <f t="shared" si="127"/>
        <v/>
      </c>
      <c r="CX39" s="25" t="str">
        <f t="shared" si="128"/>
        <v/>
      </c>
      <c r="CY39" s="25" t="str">
        <f t="shared" si="129"/>
        <v/>
      </c>
      <c r="CZ39" s="25" t="str">
        <f t="shared" si="130"/>
        <v/>
      </c>
      <c r="DA39" s="25" t="str">
        <f t="shared" si="131"/>
        <v/>
      </c>
      <c r="DB39" s="25" t="str">
        <f t="shared" si="132"/>
        <v/>
      </c>
      <c r="DC39" s="25" t="str">
        <f t="shared" si="133"/>
        <v/>
      </c>
      <c r="DD39" s="25" t="str">
        <f t="shared" si="134"/>
        <v/>
      </c>
      <c r="DE39" s="25" t="str">
        <f t="shared" si="135"/>
        <v/>
      </c>
      <c r="DF39" s="25" t="str">
        <f t="shared" si="136"/>
        <v/>
      </c>
      <c r="DG39" s="25" t="str">
        <f t="shared" si="137"/>
        <v/>
      </c>
      <c r="DH39" s="25" t="str">
        <f t="shared" si="138"/>
        <v/>
      </c>
      <c r="DI39" s="25" t="str">
        <f t="shared" si="139"/>
        <v/>
      </c>
      <c r="DJ39" s="25" t="str">
        <f t="shared" si="140"/>
        <v/>
      </c>
      <c r="DK39" s="25" t="str">
        <f t="shared" si="141"/>
        <v/>
      </c>
      <c r="DL39" s="25" t="str">
        <f t="shared" si="142"/>
        <v/>
      </c>
      <c r="DM39" s="25" t="str">
        <f t="shared" si="143"/>
        <v/>
      </c>
      <c r="DN39" s="25" t="str">
        <f t="shared" si="144"/>
        <v/>
      </c>
      <c r="DO39" s="25" t="str">
        <f t="shared" si="145"/>
        <v/>
      </c>
      <c r="DP39" s="25" t="str">
        <f t="shared" si="146"/>
        <v/>
      </c>
      <c r="DQ39" s="25" t="str">
        <f t="shared" si="147"/>
        <v/>
      </c>
      <c r="DR39" s="25" t="str">
        <f t="shared" si="148"/>
        <v/>
      </c>
      <c r="DS39" s="25" t="str">
        <f t="shared" si="149"/>
        <v/>
      </c>
      <c r="DT39" s="25" t="str">
        <f t="shared" si="150"/>
        <v/>
      </c>
      <c r="DU39" s="25" t="str">
        <f t="shared" si="151"/>
        <v/>
      </c>
      <c r="DV39" s="25" t="str">
        <f t="shared" si="152"/>
        <v/>
      </c>
      <c r="DW39" s="25" t="str">
        <f t="shared" si="153"/>
        <v/>
      </c>
      <c r="DX39" s="25" t="str">
        <f t="shared" si="154"/>
        <v/>
      </c>
      <c r="DY39" s="25" t="str">
        <f t="shared" si="155"/>
        <v/>
      </c>
      <c r="DZ39" s="25" t="str">
        <f t="shared" si="156"/>
        <v/>
      </c>
      <c r="EA39" s="25" t="str">
        <f t="shared" si="157"/>
        <v/>
      </c>
      <c r="EB39" s="25" t="str">
        <f t="shared" si="158"/>
        <v/>
      </c>
      <c r="EC39" s="25" t="str">
        <f t="shared" si="159"/>
        <v/>
      </c>
      <c r="ED39" s="25" t="str">
        <f t="shared" si="160"/>
        <v/>
      </c>
      <c r="EE39" s="25" t="str">
        <f t="shared" si="161"/>
        <v/>
      </c>
      <c r="EF39" s="25" t="str">
        <f t="shared" si="162"/>
        <v/>
      </c>
      <c r="EG39" s="25" t="str">
        <f t="shared" si="163"/>
        <v/>
      </c>
      <c r="EH39" s="25" t="str">
        <f t="shared" si="164"/>
        <v/>
      </c>
      <c r="EI39" s="25" t="str">
        <f t="shared" si="165"/>
        <v/>
      </c>
      <c r="EJ39" s="25" t="str">
        <f t="shared" si="166"/>
        <v/>
      </c>
      <c r="EK39" s="26" t="str">
        <f t="shared" si="167"/>
        <v/>
      </c>
      <c r="EM39" s="91">
        <v>2</v>
      </c>
      <c r="EN39" s="99" t="str">
        <f t="shared" si="170"/>
        <v/>
      </c>
      <c r="EO39" s="101" t="str">
        <f t="shared" si="170"/>
        <v/>
      </c>
      <c r="EP39" s="101" t="str">
        <f t="shared" si="170"/>
        <v/>
      </c>
      <c r="EQ39" s="101" t="str">
        <f t="shared" si="170"/>
        <v/>
      </c>
      <c r="ER39" s="101" t="str">
        <f t="shared" si="170"/>
        <v/>
      </c>
      <c r="ES39" s="101" t="str">
        <f t="shared" si="170"/>
        <v/>
      </c>
      <c r="ET39" s="101" t="str">
        <f t="shared" si="170"/>
        <v/>
      </c>
      <c r="EU39" s="101" t="str">
        <f t="shared" si="170"/>
        <v/>
      </c>
      <c r="EV39" s="101" t="str">
        <f t="shared" si="170"/>
        <v/>
      </c>
      <c r="EW39" s="101" t="str">
        <f t="shared" si="170"/>
        <v/>
      </c>
      <c r="EX39" s="101" t="str">
        <f t="shared" si="170"/>
        <v/>
      </c>
      <c r="EY39" s="101" t="str">
        <f t="shared" si="170"/>
        <v/>
      </c>
      <c r="EZ39" s="101" t="str">
        <f t="shared" si="170"/>
        <v/>
      </c>
      <c r="FA39" s="101" t="str">
        <f t="shared" si="170"/>
        <v/>
      </c>
      <c r="FB39" s="101" t="str">
        <f t="shared" si="170"/>
        <v/>
      </c>
      <c r="FC39" s="101" t="str">
        <f t="shared" si="170"/>
        <v/>
      </c>
      <c r="FD39" s="101" t="str">
        <f t="shared" si="168"/>
        <v/>
      </c>
      <c r="FE39" s="101" t="str">
        <f t="shared" si="168"/>
        <v/>
      </c>
      <c r="FF39" s="101" t="str">
        <f t="shared" si="168"/>
        <v/>
      </c>
      <c r="FG39" s="101" t="str">
        <f t="shared" si="168"/>
        <v/>
      </c>
      <c r="FH39" s="101" t="str">
        <f t="shared" si="168"/>
        <v/>
      </c>
      <c r="FI39" s="101" t="str">
        <f t="shared" si="168"/>
        <v/>
      </c>
      <c r="FJ39" s="101" t="str">
        <f t="shared" si="168"/>
        <v/>
      </c>
      <c r="FK39" s="101" t="str">
        <f t="shared" si="168"/>
        <v/>
      </c>
      <c r="FL39" s="101" t="str">
        <f t="shared" si="168"/>
        <v/>
      </c>
      <c r="FM39" s="101" t="str">
        <f t="shared" si="168"/>
        <v/>
      </c>
      <c r="FN39" s="101" t="str">
        <f t="shared" si="168"/>
        <v/>
      </c>
      <c r="FO39" s="101" t="str">
        <f t="shared" si="168"/>
        <v/>
      </c>
      <c r="FP39" s="101" t="str">
        <f t="shared" si="168"/>
        <v/>
      </c>
      <c r="FQ39" s="101" t="str">
        <f t="shared" si="168"/>
        <v/>
      </c>
      <c r="FR39" s="101" t="str">
        <f t="shared" si="168"/>
        <v/>
      </c>
      <c r="FS39" s="101" t="str">
        <f t="shared" si="105"/>
        <v/>
      </c>
      <c r="FT39" s="101" t="str">
        <f t="shared" si="171"/>
        <v/>
      </c>
      <c r="FU39" s="101" t="str">
        <f t="shared" si="171"/>
        <v/>
      </c>
      <c r="FV39" s="101" t="str">
        <f t="shared" si="171"/>
        <v/>
      </c>
      <c r="FW39" s="101" t="str">
        <f t="shared" si="171"/>
        <v/>
      </c>
      <c r="FX39" s="101" t="str">
        <f t="shared" si="171"/>
        <v/>
      </c>
      <c r="FY39" s="101" t="str">
        <f t="shared" si="171"/>
        <v/>
      </c>
      <c r="FZ39" s="101" t="str">
        <f t="shared" si="171"/>
        <v/>
      </c>
      <c r="GA39" s="101" t="str">
        <f t="shared" si="171"/>
        <v/>
      </c>
      <c r="GB39" s="101" t="str">
        <f t="shared" si="171"/>
        <v/>
      </c>
      <c r="GC39" s="101" t="str">
        <f t="shared" si="171"/>
        <v/>
      </c>
      <c r="GD39" s="101" t="str">
        <f t="shared" si="171"/>
        <v/>
      </c>
      <c r="GE39" s="101" t="str">
        <f t="shared" si="171"/>
        <v/>
      </c>
      <c r="GF39" s="101" t="str">
        <f t="shared" si="171"/>
        <v/>
      </c>
      <c r="GG39" s="101" t="str">
        <f t="shared" si="171"/>
        <v/>
      </c>
      <c r="GH39" s="101" t="str">
        <f t="shared" si="171"/>
        <v/>
      </c>
      <c r="GI39" s="101" t="str">
        <f t="shared" si="171"/>
        <v/>
      </c>
      <c r="GJ39" s="101" t="str">
        <f t="shared" si="169"/>
        <v/>
      </c>
      <c r="GK39" s="101" t="str">
        <f t="shared" si="169"/>
        <v/>
      </c>
      <c r="GL39" s="101" t="str">
        <f t="shared" si="169"/>
        <v/>
      </c>
      <c r="GM39" s="101" t="str">
        <f t="shared" si="169"/>
        <v/>
      </c>
      <c r="GN39" s="101" t="str">
        <f t="shared" si="169"/>
        <v/>
      </c>
      <c r="GO39" s="101" t="str">
        <f t="shared" si="169"/>
        <v/>
      </c>
      <c r="GP39" s="101" t="str">
        <f t="shared" si="169"/>
        <v/>
      </c>
      <c r="GQ39" s="101" t="str">
        <f t="shared" si="169"/>
        <v/>
      </c>
      <c r="GR39" s="101" t="str">
        <f t="shared" si="169"/>
        <v/>
      </c>
      <c r="GS39" s="101" t="str">
        <f t="shared" si="169"/>
        <v/>
      </c>
      <c r="GT39" s="101" t="str">
        <f t="shared" si="169"/>
        <v/>
      </c>
      <c r="GU39" s="100" t="str">
        <f t="shared" si="169"/>
        <v/>
      </c>
    </row>
    <row r="40" spans="1:203" x14ac:dyDescent="0.25">
      <c r="A40" s="30"/>
      <c r="B40" s="54"/>
      <c r="C40" s="57"/>
      <c r="D40" s="54"/>
      <c r="E40" s="30"/>
      <c r="F40" s="102"/>
      <c r="G40" s="103"/>
      <c r="H40" s="104"/>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c r="BO40" s="106"/>
      <c r="BP40" s="30"/>
      <c r="BT40" s="51" t="str">
        <f>IF('Flower Bunches'!$B47="", "", 'Flower Bunches'!$B47)</f>
        <v/>
      </c>
      <c r="BU40" s="51" t="str">
        <f>IF($BT40="", "", IF(COUNTIF($C$12:$C$71, $BT40)&gt;0, "", MAX($BU$3:$BU39)+1))</f>
        <v/>
      </c>
      <c r="BV40" s="51">
        <v>37</v>
      </c>
      <c r="BW40" s="51" t="str">
        <f t="shared" si="172"/>
        <v/>
      </c>
      <c r="BY40" s="51" t="str">
        <f t="shared" si="103"/>
        <v/>
      </c>
      <c r="CB40" s="51" t="str">
        <f t="shared" si="41"/>
        <v/>
      </c>
      <c r="CD40" s="24" t="str">
        <f t="shared" si="108"/>
        <v/>
      </c>
      <c r="CE40" s="25" t="str">
        <f t="shared" si="109"/>
        <v/>
      </c>
      <c r="CF40" s="25" t="str">
        <f t="shared" si="110"/>
        <v/>
      </c>
      <c r="CG40" s="25" t="str">
        <f t="shared" si="111"/>
        <v/>
      </c>
      <c r="CH40" s="25" t="str">
        <f t="shared" si="112"/>
        <v/>
      </c>
      <c r="CI40" s="25" t="str">
        <f t="shared" si="113"/>
        <v/>
      </c>
      <c r="CJ40" s="25" t="str">
        <f t="shared" si="114"/>
        <v/>
      </c>
      <c r="CK40" s="25" t="str">
        <f t="shared" si="115"/>
        <v/>
      </c>
      <c r="CL40" s="25" t="str">
        <f t="shared" si="116"/>
        <v/>
      </c>
      <c r="CM40" s="25" t="str">
        <f t="shared" si="117"/>
        <v/>
      </c>
      <c r="CN40" s="25" t="str">
        <f t="shared" si="118"/>
        <v/>
      </c>
      <c r="CO40" s="25" t="str">
        <f t="shared" si="119"/>
        <v/>
      </c>
      <c r="CP40" s="25" t="str">
        <f t="shared" si="120"/>
        <v/>
      </c>
      <c r="CQ40" s="25" t="str">
        <f t="shared" si="121"/>
        <v/>
      </c>
      <c r="CR40" s="25" t="str">
        <f t="shared" si="122"/>
        <v/>
      </c>
      <c r="CS40" s="25" t="str">
        <f t="shared" si="123"/>
        <v/>
      </c>
      <c r="CT40" s="25" t="str">
        <f t="shared" si="124"/>
        <v/>
      </c>
      <c r="CU40" s="25" t="str">
        <f t="shared" si="125"/>
        <v/>
      </c>
      <c r="CV40" s="25" t="str">
        <f t="shared" si="126"/>
        <v/>
      </c>
      <c r="CW40" s="25" t="str">
        <f t="shared" si="127"/>
        <v/>
      </c>
      <c r="CX40" s="25" t="str">
        <f t="shared" si="128"/>
        <v/>
      </c>
      <c r="CY40" s="25" t="str">
        <f t="shared" si="129"/>
        <v/>
      </c>
      <c r="CZ40" s="25" t="str">
        <f t="shared" si="130"/>
        <v/>
      </c>
      <c r="DA40" s="25" t="str">
        <f t="shared" si="131"/>
        <v/>
      </c>
      <c r="DB40" s="25" t="str">
        <f t="shared" si="132"/>
        <v/>
      </c>
      <c r="DC40" s="25" t="str">
        <f t="shared" si="133"/>
        <v/>
      </c>
      <c r="DD40" s="25" t="str">
        <f t="shared" si="134"/>
        <v/>
      </c>
      <c r="DE40" s="25" t="str">
        <f t="shared" si="135"/>
        <v/>
      </c>
      <c r="DF40" s="25" t="str">
        <f t="shared" si="136"/>
        <v/>
      </c>
      <c r="DG40" s="25" t="str">
        <f t="shared" si="137"/>
        <v/>
      </c>
      <c r="DH40" s="25" t="str">
        <f t="shared" si="138"/>
        <v/>
      </c>
      <c r="DI40" s="25" t="str">
        <f t="shared" si="139"/>
        <v/>
      </c>
      <c r="DJ40" s="25" t="str">
        <f t="shared" si="140"/>
        <v/>
      </c>
      <c r="DK40" s="25" t="str">
        <f t="shared" si="141"/>
        <v/>
      </c>
      <c r="DL40" s="25" t="str">
        <f t="shared" si="142"/>
        <v/>
      </c>
      <c r="DM40" s="25" t="str">
        <f t="shared" si="143"/>
        <v/>
      </c>
      <c r="DN40" s="25" t="str">
        <f t="shared" si="144"/>
        <v/>
      </c>
      <c r="DO40" s="25" t="str">
        <f t="shared" si="145"/>
        <v/>
      </c>
      <c r="DP40" s="25" t="str">
        <f t="shared" si="146"/>
        <v/>
      </c>
      <c r="DQ40" s="25" t="str">
        <f t="shared" si="147"/>
        <v/>
      </c>
      <c r="DR40" s="25" t="str">
        <f t="shared" si="148"/>
        <v/>
      </c>
      <c r="DS40" s="25" t="str">
        <f t="shared" si="149"/>
        <v/>
      </c>
      <c r="DT40" s="25" t="str">
        <f t="shared" si="150"/>
        <v/>
      </c>
      <c r="DU40" s="25" t="str">
        <f t="shared" si="151"/>
        <v/>
      </c>
      <c r="DV40" s="25" t="str">
        <f t="shared" si="152"/>
        <v/>
      </c>
      <c r="DW40" s="25" t="str">
        <f t="shared" si="153"/>
        <v/>
      </c>
      <c r="DX40" s="25" t="str">
        <f t="shared" si="154"/>
        <v/>
      </c>
      <c r="DY40" s="25" t="str">
        <f t="shared" si="155"/>
        <v/>
      </c>
      <c r="DZ40" s="25" t="str">
        <f t="shared" si="156"/>
        <v/>
      </c>
      <c r="EA40" s="25" t="str">
        <f t="shared" si="157"/>
        <v/>
      </c>
      <c r="EB40" s="25" t="str">
        <f t="shared" si="158"/>
        <v/>
      </c>
      <c r="EC40" s="25" t="str">
        <f t="shared" si="159"/>
        <v/>
      </c>
      <c r="ED40" s="25" t="str">
        <f t="shared" si="160"/>
        <v/>
      </c>
      <c r="EE40" s="25" t="str">
        <f t="shared" si="161"/>
        <v/>
      </c>
      <c r="EF40" s="25" t="str">
        <f t="shared" si="162"/>
        <v/>
      </c>
      <c r="EG40" s="25" t="str">
        <f t="shared" si="163"/>
        <v/>
      </c>
      <c r="EH40" s="25" t="str">
        <f t="shared" si="164"/>
        <v/>
      </c>
      <c r="EI40" s="25" t="str">
        <f t="shared" si="165"/>
        <v/>
      </c>
      <c r="EJ40" s="25" t="str">
        <f t="shared" si="166"/>
        <v/>
      </c>
      <c r="EK40" s="26" t="str">
        <f t="shared" si="167"/>
        <v/>
      </c>
      <c r="EM40" s="91">
        <v>1</v>
      </c>
      <c r="EN40" s="99" t="str">
        <f t="shared" si="170"/>
        <v/>
      </c>
      <c r="EO40" s="101" t="str">
        <f t="shared" si="170"/>
        <v/>
      </c>
      <c r="EP40" s="101" t="str">
        <f t="shared" si="170"/>
        <v/>
      </c>
      <c r="EQ40" s="101" t="str">
        <f t="shared" si="170"/>
        <v/>
      </c>
      <c r="ER40" s="101" t="str">
        <f t="shared" si="170"/>
        <v/>
      </c>
      <c r="ES40" s="101" t="str">
        <f t="shared" si="170"/>
        <v/>
      </c>
      <c r="ET40" s="101" t="str">
        <f t="shared" si="170"/>
        <v/>
      </c>
      <c r="EU40" s="101" t="str">
        <f t="shared" si="170"/>
        <v/>
      </c>
      <c r="EV40" s="101" t="str">
        <f t="shared" si="170"/>
        <v/>
      </c>
      <c r="EW40" s="101" t="str">
        <f t="shared" si="170"/>
        <v/>
      </c>
      <c r="EX40" s="101" t="str">
        <f t="shared" si="170"/>
        <v/>
      </c>
      <c r="EY40" s="101" t="str">
        <f t="shared" si="170"/>
        <v/>
      </c>
      <c r="EZ40" s="101" t="str">
        <f t="shared" si="170"/>
        <v/>
      </c>
      <c r="FA40" s="101" t="str">
        <f t="shared" si="170"/>
        <v/>
      </c>
      <c r="FB40" s="101" t="str">
        <f t="shared" si="170"/>
        <v/>
      </c>
      <c r="FC40" s="101" t="str">
        <f t="shared" si="170"/>
        <v/>
      </c>
      <c r="FD40" s="101" t="str">
        <f t="shared" si="168"/>
        <v/>
      </c>
      <c r="FE40" s="101" t="str">
        <f t="shared" si="168"/>
        <v/>
      </c>
      <c r="FF40" s="101" t="str">
        <f t="shared" si="168"/>
        <v/>
      </c>
      <c r="FG40" s="101" t="str">
        <f t="shared" si="168"/>
        <v/>
      </c>
      <c r="FH40" s="101" t="str">
        <f t="shared" si="168"/>
        <v/>
      </c>
      <c r="FI40" s="101" t="str">
        <f t="shared" si="168"/>
        <v/>
      </c>
      <c r="FJ40" s="101" t="str">
        <f t="shared" si="168"/>
        <v/>
      </c>
      <c r="FK40" s="101" t="str">
        <f t="shared" si="168"/>
        <v/>
      </c>
      <c r="FL40" s="101" t="str">
        <f t="shared" si="168"/>
        <v/>
      </c>
      <c r="FM40" s="101" t="str">
        <f t="shared" si="168"/>
        <v/>
      </c>
      <c r="FN40" s="101" t="str">
        <f t="shared" si="168"/>
        <v/>
      </c>
      <c r="FO40" s="101" t="str">
        <f t="shared" si="168"/>
        <v/>
      </c>
      <c r="FP40" s="101" t="str">
        <f t="shared" si="168"/>
        <v/>
      </c>
      <c r="FQ40" s="101" t="str">
        <f t="shared" si="168"/>
        <v/>
      </c>
      <c r="FR40" s="101" t="str">
        <f t="shared" si="168"/>
        <v/>
      </c>
      <c r="FS40" s="101" t="str">
        <f t="shared" si="105"/>
        <v/>
      </c>
      <c r="FT40" s="101" t="str">
        <f t="shared" si="171"/>
        <v/>
      </c>
      <c r="FU40" s="101" t="str">
        <f t="shared" si="171"/>
        <v/>
      </c>
      <c r="FV40" s="101" t="str">
        <f t="shared" si="171"/>
        <v/>
      </c>
      <c r="FW40" s="101" t="str">
        <f t="shared" si="171"/>
        <v/>
      </c>
      <c r="FX40" s="101" t="str">
        <f t="shared" si="171"/>
        <v/>
      </c>
      <c r="FY40" s="101" t="str">
        <f t="shared" si="171"/>
        <v/>
      </c>
      <c r="FZ40" s="101" t="str">
        <f t="shared" si="171"/>
        <v/>
      </c>
      <c r="GA40" s="101" t="str">
        <f t="shared" si="171"/>
        <v/>
      </c>
      <c r="GB40" s="101" t="str">
        <f t="shared" si="171"/>
        <v/>
      </c>
      <c r="GC40" s="101" t="str">
        <f t="shared" si="171"/>
        <v/>
      </c>
      <c r="GD40" s="101" t="str">
        <f t="shared" si="171"/>
        <v/>
      </c>
      <c r="GE40" s="101" t="str">
        <f t="shared" si="171"/>
        <v/>
      </c>
      <c r="GF40" s="101" t="str">
        <f t="shared" si="171"/>
        <v/>
      </c>
      <c r="GG40" s="101" t="str">
        <f t="shared" si="171"/>
        <v/>
      </c>
      <c r="GH40" s="101" t="str">
        <f t="shared" si="171"/>
        <v/>
      </c>
      <c r="GI40" s="101" t="str">
        <f t="shared" si="171"/>
        <v/>
      </c>
      <c r="GJ40" s="101" t="str">
        <f t="shared" si="169"/>
        <v/>
      </c>
      <c r="GK40" s="101" t="str">
        <f t="shared" si="169"/>
        <v/>
      </c>
      <c r="GL40" s="101" t="str">
        <f t="shared" si="169"/>
        <v/>
      </c>
      <c r="GM40" s="101" t="str">
        <f t="shared" si="169"/>
        <v/>
      </c>
      <c r="GN40" s="101" t="str">
        <f t="shared" si="169"/>
        <v/>
      </c>
      <c r="GO40" s="101" t="str">
        <f t="shared" si="169"/>
        <v/>
      </c>
      <c r="GP40" s="101" t="str">
        <f t="shared" si="169"/>
        <v/>
      </c>
      <c r="GQ40" s="101" t="str">
        <f t="shared" si="169"/>
        <v/>
      </c>
      <c r="GR40" s="101" t="str">
        <f t="shared" si="169"/>
        <v/>
      </c>
      <c r="GS40" s="101" t="str">
        <f t="shared" si="169"/>
        <v/>
      </c>
      <c r="GT40" s="101" t="str">
        <f t="shared" si="169"/>
        <v/>
      </c>
      <c r="GU40" s="100" t="str">
        <f t="shared" si="169"/>
        <v/>
      </c>
    </row>
    <row r="41" spans="1:203" x14ac:dyDescent="0.25">
      <c r="A41" s="30"/>
      <c r="B41" s="54"/>
      <c r="C41" s="57"/>
      <c r="D41" s="54"/>
      <c r="E41" s="30"/>
      <c r="F41" s="102"/>
      <c r="G41" s="103"/>
      <c r="H41" s="104"/>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6"/>
      <c r="BP41" s="30"/>
      <c r="BT41" s="51" t="str">
        <f>IF('Flower Bunches'!$B48="", "", 'Flower Bunches'!$B48)</f>
        <v/>
      </c>
      <c r="BU41" s="51" t="str">
        <f>IF($BT41="", "", IF(COUNTIF($C$12:$C$71, $BT41)&gt;0, "", MAX($BU$3:$BU40)+1))</f>
        <v/>
      </c>
      <c r="BV41" s="51">
        <v>38</v>
      </c>
      <c r="BW41" s="51" t="str">
        <f t="shared" si="172"/>
        <v/>
      </c>
      <c r="BY41" s="51" t="str">
        <f t="shared" si="103"/>
        <v/>
      </c>
      <c r="CB41" s="51" t="str">
        <f t="shared" si="41"/>
        <v/>
      </c>
      <c r="CD41" s="24" t="str">
        <f t="shared" si="108"/>
        <v/>
      </c>
      <c r="CE41" s="25" t="str">
        <f t="shared" si="109"/>
        <v/>
      </c>
      <c r="CF41" s="25" t="str">
        <f t="shared" si="110"/>
        <v/>
      </c>
      <c r="CG41" s="25" t="str">
        <f t="shared" si="111"/>
        <v/>
      </c>
      <c r="CH41" s="25" t="str">
        <f t="shared" si="112"/>
        <v/>
      </c>
      <c r="CI41" s="25" t="str">
        <f t="shared" si="113"/>
        <v/>
      </c>
      <c r="CJ41" s="25" t="str">
        <f t="shared" si="114"/>
        <v/>
      </c>
      <c r="CK41" s="25" t="str">
        <f t="shared" si="115"/>
        <v/>
      </c>
      <c r="CL41" s="25" t="str">
        <f t="shared" si="116"/>
        <v/>
      </c>
      <c r="CM41" s="25" t="str">
        <f t="shared" si="117"/>
        <v/>
      </c>
      <c r="CN41" s="25" t="str">
        <f t="shared" si="118"/>
        <v/>
      </c>
      <c r="CO41" s="25" t="str">
        <f t="shared" si="119"/>
        <v/>
      </c>
      <c r="CP41" s="25" t="str">
        <f t="shared" si="120"/>
        <v/>
      </c>
      <c r="CQ41" s="25" t="str">
        <f t="shared" si="121"/>
        <v/>
      </c>
      <c r="CR41" s="25" t="str">
        <f t="shared" si="122"/>
        <v/>
      </c>
      <c r="CS41" s="25" t="str">
        <f t="shared" si="123"/>
        <v/>
      </c>
      <c r="CT41" s="25" t="str">
        <f t="shared" si="124"/>
        <v/>
      </c>
      <c r="CU41" s="25" t="str">
        <f t="shared" si="125"/>
        <v/>
      </c>
      <c r="CV41" s="25" t="str">
        <f t="shared" si="126"/>
        <v/>
      </c>
      <c r="CW41" s="25" t="str">
        <f t="shared" si="127"/>
        <v/>
      </c>
      <c r="CX41" s="25" t="str">
        <f t="shared" si="128"/>
        <v/>
      </c>
      <c r="CY41" s="25" t="str">
        <f t="shared" si="129"/>
        <v/>
      </c>
      <c r="CZ41" s="25" t="str">
        <f t="shared" si="130"/>
        <v/>
      </c>
      <c r="DA41" s="25" t="str">
        <f t="shared" si="131"/>
        <v/>
      </c>
      <c r="DB41" s="25" t="str">
        <f t="shared" si="132"/>
        <v/>
      </c>
      <c r="DC41" s="25" t="str">
        <f t="shared" si="133"/>
        <v/>
      </c>
      <c r="DD41" s="25" t="str">
        <f t="shared" si="134"/>
        <v/>
      </c>
      <c r="DE41" s="25" t="str">
        <f t="shared" si="135"/>
        <v/>
      </c>
      <c r="DF41" s="25" t="str">
        <f t="shared" si="136"/>
        <v/>
      </c>
      <c r="DG41" s="25" t="str">
        <f t="shared" si="137"/>
        <v/>
      </c>
      <c r="DH41" s="25" t="str">
        <f t="shared" si="138"/>
        <v/>
      </c>
      <c r="DI41" s="25" t="str">
        <f t="shared" si="139"/>
        <v/>
      </c>
      <c r="DJ41" s="25" t="str">
        <f t="shared" si="140"/>
        <v/>
      </c>
      <c r="DK41" s="25" t="str">
        <f t="shared" si="141"/>
        <v/>
      </c>
      <c r="DL41" s="25" t="str">
        <f t="shared" si="142"/>
        <v/>
      </c>
      <c r="DM41" s="25" t="str">
        <f t="shared" si="143"/>
        <v/>
      </c>
      <c r="DN41" s="25" t="str">
        <f t="shared" si="144"/>
        <v/>
      </c>
      <c r="DO41" s="25" t="str">
        <f t="shared" si="145"/>
        <v/>
      </c>
      <c r="DP41" s="25" t="str">
        <f t="shared" si="146"/>
        <v/>
      </c>
      <c r="DQ41" s="25" t="str">
        <f t="shared" si="147"/>
        <v/>
      </c>
      <c r="DR41" s="25" t="str">
        <f t="shared" si="148"/>
        <v/>
      </c>
      <c r="DS41" s="25" t="str">
        <f t="shared" si="149"/>
        <v/>
      </c>
      <c r="DT41" s="25" t="str">
        <f t="shared" si="150"/>
        <v/>
      </c>
      <c r="DU41" s="25" t="str">
        <f t="shared" si="151"/>
        <v/>
      </c>
      <c r="DV41" s="25" t="str">
        <f t="shared" si="152"/>
        <v/>
      </c>
      <c r="DW41" s="25" t="str">
        <f t="shared" si="153"/>
        <v/>
      </c>
      <c r="DX41" s="25" t="str">
        <f t="shared" si="154"/>
        <v/>
      </c>
      <c r="DY41" s="25" t="str">
        <f t="shared" si="155"/>
        <v/>
      </c>
      <c r="DZ41" s="25" t="str">
        <f t="shared" si="156"/>
        <v/>
      </c>
      <c r="EA41" s="25" t="str">
        <f t="shared" si="157"/>
        <v/>
      </c>
      <c r="EB41" s="25" t="str">
        <f t="shared" si="158"/>
        <v/>
      </c>
      <c r="EC41" s="25" t="str">
        <f t="shared" si="159"/>
        <v/>
      </c>
      <c r="ED41" s="25" t="str">
        <f t="shared" si="160"/>
        <v/>
      </c>
      <c r="EE41" s="25" t="str">
        <f t="shared" si="161"/>
        <v/>
      </c>
      <c r="EF41" s="25" t="str">
        <f t="shared" si="162"/>
        <v/>
      </c>
      <c r="EG41" s="25" t="str">
        <f t="shared" si="163"/>
        <v/>
      </c>
      <c r="EH41" s="25" t="str">
        <f t="shared" si="164"/>
        <v/>
      </c>
      <c r="EI41" s="25" t="str">
        <f t="shared" si="165"/>
        <v/>
      </c>
      <c r="EJ41" s="25" t="str">
        <f t="shared" si="166"/>
        <v/>
      </c>
      <c r="EK41" s="26" t="str">
        <f t="shared" si="167"/>
        <v/>
      </c>
      <c r="EM41" s="91">
        <v>2</v>
      </c>
      <c r="EN41" s="99" t="str">
        <f t="shared" si="170"/>
        <v/>
      </c>
      <c r="EO41" s="101" t="str">
        <f t="shared" si="170"/>
        <v/>
      </c>
      <c r="EP41" s="101" t="str">
        <f t="shared" si="170"/>
        <v/>
      </c>
      <c r="EQ41" s="101" t="str">
        <f t="shared" si="170"/>
        <v/>
      </c>
      <c r="ER41" s="101" t="str">
        <f t="shared" si="170"/>
        <v/>
      </c>
      <c r="ES41" s="101" t="str">
        <f t="shared" si="170"/>
        <v/>
      </c>
      <c r="ET41" s="101" t="str">
        <f t="shared" si="170"/>
        <v/>
      </c>
      <c r="EU41" s="101" t="str">
        <f t="shared" si="170"/>
        <v/>
      </c>
      <c r="EV41" s="101" t="str">
        <f t="shared" si="170"/>
        <v/>
      </c>
      <c r="EW41" s="101" t="str">
        <f t="shared" si="170"/>
        <v/>
      </c>
      <c r="EX41" s="101" t="str">
        <f t="shared" si="170"/>
        <v/>
      </c>
      <c r="EY41" s="101" t="str">
        <f t="shared" si="170"/>
        <v/>
      </c>
      <c r="EZ41" s="101" t="str">
        <f t="shared" si="170"/>
        <v/>
      </c>
      <c r="FA41" s="101" t="str">
        <f t="shared" si="170"/>
        <v/>
      </c>
      <c r="FB41" s="101" t="str">
        <f t="shared" si="170"/>
        <v/>
      </c>
      <c r="FC41" s="101" t="str">
        <f t="shared" si="170"/>
        <v/>
      </c>
      <c r="FD41" s="101" t="str">
        <f t="shared" si="168"/>
        <v/>
      </c>
      <c r="FE41" s="101" t="str">
        <f t="shared" si="168"/>
        <v/>
      </c>
      <c r="FF41" s="101" t="str">
        <f t="shared" si="168"/>
        <v/>
      </c>
      <c r="FG41" s="101" t="str">
        <f t="shared" si="168"/>
        <v/>
      </c>
      <c r="FH41" s="101" t="str">
        <f t="shared" si="168"/>
        <v/>
      </c>
      <c r="FI41" s="101" t="str">
        <f t="shared" si="168"/>
        <v/>
      </c>
      <c r="FJ41" s="101" t="str">
        <f t="shared" si="168"/>
        <v/>
      </c>
      <c r="FK41" s="101" t="str">
        <f t="shared" si="168"/>
        <v/>
      </c>
      <c r="FL41" s="101" t="str">
        <f t="shared" si="168"/>
        <v/>
      </c>
      <c r="FM41" s="101" t="str">
        <f t="shared" si="168"/>
        <v/>
      </c>
      <c r="FN41" s="101" t="str">
        <f t="shared" si="168"/>
        <v/>
      </c>
      <c r="FO41" s="101" t="str">
        <f t="shared" si="168"/>
        <v/>
      </c>
      <c r="FP41" s="101" t="str">
        <f t="shared" si="168"/>
        <v/>
      </c>
      <c r="FQ41" s="101" t="str">
        <f t="shared" si="168"/>
        <v/>
      </c>
      <c r="FR41" s="101" t="str">
        <f t="shared" si="168"/>
        <v/>
      </c>
      <c r="FS41" s="101" t="str">
        <f t="shared" si="105"/>
        <v/>
      </c>
      <c r="FT41" s="101" t="str">
        <f t="shared" si="171"/>
        <v/>
      </c>
      <c r="FU41" s="101" t="str">
        <f t="shared" si="171"/>
        <v/>
      </c>
      <c r="FV41" s="101" t="str">
        <f t="shared" si="171"/>
        <v/>
      </c>
      <c r="FW41" s="101" t="str">
        <f t="shared" si="171"/>
        <v/>
      </c>
      <c r="FX41" s="101" t="str">
        <f t="shared" si="171"/>
        <v/>
      </c>
      <c r="FY41" s="101" t="str">
        <f t="shared" si="171"/>
        <v/>
      </c>
      <c r="FZ41" s="101" t="str">
        <f t="shared" si="171"/>
        <v/>
      </c>
      <c r="GA41" s="101" t="str">
        <f t="shared" si="171"/>
        <v/>
      </c>
      <c r="GB41" s="101" t="str">
        <f t="shared" si="171"/>
        <v/>
      </c>
      <c r="GC41" s="101" t="str">
        <f t="shared" si="171"/>
        <v/>
      </c>
      <c r="GD41" s="101" t="str">
        <f t="shared" si="171"/>
        <v/>
      </c>
      <c r="GE41" s="101" t="str">
        <f t="shared" si="171"/>
        <v/>
      </c>
      <c r="GF41" s="101" t="str">
        <f t="shared" si="171"/>
        <v/>
      </c>
      <c r="GG41" s="101" t="str">
        <f t="shared" si="171"/>
        <v/>
      </c>
      <c r="GH41" s="101" t="str">
        <f t="shared" si="171"/>
        <v/>
      </c>
      <c r="GI41" s="101" t="str">
        <f t="shared" si="171"/>
        <v/>
      </c>
      <c r="GJ41" s="101" t="str">
        <f t="shared" si="169"/>
        <v/>
      </c>
      <c r="GK41" s="101" t="str">
        <f t="shared" si="169"/>
        <v/>
      </c>
      <c r="GL41" s="101" t="str">
        <f t="shared" si="169"/>
        <v/>
      </c>
      <c r="GM41" s="101" t="str">
        <f t="shared" si="169"/>
        <v/>
      </c>
      <c r="GN41" s="101" t="str">
        <f t="shared" si="169"/>
        <v/>
      </c>
      <c r="GO41" s="101" t="str">
        <f t="shared" si="169"/>
        <v/>
      </c>
      <c r="GP41" s="101" t="str">
        <f t="shared" si="169"/>
        <v/>
      </c>
      <c r="GQ41" s="101" t="str">
        <f t="shared" si="169"/>
        <v/>
      </c>
      <c r="GR41" s="101" t="str">
        <f t="shared" si="169"/>
        <v/>
      </c>
      <c r="GS41" s="101" t="str">
        <f t="shared" si="169"/>
        <v/>
      </c>
      <c r="GT41" s="101" t="str">
        <f t="shared" si="169"/>
        <v/>
      </c>
      <c r="GU41" s="100" t="str">
        <f t="shared" si="169"/>
        <v/>
      </c>
    </row>
    <row r="42" spans="1:203" x14ac:dyDescent="0.25">
      <c r="A42" s="30"/>
      <c r="B42" s="54"/>
      <c r="C42" s="57"/>
      <c r="D42" s="54"/>
      <c r="E42" s="30"/>
      <c r="F42" s="102"/>
      <c r="G42" s="103"/>
      <c r="H42" s="104"/>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c r="BO42" s="106"/>
      <c r="BP42" s="30"/>
      <c r="BT42" s="51" t="str">
        <f>IF('Flower Bunches'!$B49="", "", 'Flower Bunches'!$B49)</f>
        <v/>
      </c>
      <c r="BU42" s="51" t="str">
        <f>IF($BT42="", "", IF(COUNTIF($C$12:$C$71, $BT42)&gt;0, "", MAX($BU$3:$BU41)+1))</f>
        <v/>
      </c>
      <c r="BV42" s="51">
        <v>39</v>
      </c>
      <c r="BW42" s="51" t="str">
        <f t="shared" si="172"/>
        <v/>
      </c>
      <c r="BY42" s="51" t="str">
        <f t="shared" si="103"/>
        <v/>
      </c>
      <c r="CB42" s="51" t="str">
        <f t="shared" si="41"/>
        <v/>
      </c>
      <c r="CD42" s="24" t="str">
        <f t="shared" si="108"/>
        <v/>
      </c>
      <c r="CE42" s="25" t="str">
        <f t="shared" si="109"/>
        <v/>
      </c>
      <c r="CF42" s="25" t="str">
        <f t="shared" si="110"/>
        <v/>
      </c>
      <c r="CG42" s="25" t="str">
        <f t="shared" si="111"/>
        <v/>
      </c>
      <c r="CH42" s="25" t="str">
        <f t="shared" si="112"/>
        <v/>
      </c>
      <c r="CI42" s="25" t="str">
        <f t="shared" si="113"/>
        <v/>
      </c>
      <c r="CJ42" s="25" t="str">
        <f t="shared" si="114"/>
        <v/>
      </c>
      <c r="CK42" s="25" t="str">
        <f t="shared" si="115"/>
        <v/>
      </c>
      <c r="CL42" s="25" t="str">
        <f t="shared" si="116"/>
        <v/>
      </c>
      <c r="CM42" s="25" t="str">
        <f t="shared" si="117"/>
        <v/>
      </c>
      <c r="CN42" s="25" t="str">
        <f t="shared" si="118"/>
        <v/>
      </c>
      <c r="CO42" s="25" t="str">
        <f t="shared" si="119"/>
        <v/>
      </c>
      <c r="CP42" s="25" t="str">
        <f t="shared" si="120"/>
        <v/>
      </c>
      <c r="CQ42" s="25" t="str">
        <f t="shared" si="121"/>
        <v/>
      </c>
      <c r="CR42" s="25" t="str">
        <f t="shared" si="122"/>
        <v/>
      </c>
      <c r="CS42" s="25" t="str">
        <f t="shared" si="123"/>
        <v/>
      </c>
      <c r="CT42" s="25" t="str">
        <f t="shared" si="124"/>
        <v/>
      </c>
      <c r="CU42" s="25" t="str">
        <f t="shared" si="125"/>
        <v/>
      </c>
      <c r="CV42" s="25" t="str">
        <f t="shared" si="126"/>
        <v/>
      </c>
      <c r="CW42" s="25" t="str">
        <f t="shared" si="127"/>
        <v/>
      </c>
      <c r="CX42" s="25" t="str">
        <f t="shared" si="128"/>
        <v/>
      </c>
      <c r="CY42" s="25" t="str">
        <f t="shared" si="129"/>
        <v/>
      </c>
      <c r="CZ42" s="25" t="str">
        <f t="shared" si="130"/>
        <v/>
      </c>
      <c r="DA42" s="25" t="str">
        <f t="shared" si="131"/>
        <v/>
      </c>
      <c r="DB42" s="25" t="str">
        <f t="shared" si="132"/>
        <v/>
      </c>
      <c r="DC42" s="25" t="str">
        <f t="shared" si="133"/>
        <v/>
      </c>
      <c r="DD42" s="25" t="str">
        <f t="shared" si="134"/>
        <v/>
      </c>
      <c r="DE42" s="25" t="str">
        <f t="shared" si="135"/>
        <v/>
      </c>
      <c r="DF42" s="25" t="str">
        <f t="shared" si="136"/>
        <v/>
      </c>
      <c r="DG42" s="25" t="str">
        <f t="shared" si="137"/>
        <v/>
      </c>
      <c r="DH42" s="25" t="str">
        <f t="shared" si="138"/>
        <v/>
      </c>
      <c r="DI42" s="25" t="str">
        <f t="shared" si="139"/>
        <v/>
      </c>
      <c r="DJ42" s="25" t="str">
        <f t="shared" si="140"/>
        <v/>
      </c>
      <c r="DK42" s="25" t="str">
        <f t="shared" si="141"/>
        <v/>
      </c>
      <c r="DL42" s="25" t="str">
        <f t="shared" si="142"/>
        <v/>
      </c>
      <c r="DM42" s="25" t="str">
        <f t="shared" si="143"/>
        <v/>
      </c>
      <c r="DN42" s="25" t="str">
        <f t="shared" si="144"/>
        <v/>
      </c>
      <c r="DO42" s="25" t="str">
        <f t="shared" si="145"/>
        <v/>
      </c>
      <c r="DP42" s="25" t="str">
        <f t="shared" si="146"/>
        <v/>
      </c>
      <c r="DQ42" s="25" t="str">
        <f t="shared" si="147"/>
        <v/>
      </c>
      <c r="DR42" s="25" t="str">
        <f t="shared" si="148"/>
        <v/>
      </c>
      <c r="DS42" s="25" t="str">
        <f t="shared" si="149"/>
        <v/>
      </c>
      <c r="DT42" s="25" t="str">
        <f t="shared" si="150"/>
        <v/>
      </c>
      <c r="DU42" s="25" t="str">
        <f t="shared" si="151"/>
        <v/>
      </c>
      <c r="DV42" s="25" t="str">
        <f t="shared" si="152"/>
        <v/>
      </c>
      <c r="DW42" s="25" t="str">
        <f t="shared" si="153"/>
        <v/>
      </c>
      <c r="DX42" s="25" t="str">
        <f t="shared" si="154"/>
        <v/>
      </c>
      <c r="DY42" s="25" t="str">
        <f t="shared" si="155"/>
        <v/>
      </c>
      <c r="DZ42" s="25" t="str">
        <f t="shared" si="156"/>
        <v/>
      </c>
      <c r="EA42" s="25" t="str">
        <f t="shared" si="157"/>
        <v/>
      </c>
      <c r="EB42" s="25" t="str">
        <f t="shared" si="158"/>
        <v/>
      </c>
      <c r="EC42" s="25" t="str">
        <f t="shared" si="159"/>
        <v/>
      </c>
      <c r="ED42" s="25" t="str">
        <f t="shared" si="160"/>
        <v/>
      </c>
      <c r="EE42" s="25" t="str">
        <f t="shared" si="161"/>
        <v/>
      </c>
      <c r="EF42" s="25" t="str">
        <f t="shared" si="162"/>
        <v/>
      </c>
      <c r="EG42" s="25" t="str">
        <f t="shared" si="163"/>
        <v/>
      </c>
      <c r="EH42" s="25" t="str">
        <f t="shared" si="164"/>
        <v/>
      </c>
      <c r="EI42" s="25" t="str">
        <f t="shared" si="165"/>
        <v/>
      </c>
      <c r="EJ42" s="25" t="str">
        <f t="shared" si="166"/>
        <v/>
      </c>
      <c r="EK42" s="26" t="str">
        <f t="shared" si="167"/>
        <v/>
      </c>
      <c r="EM42" s="91">
        <v>1</v>
      </c>
      <c r="EN42" s="99" t="str">
        <f t="shared" si="170"/>
        <v/>
      </c>
      <c r="EO42" s="101" t="str">
        <f t="shared" si="170"/>
        <v/>
      </c>
      <c r="EP42" s="101" t="str">
        <f t="shared" si="170"/>
        <v/>
      </c>
      <c r="EQ42" s="101" t="str">
        <f t="shared" si="170"/>
        <v/>
      </c>
      <c r="ER42" s="101" t="str">
        <f t="shared" si="170"/>
        <v/>
      </c>
      <c r="ES42" s="101" t="str">
        <f t="shared" si="170"/>
        <v/>
      </c>
      <c r="ET42" s="101" t="str">
        <f t="shared" si="170"/>
        <v/>
      </c>
      <c r="EU42" s="101" t="str">
        <f t="shared" si="170"/>
        <v/>
      </c>
      <c r="EV42" s="101" t="str">
        <f t="shared" si="170"/>
        <v/>
      </c>
      <c r="EW42" s="101" t="str">
        <f t="shared" si="170"/>
        <v/>
      </c>
      <c r="EX42" s="101" t="str">
        <f t="shared" si="170"/>
        <v/>
      </c>
      <c r="EY42" s="101" t="str">
        <f t="shared" si="170"/>
        <v/>
      </c>
      <c r="EZ42" s="101" t="str">
        <f t="shared" si="170"/>
        <v/>
      </c>
      <c r="FA42" s="101" t="str">
        <f t="shared" si="170"/>
        <v/>
      </c>
      <c r="FB42" s="101" t="str">
        <f t="shared" si="170"/>
        <v/>
      </c>
      <c r="FC42" s="101" t="str">
        <f t="shared" si="170"/>
        <v/>
      </c>
      <c r="FD42" s="101" t="str">
        <f t="shared" si="168"/>
        <v/>
      </c>
      <c r="FE42" s="101" t="str">
        <f t="shared" si="168"/>
        <v/>
      </c>
      <c r="FF42" s="101" t="str">
        <f t="shared" si="168"/>
        <v/>
      </c>
      <c r="FG42" s="101" t="str">
        <f t="shared" si="168"/>
        <v/>
      </c>
      <c r="FH42" s="101" t="str">
        <f t="shared" si="168"/>
        <v/>
      </c>
      <c r="FI42" s="101" t="str">
        <f t="shared" si="168"/>
        <v/>
      </c>
      <c r="FJ42" s="101" t="str">
        <f t="shared" si="168"/>
        <v/>
      </c>
      <c r="FK42" s="101" t="str">
        <f t="shared" si="168"/>
        <v/>
      </c>
      <c r="FL42" s="101" t="str">
        <f t="shared" si="168"/>
        <v/>
      </c>
      <c r="FM42" s="101" t="str">
        <f t="shared" si="168"/>
        <v/>
      </c>
      <c r="FN42" s="101" t="str">
        <f t="shared" si="168"/>
        <v/>
      </c>
      <c r="FO42" s="101" t="str">
        <f t="shared" si="168"/>
        <v/>
      </c>
      <c r="FP42" s="101" t="str">
        <f t="shared" si="168"/>
        <v/>
      </c>
      <c r="FQ42" s="101" t="str">
        <f t="shared" si="168"/>
        <v/>
      </c>
      <c r="FR42" s="101" t="str">
        <f t="shared" si="168"/>
        <v/>
      </c>
      <c r="FS42" s="101" t="str">
        <f t="shared" si="105"/>
        <v/>
      </c>
      <c r="FT42" s="101" t="str">
        <f t="shared" si="171"/>
        <v/>
      </c>
      <c r="FU42" s="101" t="str">
        <f t="shared" si="171"/>
        <v/>
      </c>
      <c r="FV42" s="101" t="str">
        <f t="shared" si="171"/>
        <v/>
      </c>
      <c r="FW42" s="101" t="str">
        <f t="shared" si="171"/>
        <v/>
      </c>
      <c r="FX42" s="101" t="str">
        <f t="shared" si="171"/>
        <v/>
      </c>
      <c r="FY42" s="101" t="str">
        <f t="shared" si="171"/>
        <v/>
      </c>
      <c r="FZ42" s="101" t="str">
        <f t="shared" si="171"/>
        <v/>
      </c>
      <c r="GA42" s="101" t="str">
        <f t="shared" si="171"/>
        <v/>
      </c>
      <c r="GB42" s="101" t="str">
        <f t="shared" si="171"/>
        <v/>
      </c>
      <c r="GC42" s="101" t="str">
        <f t="shared" si="171"/>
        <v/>
      </c>
      <c r="GD42" s="101" t="str">
        <f t="shared" si="171"/>
        <v/>
      </c>
      <c r="GE42" s="101" t="str">
        <f t="shared" si="171"/>
        <v/>
      </c>
      <c r="GF42" s="101" t="str">
        <f t="shared" si="171"/>
        <v/>
      </c>
      <c r="GG42" s="101" t="str">
        <f t="shared" si="171"/>
        <v/>
      </c>
      <c r="GH42" s="101" t="str">
        <f t="shared" si="171"/>
        <v/>
      </c>
      <c r="GI42" s="101" t="str">
        <f t="shared" si="171"/>
        <v/>
      </c>
      <c r="GJ42" s="101" t="str">
        <f t="shared" si="169"/>
        <v/>
      </c>
      <c r="GK42" s="101" t="str">
        <f t="shared" si="169"/>
        <v/>
      </c>
      <c r="GL42" s="101" t="str">
        <f t="shared" si="169"/>
        <v/>
      </c>
      <c r="GM42" s="101" t="str">
        <f t="shared" si="169"/>
        <v/>
      </c>
      <c r="GN42" s="101" t="str">
        <f t="shared" si="169"/>
        <v/>
      </c>
      <c r="GO42" s="101" t="str">
        <f t="shared" si="169"/>
        <v/>
      </c>
      <c r="GP42" s="101" t="str">
        <f t="shared" si="169"/>
        <v/>
      </c>
      <c r="GQ42" s="101" t="str">
        <f t="shared" si="169"/>
        <v/>
      </c>
      <c r="GR42" s="101" t="str">
        <f t="shared" si="169"/>
        <v/>
      </c>
      <c r="GS42" s="101" t="str">
        <f t="shared" si="169"/>
        <v/>
      </c>
      <c r="GT42" s="101" t="str">
        <f t="shared" si="169"/>
        <v/>
      </c>
      <c r="GU42" s="100" t="str">
        <f t="shared" si="169"/>
        <v/>
      </c>
    </row>
    <row r="43" spans="1:203" x14ac:dyDescent="0.25">
      <c r="A43" s="30"/>
      <c r="B43" s="54"/>
      <c r="C43" s="57"/>
      <c r="D43" s="54"/>
      <c r="E43" s="30"/>
      <c r="F43" s="102"/>
      <c r="G43" s="103"/>
      <c r="H43" s="104"/>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5"/>
      <c r="BJ43" s="105"/>
      <c r="BK43" s="105"/>
      <c r="BL43" s="105"/>
      <c r="BM43" s="105"/>
      <c r="BN43" s="105"/>
      <c r="BO43" s="106"/>
      <c r="BP43" s="30"/>
      <c r="BT43" s="51" t="str">
        <f>IF('Flower Bunches'!$B50="", "", 'Flower Bunches'!$B50)</f>
        <v/>
      </c>
      <c r="BU43" s="51" t="str">
        <f>IF($BT43="", "", IF(COUNTIF($C$12:$C$71, $BT43)&gt;0, "", MAX($BU$3:$BU42)+1))</f>
        <v/>
      </c>
      <c r="BV43" s="51">
        <v>40</v>
      </c>
      <c r="BW43" s="51" t="str">
        <f t="shared" si="172"/>
        <v/>
      </c>
      <c r="BY43" s="51" t="str">
        <f t="shared" si="103"/>
        <v/>
      </c>
      <c r="CB43" s="51" t="str">
        <f t="shared" si="41"/>
        <v/>
      </c>
      <c r="CD43" s="24" t="str">
        <f t="shared" si="108"/>
        <v/>
      </c>
      <c r="CE43" s="25" t="str">
        <f t="shared" si="109"/>
        <v/>
      </c>
      <c r="CF43" s="25" t="str">
        <f t="shared" si="110"/>
        <v/>
      </c>
      <c r="CG43" s="25" t="str">
        <f t="shared" si="111"/>
        <v/>
      </c>
      <c r="CH43" s="25" t="str">
        <f t="shared" si="112"/>
        <v/>
      </c>
      <c r="CI43" s="25" t="str">
        <f t="shared" si="113"/>
        <v/>
      </c>
      <c r="CJ43" s="25" t="str">
        <f t="shared" si="114"/>
        <v/>
      </c>
      <c r="CK43" s="25" t="str">
        <f t="shared" si="115"/>
        <v/>
      </c>
      <c r="CL43" s="25" t="str">
        <f t="shared" si="116"/>
        <v/>
      </c>
      <c r="CM43" s="25" t="str">
        <f t="shared" si="117"/>
        <v/>
      </c>
      <c r="CN43" s="25" t="str">
        <f t="shared" si="118"/>
        <v/>
      </c>
      <c r="CO43" s="25" t="str">
        <f t="shared" si="119"/>
        <v/>
      </c>
      <c r="CP43" s="25" t="str">
        <f t="shared" si="120"/>
        <v/>
      </c>
      <c r="CQ43" s="25" t="str">
        <f t="shared" si="121"/>
        <v/>
      </c>
      <c r="CR43" s="25" t="str">
        <f t="shared" si="122"/>
        <v/>
      </c>
      <c r="CS43" s="25" t="str">
        <f t="shared" si="123"/>
        <v/>
      </c>
      <c r="CT43" s="25" t="str">
        <f t="shared" si="124"/>
        <v/>
      </c>
      <c r="CU43" s="25" t="str">
        <f t="shared" si="125"/>
        <v/>
      </c>
      <c r="CV43" s="25" t="str">
        <f t="shared" si="126"/>
        <v/>
      </c>
      <c r="CW43" s="25" t="str">
        <f t="shared" si="127"/>
        <v/>
      </c>
      <c r="CX43" s="25" t="str">
        <f t="shared" si="128"/>
        <v/>
      </c>
      <c r="CY43" s="25" t="str">
        <f t="shared" si="129"/>
        <v/>
      </c>
      <c r="CZ43" s="25" t="str">
        <f t="shared" si="130"/>
        <v/>
      </c>
      <c r="DA43" s="25" t="str">
        <f t="shared" si="131"/>
        <v/>
      </c>
      <c r="DB43" s="25" t="str">
        <f t="shared" si="132"/>
        <v/>
      </c>
      <c r="DC43" s="25" t="str">
        <f t="shared" si="133"/>
        <v/>
      </c>
      <c r="DD43" s="25" t="str">
        <f t="shared" si="134"/>
        <v/>
      </c>
      <c r="DE43" s="25" t="str">
        <f t="shared" si="135"/>
        <v/>
      </c>
      <c r="DF43" s="25" t="str">
        <f t="shared" si="136"/>
        <v/>
      </c>
      <c r="DG43" s="25" t="str">
        <f t="shared" si="137"/>
        <v/>
      </c>
      <c r="DH43" s="25" t="str">
        <f t="shared" si="138"/>
        <v/>
      </c>
      <c r="DI43" s="25" t="str">
        <f t="shared" si="139"/>
        <v/>
      </c>
      <c r="DJ43" s="25" t="str">
        <f t="shared" si="140"/>
        <v/>
      </c>
      <c r="DK43" s="25" t="str">
        <f t="shared" si="141"/>
        <v/>
      </c>
      <c r="DL43" s="25" t="str">
        <f t="shared" si="142"/>
        <v/>
      </c>
      <c r="DM43" s="25" t="str">
        <f t="shared" si="143"/>
        <v/>
      </c>
      <c r="DN43" s="25" t="str">
        <f t="shared" si="144"/>
        <v/>
      </c>
      <c r="DO43" s="25" t="str">
        <f t="shared" si="145"/>
        <v/>
      </c>
      <c r="DP43" s="25" t="str">
        <f t="shared" si="146"/>
        <v/>
      </c>
      <c r="DQ43" s="25" t="str">
        <f t="shared" si="147"/>
        <v/>
      </c>
      <c r="DR43" s="25" t="str">
        <f t="shared" si="148"/>
        <v/>
      </c>
      <c r="DS43" s="25" t="str">
        <f t="shared" si="149"/>
        <v/>
      </c>
      <c r="DT43" s="25" t="str">
        <f t="shared" si="150"/>
        <v/>
      </c>
      <c r="DU43" s="25" t="str">
        <f t="shared" si="151"/>
        <v/>
      </c>
      <c r="DV43" s="25" t="str">
        <f t="shared" si="152"/>
        <v/>
      </c>
      <c r="DW43" s="25" t="str">
        <f t="shared" si="153"/>
        <v/>
      </c>
      <c r="DX43" s="25" t="str">
        <f t="shared" si="154"/>
        <v/>
      </c>
      <c r="DY43" s="25" t="str">
        <f t="shared" si="155"/>
        <v/>
      </c>
      <c r="DZ43" s="25" t="str">
        <f t="shared" si="156"/>
        <v/>
      </c>
      <c r="EA43" s="25" t="str">
        <f t="shared" si="157"/>
        <v/>
      </c>
      <c r="EB43" s="25" t="str">
        <f t="shared" si="158"/>
        <v/>
      </c>
      <c r="EC43" s="25" t="str">
        <f t="shared" si="159"/>
        <v/>
      </c>
      <c r="ED43" s="25" t="str">
        <f t="shared" si="160"/>
        <v/>
      </c>
      <c r="EE43" s="25" t="str">
        <f t="shared" si="161"/>
        <v/>
      </c>
      <c r="EF43" s="25" t="str">
        <f t="shared" si="162"/>
        <v/>
      </c>
      <c r="EG43" s="25" t="str">
        <f t="shared" si="163"/>
        <v/>
      </c>
      <c r="EH43" s="25" t="str">
        <f t="shared" si="164"/>
        <v/>
      </c>
      <c r="EI43" s="25" t="str">
        <f t="shared" si="165"/>
        <v/>
      </c>
      <c r="EJ43" s="25" t="str">
        <f t="shared" si="166"/>
        <v/>
      </c>
      <c r="EK43" s="26" t="str">
        <f t="shared" si="167"/>
        <v/>
      </c>
      <c r="EM43" s="91">
        <v>2</v>
      </c>
      <c r="EN43" s="99" t="str">
        <f t="shared" si="170"/>
        <v/>
      </c>
      <c r="EO43" s="101" t="str">
        <f t="shared" si="170"/>
        <v/>
      </c>
      <c r="EP43" s="101" t="str">
        <f t="shared" si="170"/>
        <v/>
      </c>
      <c r="EQ43" s="101" t="str">
        <f t="shared" si="170"/>
        <v/>
      </c>
      <c r="ER43" s="101" t="str">
        <f t="shared" si="170"/>
        <v/>
      </c>
      <c r="ES43" s="101" t="str">
        <f t="shared" si="170"/>
        <v/>
      </c>
      <c r="ET43" s="101" t="str">
        <f t="shared" si="170"/>
        <v/>
      </c>
      <c r="EU43" s="101" t="str">
        <f t="shared" si="170"/>
        <v/>
      </c>
      <c r="EV43" s="101" t="str">
        <f t="shared" si="170"/>
        <v/>
      </c>
      <c r="EW43" s="101" t="str">
        <f t="shared" si="170"/>
        <v/>
      </c>
      <c r="EX43" s="101" t="str">
        <f t="shared" si="170"/>
        <v/>
      </c>
      <c r="EY43" s="101" t="str">
        <f t="shared" si="170"/>
        <v/>
      </c>
      <c r="EZ43" s="101" t="str">
        <f t="shared" si="170"/>
        <v/>
      </c>
      <c r="FA43" s="101" t="str">
        <f t="shared" si="170"/>
        <v/>
      </c>
      <c r="FB43" s="101" t="str">
        <f t="shared" si="170"/>
        <v/>
      </c>
      <c r="FC43" s="101" t="str">
        <f t="shared" si="170"/>
        <v/>
      </c>
      <c r="FD43" s="101" t="str">
        <f t="shared" si="168"/>
        <v/>
      </c>
      <c r="FE43" s="101" t="str">
        <f t="shared" si="168"/>
        <v/>
      </c>
      <c r="FF43" s="101" t="str">
        <f t="shared" si="168"/>
        <v/>
      </c>
      <c r="FG43" s="101" t="str">
        <f t="shared" si="168"/>
        <v/>
      </c>
      <c r="FH43" s="101" t="str">
        <f t="shared" si="168"/>
        <v/>
      </c>
      <c r="FI43" s="101" t="str">
        <f t="shared" si="168"/>
        <v/>
      </c>
      <c r="FJ43" s="101" t="str">
        <f t="shared" si="168"/>
        <v/>
      </c>
      <c r="FK43" s="101" t="str">
        <f t="shared" si="168"/>
        <v/>
      </c>
      <c r="FL43" s="101" t="str">
        <f t="shared" si="168"/>
        <v/>
      </c>
      <c r="FM43" s="101" t="str">
        <f t="shared" si="168"/>
        <v/>
      </c>
      <c r="FN43" s="101" t="str">
        <f t="shared" si="168"/>
        <v/>
      </c>
      <c r="FO43" s="101" t="str">
        <f t="shared" si="168"/>
        <v/>
      </c>
      <c r="FP43" s="101" t="str">
        <f t="shared" si="168"/>
        <v/>
      </c>
      <c r="FQ43" s="101" t="str">
        <f t="shared" si="168"/>
        <v/>
      </c>
      <c r="FR43" s="101" t="str">
        <f t="shared" si="168"/>
        <v/>
      </c>
      <c r="FS43" s="101" t="str">
        <f t="shared" si="105"/>
        <v/>
      </c>
      <c r="FT43" s="101" t="str">
        <f t="shared" si="171"/>
        <v/>
      </c>
      <c r="FU43" s="101" t="str">
        <f t="shared" si="171"/>
        <v/>
      </c>
      <c r="FV43" s="101" t="str">
        <f t="shared" si="171"/>
        <v/>
      </c>
      <c r="FW43" s="101" t="str">
        <f t="shared" si="171"/>
        <v/>
      </c>
      <c r="FX43" s="101" t="str">
        <f t="shared" si="171"/>
        <v/>
      </c>
      <c r="FY43" s="101" t="str">
        <f t="shared" si="171"/>
        <v/>
      </c>
      <c r="FZ43" s="101" t="str">
        <f t="shared" si="171"/>
        <v/>
      </c>
      <c r="GA43" s="101" t="str">
        <f t="shared" si="171"/>
        <v/>
      </c>
      <c r="GB43" s="101" t="str">
        <f t="shared" si="171"/>
        <v/>
      </c>
      <c r="GC43" s="101" t="str">
        <f t="shared" si="171"/>
        <v/>
      </c>
      <c r="GD43" s="101" t="str">
        <f t="shared" si="171"/>
        <v/>
      </c>
      <c r="GE43" s="101" t="str">
        <f t="shared" si="171"/>
        <v/>
      </c>
      <c r="GF43" s="101" t="str">
        <f t="shared" si="171"/>
        <v/>
      </c>
      <c r="GG43" s="101" t="str">
        <f t="shared" si="171"/>
        <v/>
      </c>
      <c r="GH43" s="101" t="str">
        <f t="shared" si="171"/>
        <v/>
      </c>
      <c r="GI43" s="101" t="str">
        <f t="shared" si="171"/>
        <v/>
      </c>
      <c r="GJ43" s="101" t="str">
        <f t="shared" si="169"/>
        <v/>
      </c>
      <c r="GK43" s="101" t="str">
        <f t="shared" si="169"/>
        <v/>
      </c>
      <c r="GL43" s="101" t="str">
        <f t="shared" si="169"/>
        <v/>
      </c>
      <c r="GM43" s="101" t="str">
        <f t="shared" si="169"/>
        <v/>
      </c>
      <c r="GN43" s="101" t="str">
        <f t="shared" si="169"/>
        <v/>
      </c>
      <c r="GO43" s="101" t="str">
        <f t="shared" si="169"/>
        <v/>
      </c>
      <c r="GP43" s="101" t="str">
        <f t="shared" si="169"/>
        <v/>
      </c>
      <c r="GQ43" s="101" t="str">
        <f t="shared" si="169"/>
        <v/>
      </c>
      <c r="GR43" s="101" t="str">
        <f t="shared" si="169"/>
        <v/>
      </c>
      <c r="GS43" s="101" t="str">
        <f t="shared" si="169"/>
        <v/>
      </c>
      <c r="GT43" s="101" t="str">
        <f t="shared" si="169"/>
        <v/>
      </c>
      <c r="GU43" s="100" t="str">
        <f t="shared" si="169"/>
        <v/>
      </c>
    </row>
    <row r="44" spans="1:203" x14ac:dyDescent="0.25">
      <c r="A44" s="30"/>
      <c r="B44" s="54"/>
      <c r="C44" s="57"/>
      <c r="D44" s="54"/>
      <c r="E44" s="30"/>
      <c r="F44" s="102"/>
      <c r="G44" s="103"/>
      <c r="H44" s="104"/>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c r="BO44" s="106"/>
      <c r="BP44" s="30"/>
      <c r="BT44" s="51" t="str">
        <f>IF('Flower Bunches'!$B51="", "", 'Flower Bunches'!$B51)</f>
        <v/>
      </c>
      <c r="BU44" s="51" t="str">
        <f>IF($BT44="", "", IF(COUNTIF($C$12:$C$71, $BT44)&gt;0, "", MAX($BU$3:$BU43)+1))</f>
        <v/>
      </c>
      <c r="BV44" s="51">
        <v>41</v>
      </c>
      <c r="BW44" s="51" t="str">
        <f t="shared" si="172"/>
        <v/>
      </c>
      <c r="BY44" s="51" t="str">
        <f t="shared" si="103"/>
        <v/>
      </c>
      <c r="CB44" s="51" t="str">
        <f t="shared" si="41"/>
        <v/>
      </c>
      <c r="CD44" s="24" t="str">
        <f t="shared" si="108"/>
        <v/>
      </c>
      <c r="CE44" s="25" t="str">
        <f t="shared" si="109"/>
        <v/>
      </c>
      <c r="CF44" s="25" t="str">
        <f t="shared" si="110"/>
        <v/>
      </c>
      <c r="CG44" s="25" t="str">
        <f t="shared" si="111"/>
        <v/>
      </c>
      <c r="CH44" s="25" t="str">
        <f t="shared" si="112"/>
        <v/>
      </c>
      <c r="CI44" s="25" t="str">
        <f t="shared" si="113"/>
        <v/>
      </c>
      <c r="CJ44" s="25" t="str">
        <f t="shared" si="114"/>
        <v/>
      </c>
      <c r="CK44" s="25" t="str">
        <f t="shared" si="115"/>
        <v/>
      </c>
      <c r="CL44" s="25" t="str">
        <f t="shared" si="116"/>
        <v/>
      </c>
      <c r="CM44" s="25" t="str">
        <f t="shared" si="117"/>
        <v/>
      </c>
      <c r="CN44" s="25" t="str">
        <f t="shared" si="118"/>
        <v/>
      </c>
      <c r="CO44" s="25" t="str">
        <f t="shared" si="119"/>
        <v/>
      </c>
      <c r="CP44" s="25" t="str">
        <f t="shared" si="120"/>
        <v/>
      </c>
      <c r="CQ44" s="25" t="str">
        <f t="shared" si="121"/>
        <v/>
      </c>
      <c r="CR44" s="25" t="str">
        <f t="shared" si="122"/>
        <v/>
      </c>
      <c r="CS44" s="25" t="str">
        <f t="shared" si="123"/>
        <v/>
      </c>
      <c r="CT44" s="25" t="str">
        <f t="shared" si="124"/>
        <v/>
      </c>
      <c r="CU44" s="25" t="str">
        <f t="shared" si="125"/>
        <v/>
      </c>
      <c r="CV44" s="25" t="str">
        <f t="shared" si="126"/>
        <v/>
      </c>
      <c r="CW44" s="25" t="str">
        <f t="shared" si="127"/>
        <v/>
      </c>
      <c r="CX44" s="25" t="str">
        <f t="shared" si="128"/>
        <v/>
      </c>
      <c r="CY44" s="25" t="str">
        <f t="shared" si="129"/>
        <v/>
      </c>
      <c r="CZ44" s="25" t="str">
        <f t="shared" si="130"/>
        <v/>
      </c>
      <c r="DA44" s="25" t="str">
        <f t="shared" si="131"/>
        <v/>
      </c>
      <c r="DB44" s="25" t="str">
        <f t="shared" si="132"/>
        <v/>
      </c>
      <c r="DC44" s="25" t="str">
        <f t="shared" si="133"/>
        <v/>
      </c>
      <c r="DD44" s="25" t="str">
        <f t="shared" si="134"/>
        <v/>
      </c>
      <c r="DE44" s="25" t="str">
        <f t="shared" si="135"/>
        <v/>
      </c>
      <c r="DF44" s="25" t="str">
        <f t="shared" si="136"/>
        <v/>
      </c>
      <c r="DG44" s="25" t="str">
        <f t="shared" si="137"/>
        <v/>
      </c>
      <c r="DH44" s="25" t="str">
        <f t="shared" si="138"/>
        <v/>
      </c>
      <c r="DI44" s="25" t="str">
        <f t="shared" si="139"/>
        <v/>
      </c>
      <c r="DJ44" s="25" t="str">
        <f t="shared" si="140"/>
        <v/>
      </c>
      <c r="DK44" s="25" t="str">
        <f t="shared" si="141"/>
        <v/>
      </c>
      <c r="DL44" s="25" t="str">
        <f t="shared" si="142"/>
        <v/>
      </c>
      <c r="DM44" s="25" t="str">
        <f t="shared" si="143"/>
        <v/>
      </c>
      <c r="DN44" s="25" t="str">
        <f t="shared" si="144"/>
        <v/>
      </c>
      <c r="DO44" s="25" t="str">
        <f t="shared" si="145"/>
        <v/>
      </c>
      <c r="DP44" s="25" t="str">
        <f t="shared" si="146"/>
        <v/>
      </c>
      <c r="DQ44" s="25" t="str">
        <f t="shared" si="147"/>
        <v/>
      </c>
      <c r="DR44" s="25" t="str">
        <f t="shared" si="148"/>
        <v/>
      </c>
      <c r="DS44" s="25" t="str">
        <f t="shared" si="149"/>
        <v/>
      </c>
      <c r="DT44" s="25" t="str">
        <f t="shared" si="150"/>
        <v/>
      </c>
      <c r="DU44" s="25" t="str">
        <f t="shared" si="151"/>
        <v/>
      </c>
      <c r="DV44" s="25" t="str">
        <f t="shared" si="152"/>
        <v/>
      </c>
      <c r="DW44" s="25" t="str">
        <f t="shared" si="153"/>
        <v/>
      </c>
      <c r="DX44" s="25" t="str">
        <f t="shared" si="154"/>
        <v/>
      </c>
      <c r="DY44" s="25" t="str">
        <f t="shared" si="155"/>
        <v/>
      </c>
      <c r="DZ44" s="25" t="str">
        <f t="shared" si="156"/>
        <v/>
      </c>
      <c r="EA44" s="25" t="str">
        <f t="shared" si="157"/>
        <v/>
      </c>
      <c r="EB44" s="25" t="str">
        <f t="shared" si="158"/>
        <v/>
      </c>
      <c r="EC44" s="25" t="str">
        <f t="shared" si="159"/>
        <v/>
      </c>
      <c r="ED44" s="25" t="str">
        <f t="shared" si="160"/>
        <v/>
      </c>
      <c r="EE44" s="25" t="str">
        <f t="shared" si="161"/>
        <v/>
      </c>
      <c r="EF44" s="25" t="str">
        <f t="shared" si="162"/>
        <v/>
      </c>
      <c r="EG44" s="25" t="str">
        <f t="shared" si="163"/>
        <v/>
      </c>
      <c r="EH44" s="25" t="str">
        <f t="shared" si="164"/>
        <v/>
      </c>
      <c r="EI44" s="25" t="str">
        <f t="shared" si="165"/>
        <v/>
      </c>
      <c r="EJ44" s="25" t="str">
        <f t="shared" si="166"/>
        <v/>
      </c>
      <c r="EK44" s="26" t="str">
        <f t="shared" si="167"/>
        <v/>
      </c>
      <c r="EM44" s="91">
        <v>1</v>
      </c>
      <c r="EN44" s="99" t="str">
        <f t="shared" si="170"/>
        <v/>
      </c>
      <c r="EO44" s="101" t="str">
        <f t="shared" si="170"/>
        <v/>
      </c>
      <c r="EP44" s="101" t="str">
        <f t="shared" si="170"/>
        <v/>
      </c>
      <c r="EQ44" s="101" t="str">
        <f t="shared" si="170"/>
        <v/>
      </c>
      <c r="ER44" s="101" t="str">
        <f t="shared" si="170"/>
        <v/>
      </c>
      <c r="ES44" s="101" t="str">
        <f t="shared" si="170"/>
        <v/>
      </c>
      <c r="ET44" s="101" t="str">
        <f t="shared" si="170"/>
        <v/>
      </c>
      <c r="EU44" s="101" t="str">
        <f t="shared" si="170"/>
        <v/>
      </c>
      <c r="EV44" s="101" t="str">
        <f t="shared" si="170"/>
        <v/>
      </c>
      <c r="EW44" s="101" t="str">
        <f t="shared" si="170"/>
        <v/>
      </c>
      <c r="EX44" s="101" t="str">
        <f t="shared" si="170"/>
        <v/>
      </c>
      <c r="EY44" s="101" t="str">
        <f t="shared" si="170"/>
        <v/>
      </c>
      <c r="EZ44" s="101" t="str">
        <f t="shared" si="170"/>
        <v/>
      </c>
      <c r="FA44" s="101" t="str">
        <f t="shared" si="170"/>
        <v/>
      </c>
      <c r="FB44" s="101" t="str">
        <f t="shared" si="170"/>
        <v/>
      </c>
      <c r="FC44" s="101" t="str">
        <f t="shared" si="170"/>
        <v/>
      </c>
      <c r="FD44" s="101" t="str">
        <f t="shared" si="168"/>
        <v/>
      </c>
      <c r="FE44" s="101" t="str">
        <f t="shared" si="168"/>
        <v/>
      </c>
      <c r="FF44" s="101" t="str">
        <f t="shared" si="168"/>
        <v/>
      </c>
      <c r="FG44" s="101" t="str">
        <f t="shared" si="168"/>
        <v/>
      </c>
      <c r="FH44" s="101" t="str">
        <f t="shared" si="168"/>
        <v/>
      </c>
      <c r="FI44" s="101" t="str">
        <f t="shared" si="168"/>
        <v/>
      </c>
      <c r="FJ44" s="101" t="str">
        <f t="shared" si="168"/>
        <v/>
      </c>
      <c r="FK44" s="101" t="str">
        <f t="shared" si="168"/>
        <v/>
      </c>
      <c r="FL44" s="101" t="str">
        <f t="shared" si="168"/>
        <v/>
      </c>
      <c r="FM44" s="101" t="str">
        <f t="shared" si="168"/>
        <v/>
      </c>
      <c r="FN44" s="101" t="str">
        <f t="shared" si="168"/>
        <v/>
      </c>
      <c r="FO44" s="101" t="str">
        <f t="shared" si="168"/>
        <v/>
      </c>
      <c r="FP44" s="101" t="str">
        <f t="shared" si="168"/>
        <v/>
      </c>
      <c r="FQ44" s="101" t="str">
        <f t="shared" si="168"/>
        <v/>
      </c>
      <c r="FR44" s="101" t="str">
        <f t="shared" si="168"/>
        <v/>
      </c>
      <c r="FS44" s="101" t="str">
        <f t="shared" ref="FS44:GH59" si="173">IF(FS$10="", "", _xlfn.CONCAT($EM44, FS$11))</f>
        <v/>
      </c>
      <c r="FT44" s="101" t="str">
        <f t="shared" si="173"/>
        <v/>
      </c>
      <c r="FU44" s="101" t="str">
        <f t="shared" si="173"/>
        <v/>
      </c>
      <c r="FV44" s="101" t="str">
        <f t="shared" si="173"/>
        <v/>
      </c>
      <c r="FW44" s="101" t="str">
        <f t="shared" si="173"/>
        <v/>
      </c>
      <c r="FX44" s="101" t="str">
        <f t="shared" si="173"/>
        <v/>
      </c>
      <c r="FY44" s="101" t="str">
        <f t="shared" si="173"/>
        <v/>
      </c>
      <c r="FZ44" s="101" t="str">
        <f t="shared" si="173"/>
        <v/>
      </c>
      <c r="GA44" s="101" t="str">
        <f t="shared" si="173"/>
        <v/>
      </c>
      <c r="GB44" s="101" t="str">
        <f t="shared" si="173"/>
        <v/>
      </c>
      <c r="GC44" s="101" t="str">
        <f t="shared" si="173"/>
        <v/>
      </c>
      <c r="GD44" s="101" t="str">
        <f t="shared" si="173"/>
        <v/>
      </c>
      <c r="GE44" s="101" t="str">
        <f t="shared" si="173"/>
        <v/>
      </c>
      <c r="GF44" s="101" t="str">
        <f t="shared" si="173"/>
        <v/>
      </c>
      <c r="GG44" s="101" t="str">
        <f t="shared" si="173"/>
        <v/>
      </c>
      <c r="GH44" s="101" t="str">
        <f t="shared" si="173"/>
        <v/>
      </c>
      <c r="GI44" s="101" t="str">
        <f t="shared" si="171"/>
        <v/>
      </c>
      <c r="GJ44" s="101" t="str">
        <f t="shared" si="169"/>
        <v/>
      </c>
      <c r="GK44" s="101" t="str">
        <f t="shared" si="169"/>
        <v/>
      </c>
      <c r="GL44" s="101" t="str">
        <f t="shared" si="169"/>
        <v/>
      </c>
      <c r="GM44" s="101" t="str">
        <f t="shared" si="169"/>
        <v/>
      </c>
      <c r="GN44" s="101" t="str">
        <f t="shared" si="169"/>
        <v/>
      </c>
      <c r="GO44" s="101" t="str">
        <f t="shared" si="169"/>
        <v/>
      </c>
      <c r="GP44" s="101" t="str">
        <f t="shared" si="169"/>
        <v/>
      </c>
      <c r="GQ44" s="101" t="str">
        <f t="shared" si="169"/>
        <v/>
      </c>
      <c r="GR44" s="101" t="str">
        <f t="shared" si="169"/>
        <v/>
      </c>
      <c r="GS44" s="101" t="str">
        <f t="shared" si="169"/>
        <v/>
      </c>
      <c r="GT44" s="101" t="str">
        <f t="shared" si="169"/>
        <v/>
      </c>
      <c r="GU44" s="100" t="str">
        <f t="shared" si="169"/>
        <v/>
      </c>
    </row>
    <row r="45" spans="1:203" x14ac:dyDescent="0.25">
      <c r="A45" s="30"/>
      <c r="B45" s="54"/>
      <c r="C45" s="57"/>
      <c r="D45" s="54"/>
      <c r="E45" s="30"/>
      <c r="F45" s="102"/>
      <c r="G45" s="103"/>
      <c r="H45" s="104"/>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c r="BM45" s="105"/>
      <c r="BN45" s="105"/>
      <c r="BO45" s="106"/>
      <c r="BP45" s="30"/>
      <c r="BT45" s="51" t="str">
        <f>IF('Flower Bunches'!$B52="", "", 'Flower Bunches'!$B52)</f>
        <v/>
      </c>
      <c r="BU45" s="51" t="str">
        <f>IF($BT45="", "", IF(COUNTIF($C$12:$C$71, $BT45)&gt;0, "", MAX($BU$3:$BU44)+1))</f>
        <v/>
      </c>
      <c r="BV45" s="51">
        <v>42</v>
      </c>
      <c r="BW45" s="51" t="str">
        <f t="shared" si="172"/>
        <v/>
      </c>
      <c r="BY45" s="51" t="str">
        <f t="shared" si="103"/>
        <v/>
      </c>
      <c r="CB45" s="51" t="str">
        <f t="shared" si="41"/>
        <v/>
      </c>
      <c r="CD45" s="24" t="str">
        <f t="shared" si="108"/>
        <v/>
      </c>
      <c r="CE45" s="25" t="str">
        <f t="shared" si="109"/>
        <v/>
      </c>
      <c r="CF45" s="25" t="str">
        <f t="shared" si="110"/>
        <v/>
      </c>
      <c r="CG45" s="25" t="str">
        <f t="shared" si="111"/>
        <v/>
      </c>
      <c r="CH45" s="25" t="str">
        <f t="shared" si="112"/>
        <v/>
      </c>
      <c r="CI45" s="25" t="str">
        <f t="shared" si="113"/>
        <v/>
      </c>
      <c r="CJ45" s="25" t="str">
        <f t="shared" si="114"/>
        <v/>
      </c>
      <c r="CK45" s="25" t="str">
        <f t="shared" si="115"/>
        <v/>
      </c>
      <c r="CL45" s="25" t="str">
        <f t="shared" si="116"/>
        <v/>
      </c>
      <c r="CM45" s="25" t="str">
        <f t="shared" si="117"/>
        <v/>
      </c>
      <c r="CN45" s="25" t="str">
        <f t="shared" si="118"/>
        <v/>
      </c>
      <c r="CO45" s="25" t="str">
        <f t="shared" si="119"/>
        <v/>
      </c>
      <c r="CP45" s="25" t="str">
        <f t="shared" si="120"/>
        <v/>
      </c>
      <c r="CQ45" s="25" t="str">
        <f t="shared" si="121"/>
        <v/>
      </c>
      <c r="CR45" s="25" t="str">
        <f t="shared" si="122"/>
        <v/>
      </c>
      <c r="CS45" s="25" t="str">
        <f t="shared" si="123"/>
        <v/>
      </c>
      <c r="CT45" s="25" t="str">
        <f t="shared" si="124"/>
        <v/>
      </c>
      <c r="CU45" s="25" t="str">
        <f t="shared" si="125"/>
        <v/>
      </c>
      <c r="CV45" s="25" t="str">
        <f t="shared" si="126"/>
        <v/>
      </c>
      <c r="CW45" s="25" t="str">
        <f t="shared" si="127"/>
        <v/>
      </c>
      <c r="CX45" s="25" t="str">
        <f t="shared" si="128"/>
        <v/>
      </c>
      <c r="CY45" s="25" t="str">
        <f t="shared" si="129"/>
        <v/>
      </c>
      <c r="CZ45" s="25" t="str">
        <f t="shared" si="130"/>
        <v/>
      </c>
      <c r="DA45" s="25" t="str">
        <f t="shared" si="131"/>
        <v/>
      </c>
      <c r="DB45" s="25" t="str">
        <f t="shared" si="132"/>
        <v/>
      </c>
      <c r="DC45" s="25" t="str">
        <f t="shared" si="133"/>
        <v/>
      </c>
      <c r="DD45" s="25" t="str">
        <f t="shared" si="134"/>
        <v/>
      </c>
      <c r="DE45" s="25" t="str">
        <f t="shared" si="135"/>
        <v/>
      </c>
      <c r="DF45" s="25" t="str">
        <f t="shared" si="136"/>
        <v/>
      </c>
      <c r="DG45" s="25" t="str">
        <f t="shared" si="137"/>
        <v/>
      </c>
      <c r="DH45" s="25" t="str">
        <f t="shared" si="138"/>
        <v/>
      </c>
      <c r="DI45" s="25" t="str">
        <f t="shared" si="139"/>
        <v/>
      </c>
      <c r="DJ45" s="25" t="str">
        <f t="shared" si="140"/>
        <v/>
      </c>
      <c r="DK45" s="25" t="str">
        <f t="shared" si="141"/>
        <v/>
      </c>
      <c r="DL45" s="25" t="str">
        <f t="shared" si="142"/>
        <v/>
      </c>
      <c r="DM45" s="25" t="str">
        <f t="shared" si="143"/>
        <v/>
      </c>
      <c r="DN45" s="25" t="str">
        <f t="shared" si="144"/>
        <v/>
      </c>
      <c r="DO45" s="25" t="str">
        <f t="shared" si="145"/>
        <v/>
      </c>
      <c r="DP45" s="25" t="str">
        <f t="shared" si="146"/>
        <v/>
      </c>
      <c r="DQ45" s="25" t="str">
        <f t="shared" si="147"/>
        <v/>
      </c>
      <c r="DR45" s="25" t="str">
        <f t="shared" si="148"/>
        <v/>
      </c>
      <c r="DS45" s="25" t="str">
        <f t="shared" si="149"/>
        <v/>
      </c>
      <c r="DT45" s="25" t="str">
        <f t="shared" si="150"/>
        <v/>
      </c>
      <c r="DU45" s="25" t="str">
        <f t="shared" si="151"/>
        <v/>
      </c>
      <c r="DV45" s="25" t="str">
        <f t="shared" si="152"/>
        <v/>
      </c>
      <c r="DW45" s="25" t="str">
        <f t="shared" si="153"/>
        <v/>
      </c>
      <c r="DX45" s="25" t="str">
        <f t="shared" si="154"/>
        <v/>
      </c>
      <c r="DY45" s="25" t="str">
        <f t="shared" si="155"/>
        <v/>
      </c>
      <c r="DZ45" s="25" t="str">
        <f t="shared" si="156"/>
        <v/>
      </c>
      <c r="EA45" s="25" t="str">
        <f t="shared" si="157"/>
        <v/>
      </c>
      <c r="EB45" s="25" t="str">
        <f t="shared" si="158"/>
        <v/>
      </c>
      <c r="EC45" s="25" t="str">
        <f t="shared" si="159"/>
        <v/>
      </c>
      <c r="ED45" s="25" t="str">
        <f t="shared" si="160"/>
        <v/>
      </c>
      <c r="EE45" s="25" t="str">
        <f t="shared" si="161"/>
        <v/>
      </c>
      <c r="EF45" s="25" t="str">
        <f t="shared" si="162"/>
        <v/>
      </c>
      <c r="EG45" s="25" t="str">
        <f t="shared" si="163"/>
        <v/>
      </c>
      <c r="EH45" s="25" t="str">
        <f t="shared" si="164"/>
        <v/>
      </c>
      <c r="EI45" s="25" t="str">
        <f t="shared" si="165"/>
        <v/>
      </c>
      <c r="EJ45" s="25" t="str">
        <f t="shared" si="166"/>
        <v/>
      </c>
      <c r="EK45" s="26" t="str">
        <f t="shared" si="167"/>
        <v/>
      </c>
      <c r="EM45" s="91">
        <v>2</v>
      </c>
      <c r="EN45" s="99" t="str">
        <f t="shared" si="170"/>
        <v/>
      </c>
      <c r="EO45" s="101" t="str">
        <f t="shared" si="170"/>
        <v/>
      </c>
      <c r="EP45" s="101" t="str">
        <f t="shared" si="170"/>
        <v/>
      </c>
      <c r="EQ45" s="101" t="str">
        <f t="shared" si="170"/>
        <v/>
      </c>
      <c r="ER45" s="101" t="str">
        <f t="shared" si="170"/>
        <v/>
      </c>
      <c r="ES45" s="101" t="str">
        <f t="shared" si="170"/>
        <v/>
      </c>
      <c r="ET45" s="101" t="str">
        <f t="shared" si="170"/>
        <v/>
      </c>
      <c r="EU45" s="101" t="str">
        <f t="shared" si="170"/>
        <v/>
      </c>
      <c r="EV45" s="101" t="str">
        <f t="shared" si="170"/>
        <v/>
      </c>
      <c r="EW45" s="101" t="str">
        <f t="shared" si="170"/>
        <v/>
      </c>
      <c r="EX45" s="101" t="str">
        <f t="shared" si="170"/>
        <v/>
      </c>
      <c r="EY45" s="101" t="str">
        <f t="shared" si="170"/>
        <v/>
      </c>
      <c r="EZ45" s="101" t="str">
        <f t="shared" si="170"/>
        <v/>
      </c>
      <c r="FA45" s="101" t="str">
        <f t="shared" si="170"/>
        <v/>
      </c>
      <c r="FB45" s="101" t="str">
        <f t="shared" si="170"/>
        <v/>
      </c>
      <c r="FC45" s="101" t="str">
        <f t="shared" ref="FC45:FR60" si="174">IF(FC$10="", "", _xlfn.CONCAT($EM45, FC$11))</f>
        <v/>
      </c>
      <c r="FD45" s="101" t="str">
        <f t="shared" si="174"/>
        <v/>
      </c>
      <c r="FE45" s="101" t="str">
        <f t="shared" si="174"/>
        <v/>
      </c>
      <c r="FF45" s="101" t="str">
        <f t="shared" si="174"/>
        <v/>
      </c>
      <c r="FG45" s="101" t="str">
        <f t="shared" si="174"/>
        <v/>
      </c>
      <c r="FH45" s="101" t="str">
        <f t="shared" si="174"/>
        <v/>
      </c>
      <c r="FI45" s="101" t="str">
        <f t="shared" si="174"/>
        <v/>
      </c>
      <c r="FJ45" s="101" t="str">
        <f t="shared" si="174"/>
        <v/>
      </c>
      <c r="FK45" s="101" t="str">
        <f t="shared" si="174"/>
        <v/>
      </c>
      <c r="FL45" s="101" t="str">
        <f t="shared" si="174"/>
        <v/>
      </c>
      <c r="FM45" s="101" t="str">
        <f t="shared" si="174"/>
        <v/>
      </c>
      <c r="FN45" s="101" t="str">
        <f t="shared" si="174"/>
        <v/>
      </c>
      <c r="FO45" s="101" t="str">
        <f t="shared" si="174"/>
        <v/>
      </c>
      <c r="FP45" s="101" t="str">
        <f t="shared" si="174"/>
        <v/>
      </c>
      <c r="FQ45" s="101" t="str">
        <f t="shared" si="174"/>
        <v/>
      </c>
      <c r="FR45" s="101" t="str">
        <f t="shared" si="174"/>
        <v/>
      </c>
      <c r="FS45" s="101" t="str">
        <f t="shared" si="173"/>
        <v/>
      </c>
      <c r="FT45" s="101" t="str">
        <f t="shared" si="173"/>
        <v/>
      </c>
      <c r="FU45" s="101" t="str">
        <f t="shared" si="173"/>
        <v/>
      </c>
      <c r="FV45" s="101" t="str">
        <f t="shared" si="173"/>
        <v/>
      </c>
      <c r="FW45" s="101" t="str">
        <f t="shared" si="173"/>
        <v/>
      </c>
      <c r="FX45" s="101" t="str">
        <f t="shared" si="173"/>
        <v/>
      </c>
      <c r="FY45" s="101" t="str">
        <f t="shared" si="173"/>
        <v/>
      </c>
      <c r="FZ45" s="101" t="str">
        <f t="shared" si="173"/>
        <v/>
      </c>
      <c r="GA45" s="101" t="str">
        <f t="shared" si="173"/>
        <v/>
      </c>
      <c r="GB45" s="101" t="str">
        <f t="shared" si="173"/>
        <v/>
      </c>
      <c r="GC45" s="101" t="str">
        <f t="shared" si="173"/>
        <v/>
      </c>
      <c r="GD45" s="101" t="str">
        <f t="shared" si="173"/>
        <v/>
      </c>
      <c r="GE45" s="101" t="str">
        <f t="shared" si="173"/>
        <v/>
      </c>
      <c r="GF45" s="101" t="str">
        <f t="shared" si="173"/>
        <v/>
      </c>
      <c r="GG45" s="101" t="str">
        <f t="shared" si="173"/>
        <v/>
      </c>
      <c r="GH45" s="101" t="str">
        <f t="shared" si="173"/>
        <v/>
      </c>
      <c r="GI45" s="101" t="str">
        <f t="shared" si="171"/>
        <v/>
      </c>
      <c r="GJ45" s="101" t="str">
        <f t="shared" si="169"/>
        <v/>
      </c>
      <c r="GK45" s="101" t="str">
        <f t="shared" si="169"/>
        <v/>
      </c>
      <c r="GL45" s="101" t="str">
        <f t="shared" si="169"/>
        <v/>
      </c>
      <c r="GM45" s="101" t="str">
        <f t="shared" si="169"/>
        <v/>
      </c>
      <c r="GN45" s="101" t="str">
        <f t="shared" si="169"/>
        <v/>
      </c>
      <c r="GO45" s="101" t="str">
        <f t="shared" si="169"/>
        <v/>
      </c>
      <c r="GP45" s="101" t="str">
        <f t="shared" si="169"/>
        <v/>
      </c>
      <c r="GQ45" s="101" t="str">
        <f t="shared" si="169"/>
        <v/>
      </c>
      <c r="GR45" s="101" t="str">
        <f t="shared" si="169"/>
        <v/>
      </c>
      <c r="GS45" s="101" t="str">
        <f t="shared" si="169"/>
        <v/>
      </c>
      <c r="GT45" s="101" t="str">
        <f t="shared" si="169"/>
        <v/>
      </c>
      <c r="GU45" s="100" t="str">
        <f t="shared" si="169"/>
        <v/>
      </c>
    </row>
    <row r="46" spans="1:203" x14ac:dyDescent="0.25">
      <c r="A46" s="30"/>
      <c r="B46" s="54"/>
      <c r="C46" s="57"/>
      <c r="D46" s="54"/>
      <c r="E46" s="30"/>
      <c r="F46" s="102"/>
      <c r="G46" s="103"/>
      <c r="H46" s="104"/>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c r="BO46" s="106"/>
      <c r="BP46" s="30"/>
      <c r="BT46" s="51" t="str">
        <f>IF('Flower Bunches'!$B53="", "", 'Flower Bunches'!$B53)</f>
        <v/>
      </c>
      <c r="BU46" s="51" t="str">
        <f>IF($BT46="", "", IF(COUNTIF($C$12:$C$71, $BT46)&gt;0, "", MAX($BU$3:$BU45)+1))</f>
        <v/>
      </c>
      <c r="BV46" s="51">
        <v>43</v>
      </c>
      <c r="BW46" s="51" t="str">
        <f t="shared" si="172"/>
        <v/>
      </c>
      <c r="BY46" s="51" t="str">
        <f t="shared" si="103"/>
        <v/>
      </c>
      <c r="CB46" s="51" t="str">
        <f t="shared" si="41"/>
        <v/>
      </c>
      <c r="CD46" s="24" t="str">
        <f t="shared" si="108"/>
        <v/>
      </c>
      <c r="CE46" s="25" t="str">
        <f t="shared" si="109"/>
        <v/>
      </c>
      <c r="CF46" s="25" t="str">
        <f t="shared" si="110"/>
        <v/>
      </c>
      <c r="CG46" s="25" t="str">
        <f t="shared" si="111"/>
        <v/>
      </c>
      <c r="CH46" s="25" t="str">
        <f t="shared" si="112"/>
        <v/>
      </c>
      <c r="CI46" s="25" t="str">
        <f t="shared" si="113"/>
        <v/>
      </c>
      <c r="CJ46" s="25" t="str">
        <f t="shared" si="114"/>
        <v/>
      </c>
      <c r="CK46" s="25" t="str">
        <f t="shared" si="115"/>
        <v/>
      </c>
      <c r="CL46" s="25" t="str">
        <f t="shared" si="116"/>
        <v/>
      </c>
      <c r="CM46" s="25" t="str">
        <f t="shared" si="117"/>
        <v/>
      </c>
      <c r="CN46" s="25" t="str">
        <f t="shared" si="118"/>
        <v/>
      </c>
      <c r="CO46" s="25" t="str">
        <f t="shared" si="119"/>
        <v/>
      </c>
      <c r="CP46" s="25" t="str">
        <f t="shared" si="120"/>
        <v/>
      </c>
      <c r="CQ46" s="25" t="str">
        <f t="shared" si="121"/>
        <v/>
      </c>
      <c r="CR46" s="25" t="str">
        <f t="shared" si="122"/>
        <v/>
      </c>
      <c r="CS46" s="25" t="str">
        <f t="shared" si="123"/>
        <v/>
      </c>
      <c r="CT46" s="25" t="str">
        <f t="shared" si="124"/>
        <v/>
      </c>
      <c r="CU46" s="25" t="str">
        <f t="shared" si="125"/>
        <v/>
      </c>
      <c r="CV46" s="25" t="str">
        <f t="shared" si="126"/>
        <v/>
      </c>
      <c r="CW46" s="25" t="str">
        <f t="shared" si="127"/>
        <v/>
      </c>
      <c r="CX46" s="25" t="str">
        <f t="shared" si="128"/>
        <v/>
      </c>
      <c r="CY46" s="25" t="str">
        <f t="shared" si="129"/>
        <v/>
      </c>
      <c r="CZ46" s="25" t="str">
        <f t="shared" si="130"/>
        <v/>
      </c>
      <c r="DA46" s="25" t="str">
        <f t="shared" si="131"/>
        <v/>
      </c>
      <c r="DB46" s="25" t="str">
        <f t="shared" si="132"/>
        <v/>
      </c>
      <c r="DC46" s="25" t="str">
        <f t="shared" si="133"/>
        <v/>
      </c>
      <c r="DD46" s="25" t="str">
        <f t="shared" si="134"/>
        <v/>
      </c>
      <c r="DE46" s="25" t="str">
        <f t="shared" si="135"/>
        <v/>
      </c>
      <c r="DF46" s="25" t="str">
        <f t="shared" si="136"/>
        <v/>
      </c>
      <c r="DG46" s="25" t="str">
        <f t="shared" si="137"/>
        <v/>
      </c>
      <c r="DH46" s="25" t="str">
        <f t="shared" si="138"/>
        <v/>
      </c>
      <c r="DI46" s="25" t="str">
        <f t="shared" si="139"/>
        <v/>
      </c>
      <c r="DJ46" s="25" t="str">
        <f t="shared" si="140"/>
        <v/>
      </c>
      <c r="DK46" s="25" t="str">
        <f t="shared" si="141"/>
        <v/>
      </c>
      <c r="DL46" s="25" t="str">
        <f t="shared" si="142"/>
        <v/>
      </c>
      <c r="DM46" s="25" t="str">
        <f t="shared" si="143"/>
        <v/>
      </c>
      <c r="DN46" s="25" t="str">
        <f t="shared" si="144"/>
        <v/>
      </c>
      <c r="DO46" s="25" t="str">
        <f t="shared" si="145"/>
        <v/>
      </c>
      <c r="DP46" s="25" t="str">
        <f t="shared" si="146"/>
        <v/>
      </c>
      <c r="DQ46" s="25" t="str">
        <f t="shared" si="147"/>
        <v/>
      </c>
      <c r="DR46" s="25" t="str">
        <f t="shared" si="148"/>
        <v/>
      </c>
      <c r="DS46" s="25" t="str">
        <f t="shared" si="149"/>
        <v/>
      </c>
      <c r="DT46" s="25" t="str">
        <f t="shared" si="150"/>
        <v/>
      </c>
      <c r="DU46" s="25" t="str">
        <f t="shared" si="151"/>
        <v/>
      </c>
      <c r="DV46" s="25" t="str">
        <f t="shared" si="152"/>
        <v/>
      </c>
      <c r="DW46" s="25" t="str">
        <f t="shared" si="153"/>
        <v/>
      </c>
      <c r="DX46" s="25" t="str">
        <f t="shared" si="154"/>
        <v/>
      </c>
      <c r="DY46" s="25" t="str">
        <f t="shared" si="155"/>
        <v/>
      </c>
      <c r="DZ46" s="25" t="str">
        <f t="shared" si="156"/>
        <v/>
      </c>
      <c r="EA46" s="25" t="str">
        <f t="shared" si="157"/>
        <v/>
      </c>
      <c r="EB46" s="25" t="str">
        <f t="shared" si="158"/>
        <v/>
      </c>
      <c r="EC46" s="25" t="str">
        <f t="shared" si="159"/>
        <v/>
      </c>
      <c r="ED46" s="25" t="str">
        <f t="shared" si="160"/>
        <v/>
      </c>
      <c r="EE46" s="25" t="str">
        <f t="shared" si="161"/>
        <v/>
      </c>
      <c r="EF46" s="25" t="str">
        <f t="shared" si="162"/>
        <v/>
      </c>
      <c r="EG46" s="25" t="str">
        <f t="shared" si="163"/>
        <v/>
      </c>
      <c r="EH46" s="25" t="str">
        <f t="shared" si="164"/>
        <v/>
      </c>
      <c r="EI46" s="25" t="str">
        <f t="shared" si="165"/>
        <v/>
      </c>
      <c r="EJ46" s="25" t="str">
        <f t="shared" si="166"/>
        <v/>
      </c>
      <c r="EK46" s="26" t="str">
        <f t="shared" si="167"/>
        <v/>
      </c>
      <c r="EM46" s="91">
        <v>1</v>
      </c>
      <c r="EN46" s="99" t="str">
        <f t="shared" ref="EN46:FC61" si="175">IF(EN$10="", "", _xlfn.CONCAT($EM46, EN$11))</f>
        <v/>
      </c>
      <c r="EO46" s="101" t="str">
        <f t="shared" si="175"/>
        <v/>
      </c>
      <c r="EP46" s="101" t="str">
        <f t="shared" si="175"/>
        <v/>
      </c>
      <c r="EQ46" s="101" t="str">
        <f t="shared" si="175"/>
        <v/>
      </c>
      <c r="ER46" s="101" t="str">
        <f t="shared" si="175"/>
        <v/>
      </c>
      <c r="ES46" s="101" t="str">
        <f t="shared" si="175"/>
        <v/>
      </c>
      <c r="ET46" s="101" t="str">
        <f t="shared" si="175"/>
        <v/>
      </c>
      <c r="EU46" s="101" t="str">
        <f t="shared" si="175"/>
        <v/>
      </c>
      <c r="EV46" s="101" t="str">
        <f t="shared" si="175"/>
        <v/>
      </c>
      <c r="EW46" s="101" t="str">
        <f t="shared" si="175"/>
        <v/>
      </c>
      <c r="EX46" s="101" t="str">
        <f t="shared" si="175"/>
        <v/>
      </c>
      <c r="EY46" s="101" t="str">
        <f t="shared" si="175"/>
        <v/>
      </c>
      <c r="EZ46" s="101" t="str">
        <f t="shared" si="175"/>
        <v/>
      </c>
      <c r="FA46" s="101" t="str">
        <f t="shared" si="175"/>
        <v/>
      </c>
      <c r="FB46" s="101" t="str">
        <f t="shared" si="175"/>
        <v/>
      </c>
      <c r="FC46" s="101" t="str">
        <f t="shared" si="175"/>
        <v/>
      </c>
      <c r="FD46" s="101" t="str">
        <f t="shared" si="174"/>
        <v/>
      </c>
      <c r="FE46" s="101" t="str">
        <f t="shared" si="174"/>
        <v/>
      </c>
      <c r="FF46" s="101" t="str">
        <f t="shared" si="174"/>
        <v/>
      </c>
      <c r="FG46" s="101" t="str">
        <f t="shared" si="174"/>
        <v/>
      </c>
      <c r="FH46" s="101" t="str">
        <f t="shared" si="174"/>
        <v/>
      </c>
      <c r="FI46" s="101" t="str">
        <f t="shared" si="174"/>
        <v/>
      </c>
      <c r="FJ46" s="101" t="str">
        <f t="shared" si="174"/>
        <v/>
      </c>
      <c r="FK46" s="101" t="str">
        <f t="shared" si="174"/>
        <v/>
      </c>
      <c r="FL46" s="101" t="str">
        <f t="shared" si="174"/>
        <v/>
      </c>
      <c r="FM46" s="101" t="str">
        <f t="shared" si="174"/>
        <v/>
      </c>
      <c r="FN46" s="101" t="str">
        <f t="shared" si="174"/>
        <v/>
      </c>
      <c r="FO46" s="101" t="str">
        <f t="shared" si="174"/>
        <v/>
      </c>
      <c r="FP46" s="101" t="str">
        <f t="shared" si="174"/>
        <v/>
      </c>
      <c r="FQ46" s="101" t="str">
        <f t="shared" si="174"/>
        <v/>
      </c>
      <c r="FR46" s="101" t="str">
        <f t="shared" si="174"/>
        <v/>
      </c>
      <c r="FS46" s="101" t="str">
        <f t="shared" si="173"/>
        <v/>
      </c>
      <c r="FT46" s="101" t="str">
        <f t="shared" si="173"/>
        <v/>
      </c>
      <c r="FU46" s="101" t="str">
        <f t="shared" si="173"/>
        <v/>
      </c>
      <c r="FV46" s="101" t="str">
        <f t="shared" si="173"/>
        <v/>
      </c>
      <c r="FW46" s="101" t="str">
        <f t="shared" si="173"/>
        <v/>
      </c>
      <c r="FX46" s="101" t="str">
        <f t="shared" si="173"/>
        <v/>
      </c>
      <c r="FY46" s="101" t="str">
        <f t="shared" si="173"/>
        <v/>
      </c>
      <c r="FZ46" s="101" t="str">
        <f t="shared" si="173"/>
        <v/>
      </c>
      <c r="GA46" s="101" t="str">
        <f t="shared" si="173"/>
        <v/>
      </c>
      <c r="GB46" s="101" t="str">
        <f t="shared" si="173"/>
        <v/>
      </c>
      <c r="GC46" s="101" t="str">
        <f t="shared" si="173"/>
        <v/>
      </c>
      <c r="GD46" s="101" t="str">
        <f t="shared" si="173"/>
        <v/>
      </c>
      <c r="GE46" s="101" t="str">
        <f t="shared" si="173"/>
        <v/>
      </c>
      <c r="GF46" s="101" t="str">
        <f t="shared" si="173"/>
        <v/>
      </c>
      <c r="GG46" s="101" t="str">
        <f t="shared" si="173"/>
        <v/>
      </c>
      <c r="GH46" s="101" t="str">
        <f t="shared" si="173"/>
        <v/>
      </c>
      <c r="GI46" s="101" t="str">
        <f t="shared" si="171"/>
        <v/>
      </c>
      <c r="GJ46" s="101" t="str">
        <f t="shared" si="169"/>
        <v/>
      </c>
      <c r="GK46" s="101" t="str">
        <f t="shared" si="169"/>
        <v/>
      </c>
      <c r="GL46" s="101" t="str">
        <f t="shared" si="169"/>
        <v/>
      </c>
      <c r="GM46" s="101" t="str">
        <f t="shared" si="169"/>
        <v/>
      </c>
      <c r="GN46" s="101" t="str">
        <f t="shared" si="169"/>
        <v/>
      </c>
      <c r="GO46" s="101" t="str">
        <f t="shared" si="169"/>
        <v/>
      </c>
      <c r="GP46" s="101" t="str">
        <f t="shared" si="169"/>
        <v/>
      </c>
      <c r="GQ46" s="101" t="str">
        <f t="shared" si="169"/>
        <v/>
      </c>
      <c r="GR46" s="101" t="str">
        <f t="shared" si="169"/>
        <v/>
      </c>
      <c r="GS46" s="101" t="str">
        <f t="shared" si="169"/>
        <v/>
      </c>
      <c r="GT46" s="101" t="str">
        <f t="shared" si="169"/>
        <v/>
      </c>
      <c r="GU46" s="100" t="str">
        <f t="shared" si="169"/>
        <v/>
      </c>
    </row>
    <row r="47" spans="1:203" x14ac:dyDescent="0.25">
      <c r="A47" s="30"/>
      <c r="B47" s="54"/>
      <c r="C47" s="57"/>
      <c r="D47" s="54"/>
      <c r="E47" s="30"/>
      <c r="F47" s="102"/>
      <c r="G47" s="103"/>
      <c r="H47" s="104"/>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c r="BO47" s="106"/>
      <c r="BP47" s="30"/>
      <c r="BT47" s="51" t="str">
        <f>IF('Flower Bunches'!$B54="", "", 'Flower Bunches'!$B54)</f>
        <v/>
      </c>
      <c r="BU47" s="51" t="str">
        <f>IF($BT47="", "", IF(COUNTIF($C$12:$C$71, $BT47)&gt;0, "", MAX($BU$3:$BU46)+1))</f>
        <v/>
      </c>
      <c r="BV47" s="51">
        <v>44</v>
      </c>
      <c r="BW47" s="51" t="str">
        <f t="shared" si="172"/>
        <v/>
      </c>
      <c r="BY47" s="51" t="str">
        <f t="shared" si="103"/>
        <v/>
      </c>
      <c r="CB47" s="51" t="str">
        <f t="shared" si="41"/>
        <v/>
      </c>
      <c r="CD47" s="24" t="str">
        <f t="shared" si="108"/>
        <v/>
      </c>
      <c r="CE47" s="25" t="str">
        <f t="shared" si="109"/>
        <v/>
      </c>
      <c r="CF47" s="25" t="str">
        <f t="shared" si="110"/>
        <v/>
      </c>
      <c r="CG47" s="25" t="str">
        <f t="shared" si="111"/>
        <v/>
      </c>
      <c r="CH47" s="25" t="str">
        <f t="shared" si="112"/>
        <v/>
      </c>
      <c r="CI47" s="25" t="str">
        <f t="shared" si="113"/>
        <v/>
      </c>
      <c r="CJ47" s="25" t="str">
        <f t="shared" si="114"/>
        <v/>
      </c>
      <c r="CK47" s="25" t="str">
        <f t="shared" si="115"/>
        <v/>
      </c>
      <c r="CL47" s="25" t="str">
        <f t="shared" si="116"/>
        <v/>
      </c>
      <c r="CM47" s="25" t="str">
        <f t="shared" si="117"/>
        <v/>
      </c>
      <c r="CN47" s="25" t="str">
        <f t="shared" si="118"/>
        <v/>
      </c>
      <c r="CO47" s="25" t="str">
        <f t="shared" si="119"/>
        <v/>
      </c>
      <c r="CP47" s="25" t="str">
        <f t="shared" si="120"/>
        <v/>
      </c>
      <c r="CQ47" s="25" t="str">
        <f t="shared" si="121"/>
        <v/>
      </c>
      <c r="CR47" s="25" t="str">
        <f t="shared" si="122"/>
        <v/>
      </c>
      <c r="CS47" s="25" t="str">
        <f t="shared" si="123"/>
        <v/>
      </c>
      <c r="CT47" s="25" t="str">
        <f t="shared" si="124"/>
        <v/>
      </c>
      <c r="CU47" s="25" t="str">
        <f t="shared" si="125"/>
        <v/>
      </c>
      <c r="CV47" s="25" t="str">
        <f t="shared" si="126"/>
        <v/>
      </c>
      <c r="CW47" s="25" t="str">
        <f t="shared" si="127"/>
        <v/>
      </c>
      <c r="CX47" s="25" t="str">
        <f t="shared" si="128"/>
        <v/>
      </c>
      <c r="CY47" s="25" t="str">
        <f t="shared" si="129"/>
        <v/>
      </c>
      <c r="CZ47" s="25" t="str">
        <f t="shared" si="130"/>
        <v/>
      </c>
      <c r="DA47" s="25" t="str">
        <f t="shared" si="131"/>
        <v/>
      </c>
      <c r="DB47" s="25" t="str">
        <f t="shared" si="132"/>
        <v/>
      </c>
      <c r="DC47" s="25" t="str">
        <f t="shared" si="133"/>
        <v/>
      </c>
      <c r="DD47" s="25" t="str">
        <f t="shared" si="134"/>
        <v/>
      </c>
      <c r="DE47" s="25" t="str">
        <f t="shared" si="135"/>
        <v/>
      </c>
      <c r="DF47" s="25" t="str">
        <f t="shared" si="136"/>
        <v/>
      </c>
      <c r="DG47" s="25" t="str">
        <f t="shared" si="137"/>
        <v/>
      </c>
      <c r="DH47" s="25" t="str">
        <f t="shared" si="138"/>
        <v/>
      </c>
      <c r="DI47" s="25" t="str">
        <f t="shared" si="139"/>
        <v/>
      </c>
      <c r="DJ47" s="25" t="str">
        <f t="shared" si="140"/>
        <v/>
      </c>
      <c r="DK47" s="25" t="str">
        <f t="shared" si="141"/>
        <v/>
      </c>
      <c r="DL47" s="25" t="str">
        <f t="shared" si="142"/>
        <v/>
      </c>
      <c r="DM47" s="25" t="str">
        <f t="shared" si="143"/>
        <v/>
      </c>
      <c r="DN47" s="25" t="str">
        <f t="shared" si="144"/>
        <v/>
      </c>
      <c r="DO47" s="25" t="str">
        <f t="shared" si="145"/>
        <v/>
      </c>
      <c r="DP47" s="25" t="str">
        <f t="shared" si="146"/>
        <v/>
      </c>
      <c r="DQ47" s="25" t="str">
        <f t="shared" si="147"/>
        <v/>
      </c>
      <c r="DR47" s="25" t="str">
        <f t="shared" si="148"/>
        <v/>
      </c>
      <c r="DS47" s="25" t="str">
        <f t="shared" si="149"/>
        <v/>
      </c>
      <c r="DT47" s="25" t="str">
        <f t="shared" si="150"/>
        <v/>
      </c>
      <c r="DU47" s="25" t="str">
        <f t="shared" si="151"/>
        <v/>
      </c>
      <c r="DV47" s="25" t="str">
        <f t="shared" si="152"/>
        <v/>
      </c>
      <c r="DW47" s="25" t="str">
        <f t="shared" si="153"/>
        <v/>
      </c>
      <c r="DX47" s="25" t="str">
        <f t="shared" si="154"/>
        <v/>
      </c>
      <c r="DY47" s="25" t="str">
        <f t="shared" si="155"/>
        <v/>
      </c>
      <c r="DZ47" s="25" t="str">
        <f t="shared" si="156"/>
        <v/>
      </c>
      <c r="EA47" s="25" t="str">
        <f t="shared" si="157"/>
        <v/>
      </c>
      <c r="EB47" s="25" t="str">
        <f t="shared" si="158"/>
        <v/>
      </c>
      <c r="EC47" s="25" t="str">
        <f t="shared" si="159"/>
        <v/>
      </c>
      <c r="ED47" s="25" t="str">
        <f t="shared" si="160"/>
        <v/>
      </c>
      <c r="EE47" s="25" t="str">
        <f t="shared" si="161"/>
        <v/>
      </c>
      <c r="EF47" s="25" t="str">
        <f t="shared" si="162"/>
        <v/>
      </c>
      <c r="EG47" s="25" t="str">
        <f t="shared" si="163"/>
        <v/>
      </c>
      <c r="EH47" s="25" t="str">
        <f t="shared" si="164"/>
        <v/>
      </c>
      <c r="EI47" s="25" t="str">
        <f t="shared" si="165"/>
        <v/>
      </c>
      <c r="EJ47" s="25" t="str">
        <f t="shared" si="166"/>
        <v/>
      </c>
      <c r="EK47" s="26" t="str">
        <f t="shared" si="167"/>
        <v/>
      </c>
      <c r="EM47" s="91">
        <v>2</v>
      </c>
      <c r="EN47" s="99" t="str">
        <f t="shared" si="175"/>
        <v/>
      </c>
      <c r="EO47" s="101" t="str">
        <f t="shared" si="175"/>
        <v/>
      </c>
      <c r="EP47" s="101" t="str">
        <f t="shared" si="175"/>
        <v/>
      </c>
      <c r="EQ47" s="101" t="str">
        <f t="shared" si="175"/>
        <v/>
      </c>
      <c r="ER47" s="101" t="str">
        <f t="shared" si="175"/>
        <v/>
      </c>
      <c r="ES47" s="101" t="str">
        <f t="shared" si="175"/>
        <v/>
      </c>
      <c r="ET47" s="101" t="str">
        <f t="shared" si="175"/>
        <v/>
      </c>
      <c r="EU47" s="101" t="str">
        <f t="shared" si="175"/>
        <v/>
      </c>
      <c r="EV47" s="101" t="str">
        <f t="shared" si="175"/>
        <v/>
      </c>
      <c r="EW47" s="101" t="str">
        <f t="shared" si="175"/>
        <v/>
      </c>
      <c r="EX47" s="101" t="str">
        <f t="shared" si="175"/>
        <v/>
      </c>
      <c r="EY47" s="101" t="str">
        <f t="shared" si="175"/>
        <v/>
      </c>
      <c r="EZ47" s="101" t="str">
        <f t="shared" si="175"/>
        <v/>
      </c>
      <c r="FA47" s="101" t="str">
        <f t="shared" si="175"/>
        <v/>
      </c>
      <c r="FB47" s="101" t="str">
        <f t="shared" si="175"/>
        <v/>
      </c>
      <c r="FC47" s="101" t="str">
        <f t="shared" si="175"/>
        <v/>
      </c>
      <c r="FD47" s="101" t="str">
        <f t="shared" si="174"/>
        <v/>
      </c>
      <c r="FE47" s="101" t="str">
        <f t="shared" si="174"/>
        <v/>
      </c>
      <c r="FF47" s="101" t="str">
        <f t="shared" si="174"/>
        <v/>
      </c>
      <c r="FG47" s="101" t="str">
        <f t="shared" si="174"/>
        <v/>
      </c>
      <c r="FH47" s="101" t="str">
        <f t="shared" si="174"/>
        <v/>
      </c>
      <c r="FI47" s="101" t="str">
        <f t="shared" si="174"/>
        <v/>
      </c>
      <c r="FJ47" s="101" t="str">
        <f t="shared" si="174"/>
        <v/>
      </c>
      <c r="FK47" s="101" t="str">
        <f t="shared" si="174"/>
        <v/>
      </c>
      <c r="FL47" s="101" t="str">
        <f t="shared" si="174"/>
        <v/>
      </c>
      <c r="FM47" s="101" t="str">
        <f t="shared" si="174"/>
        <v/>
      </c>
      <c r="FN47" s="101" t="str">
        <f t="shared" si="174"/>
        <v/>
      </c>
      <c r="FO47" s="101" t="str">
        <f t="shared" si="174"/>
        <v/>
      </c>
      <c r="FP47" s="101" t="str">
        <f t="shared" si="174"/>
        <v/>
      </c>
      <c r="FQ47" s="101" t="str">
        <f t="shared" si="174"/>
        <v/>
      </c>
      <c r="FR47" s="101" t="str">
        <f t="shared" si="174"/>
        <v/>
      </c>
      <c r="FS47" s="101" t="str">
        <f t="shared" si="173"/>
        <v/>
      </c>
      <c r="FT47" s="101" t="str">
        <f t="shared" si="173"/>
        <v/>
      </c>
      <c r="FU47" s="101" t="str">
        <f t="shared" si="173"/>
        <v/>
      </c>
      <c r="FV47" s="101" t="str">
        <f t="shared" si="173"/>
        <v/>
      </c>
      <c r="FW47" s="101" t="str">
        <f t="shared" si="173"/>
        <v/>
      </c>
      <c r="FX47" s="101" t="str">
        <f t="shared" si="173"/>
        <v/>
      </c>
      <c r="FY47" s="101" t="str">
        <f t="shared" si="173"/>
        <v/>
      </c>
      <c r="FZ47" s="101" t="str">
        <f t="shared" si="173"/>
        <v/>
      </c>
      <c r="GA47" s="101" t="str">
        <f t="shared" si="173"/>
        <v/>
      </c>
      <c r="GB47" s="101" t="str">
        <f t="shared" si="173"/>
        <v/>
      </c>
      <c r="GC47" s="101" t="str">
        <f t="shared" si="173"/>
        <v/>
      </c>
      <c r="GD47" s="101" t="str">
        <f t="shared" si="173"/>
        <v/>
      </c>
      <c r="GE47" s="101" t="str">
        <f t="shared" si="173"/>
        <v/>
      </c>
      <c r="GF47" s="101" t="str">
        <f t="shared" si="173"/>
        <v/>
      </c>
      <c r="GG47" s="101" t="str">
        <f t="shared" si="173"/>
        <v/>
      </c>
      <c r="GH47" s="101" t="str">
        <f t="shared" si="173"/>
        <v/>
      </c>
      <c r="GI47" s="101" t="str">
        <f t="shared" si="171"/>
        <v/>
      </c>
      <c r="GJ47" s="101" t="str">
        <f t="shared" si="169"/>
        <v/>
      </c>
      <c r="GK47" s="101" t="str">
        <f t="shared" si="169"/>
        <v/>
      </c>
      <c r="GL47" s="101" t="str">
        <f t="shared" si="169"/>
        <v/>
      </c>
      <c r="GM47" s="101" t="str">
        <f t="shared" si="169"/>
        <v/>
      </c>
      <c r="GN47" s="101" t="str">
        <f t="shared" si="169"/>
        <v/>
      </c>
      <c r="GO47" s="101" t="str">
        <f t="shared" si="169"/>
        <v/>
      </c>
      <c r="GP47" s="101" t="str">
        <f t="shared" si="169"/>
        <v/>
      </c>
      <c r="GQ47" s="101" t="str">
        <f t="shared" si="169"/>
        <v/>
      </c>
      <c r="GR47" s="101" t="str">
        <f t="shared" si="169"/>
        <v/>
      </c>
      <c r="GS47" s="101" t="str">
        <f t="shared" si="169"/>
        <v/>
      </c>
      <c r="GT47" s="101" t="str">
        <f t="shared" si="169"/>
        <v/>
      </c>
      <c r="GU47" s="100" t="str">
        <f t="shared" si="169"/>
        <v/>
      </c>
    </row>
    <row r="48" spans="1:203" x14ac:dyDescent="0.25">
      <c r="A48" s="30"/>
      <c r="B48" s="54"/>
      <c r="C48" s="57"/>
      <c r="D48" s="54"/>
      <c r="E48" s="30"/>
      <c r="F48" s="102"/>
      <c r="G48" s="103"/>
      <c r="H48" s="104"/>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c r="BO48" s="106"/>
      <c r="BP48" s="30"/>
      <c r="BT48" s="51" t="str">
        <f>IF('Flower Bunches'!$B55="", "", 'Flower Bunches'!$B55)</f>
        <v/>
      </c>
      <c r="BU48" s="51" t="str">
        <f>IF($BT48="", "", IF(COUNTIF($C$12:$C$71, $BT48)&gt;0, "", MAX($BU$3:$BU47)+1))</f>
        <v/>
      </c>
      <c r="BV48" s="51">
        <v>45</v>
      </c>
      <c r="BW48" s="51" t="str">
        <f t="shared" si="172"/>
        <v/>
      </c>
      <c r="BY48" s="51" t="str">
        <f t="shared" si="103"/>
        <v/>
      </c>
      <c r="CB48" s="51" t="str">
        <f t="shared" si="41"/>
        <v/>
      </c>
      <c r="CD48" s="24" t="str">
        <f t="shared" si="108"/>
        <v/>
      </c>
      <c r="CE48" s="25" t="str">
        <f t="shared" si="109"/>
        <v/>
      </c>
      <c r="CF48" s="25" t="str">
        <f t="shared" si="110"/>
        <v/>
      </c>
      <c r="CG48" s="25" t="str">
        <f t="shared" si="111"/>
        <v/>
      </c>
      <c r="CH48" s="25" t="str">
        <f t="shared" si="112"/>
        <v/>
      </c>
      <c r="CI48" s="25" t="str">
        <f t="shared" si="113"/>
        <v/>
      </c>
      <c r="CJ48" s="25" t="str">
        <f t="shared" si="114"/>
        <v/>
      </c>
      <c r="CK48" s="25" t="str">
        <f t="shared" si="115"/>
        <v/>
      </c>
      <c r="CL48" s="25" t="str">
        <f t="shared" si="116"/>
        <v/>
      </c>
      <c r="CM48" s="25" t="str">
        <f t="shared" si="117"/>
        <v/>
      </c>
      <c r="CN48" s="25" t="str">
        <f t="shared" si="118"/>
        <v/>
      </c>
      <c r="CO48" s="25" t="str">
        <f t="shared" si="119"/>
        <v/>
      </c>
      <c r="CP48" s="25" t="str">
        <f t="shared" si="120"/>
        <v/>
      </c>
      <c r="CQ48" s="25" t="str">
        <f t="shared" si="121"/>
        <v/>
      </c>
      <c r="CR48" s="25" t="str">
        <f t="shared" si="122"/>
        <v/>
      </c>
      <c r="CS48" s="25" t="str">
        <f t="shared" si="123"/>
        <v/>
      </c>
      <c r="CT48" s="25" t="str">
        <f t="shared" si="124"/>
        <v/>
      </c>
      <c r="CU48" s="25" t="str">
        <f t="shared" si="125"/>
        <v/>
      </c>
      <c r="CV48" s="25" t="str">
        <f t="shared" si="126"/>
        <v/>
      </c>
      <c r="CW48" s="25" t="str">
        <f t="shared" si="127"/>
        <v/>
      </c>
      <c r="CX48" s="25" t="str">
        <f t="shared" si="128"/>
        <v/>
      </c>
      <c r="CY48" s="25" t="str">
        <f t="shared" si="129"/>
        <v/>
      </c>
      <c r="CZ48" s="25" t="str">
        <f t="shared" si="130"/>
        <v/>
      </c>
      <c r="DA48" s="25" t="str">
        <f t="shared" si="131"/>
        <v/>
      </c>
      <c r="DB48" s="25" t="str">
        <f t="shared" si="132"/>
        <v/>
      </c>
      <c r="DC48" s="25" t="str">
        <f t="shared" si="133"/>
        <v/>
      </c>
      <c r="DD48" s="25" t="str">
        <f t="shared" si="134"/>
        <v/>
      </c>
      <c r="DE48" s="25" t="str">
        <f t="shared" si="135"/>
        <v/>
      </c>
      <c r="DF48" s="25" t="str">
        <f t="shared" si="136"/>
        <v/>
      </c>
      <c r="DG48" s="25" t="str">
        <f t="shared" si="137"/>
        <v/>
      </c>
      <c r="DH48" s="25" t="str">
        <f t="shared" si="138"/>
        <v/>
      </c>
      <c r="DI48" s="25" t="str">
        <f t="shared" si="139"/>
        <v/>
      </c>
      <c r="DJ48" s="25" t="str">
        <f t="shared" si="140"/>
        <v/>
      </c>
      <c r="DK48" s="25" t="str">
        <f t="shared" si="141"/>
        <v/>
      </c>
      <c r="DL48" s="25" t="str">
        <f t="shared" si="142"/>
        <v/>
      </c>
      <c r="DM48" s="25" t="str">
        <f t="shared" si="143"/>
        <v/>
      </c>
      <c r="DN48" s="25" t="str">
        <f t="shared" si="144"/>
        <v/>
      </c>
      <c r="DO48" s="25" t="str">
        <f t="shared" si="145"/>
        <v/>
      </c>
      <c r="DP48" s="25" t="str">
        <f t="shared" si="146"/>
        <v/>
      </c>
      <c r="DQ48" s="25" t="str">
        <f t="shared" si="147"/>
        <v/>
      </c>
      <c r="DR48" s="25" t="str">
        <f t="shared" si="148"/>
        <v/>
      </c>
      <c r="DS48" s="25" t="str">
        <f t="shared" si="149"/>
        <v/>
      </c>
      <c r="DT48" s="25" t="str">
        <f t="shared" si="150"/>
        <v/>
      </c>
      <c r="DU48" s="25" t="str">
        <f t="shared" si="151"/>
        <v/>
      </c>
      <c r="DV48" s="25" t="str">
        <f t="shared" si="152"/>
        <v/>
      </c>
      <c r="DW48" s="25" t="str">
        <f t="shared" si="153"/>
        <v/>
      </c>
      <c r="DX48" s="25" t="str">
        <f t="shared" si="154"/>
        <v/>
      </c>
      <c r="DY48" s="25" t="str">
        <f t="shared" si="155"/>
        <v/>
      </c>
      <c r="DZ48" s="25" t="str">
        <f t="shared" si="156"/>
        <v/>
      </c>
      <c r="EA48" s="25" t="str">
        <f t="shared" si="157"/>
        <v/>
      </c>
      <c r="EB48" s="25" t="str">
        <f t="shared" si="158"/>
        <v/>
      </c>
      <c r="EC48" s="25" t="str">
        <f t="shared" si="159"/>
        <v/>
      </c>
      <c r="ED48" s="25" t="str">
        <f t="shared" si="160"/>
        <v/>
      </c>
      <c r="EE48" s="25" t="str">
        <f t="shared" si="161"/>
        <v/>
      </c>
      <c r="EF48" s="25" t="str">
        <f t="shared" si="162"/>
        <v/>
      </c>
      <c r="EG48" s="25" t="str">
        <f t="shared" si="163"/>
        <v/>
      </c>
      <c r="EH48" s="25" t="str">
        <f t="shared" si="164"/>
        <v/>
      </c>
      <c r="EI48" s="25" t="str">
        <f t="shared" si="165"/>
        <v/>
      </c>
      <c r="EJ48" s="25" t="str">
        <f t="shared" si="166"/>
        <v/>
      </c>
      <c r="EK48" s="26" t="str">
        <f t="shared" si="167"/>
        <v/>
      </c>
      <c r="EM48" s="91">
        <v>1</v>
      </c>
      <c r="EN48" s="99" t="str">
        <f t="shared" si="175"/>
        <v/>
      </c>
      <c r="EO48" s="101" t="str">
        <f t="shared" si="175"/>
        <v/>
      </c>
      <c r="EP48" s="101" t="str">
        <f t="shared" si="175"/>
        <v/>
      </c>
      <c r="EQ48" s="101" t="str">
        <f t="shared" si="175"/>
        <v/>
      </c>
      <c r="ER48" s="101" t="str">
        <f t="shared" si="175"/>
        <v/>
      </c>
      <c r="ES48" s="101" t="str">
        <f t="shared" si="175"/>
        <v/>
      </c>
      <c r="ET48" s="101" t="str">
        <f t="shared" si="175"/>
        <v/>
      </c>
      <c r="EU48" s="101" t="str">
        <f t="shared" si="175"/>
        <v/>
      </c>
      <c r="EV48" s="101" t="str">
        <f t="shared" si="175"/>
        <v/>
      </c>
      <c r="EW48" s="101" t="str">
        <f t="shared" si="175"/>
        <v/>
      </c>
      <c r="EX48" s="101" t="str">
        <f t="shared" si="175"/>
        <v/>
      </c>
      <c r="EY48" s="101" t="str">
        <f t="shared" si="175"/>
        <v/>
      </c>
      <c r="EZ48" s="101" t="str">
        <f t="shared" si="175"/>
        <v/>
      </c>
      <c r="FA48" s="101" t="str">
        <f t="shared" si="175"/>
        <v/>
      </c>
      <c r="FB48" s="101" t="str">
        <f t="shared" si="175"/>
        <v/>
      </c>
      <c r="FC48" s="101" t="str">
        <f t="shared" si="175"/>
        <v/>
      </c>
      <c r="FD48" s="101" t="str">
        <f t="shared" si="174"/>
        <v/>
      </c>
      <c r="FE48" s="101" t="str">
        <f t="shared" si="174"/>
        <v/>
      </c>
      <c r="FF48" s="101" t="str">
        <f t="shared" si="174"/>
        <v/>
      </c>
      <c r="FG48" s="101" t="str">
        <f t="shared" si="174"/>
        <v/>
      </c>
      <c r="FH48" s="101" t="str">
        <f t="shared" si="174"/>
        <v/>
      </c>
      <c r="FI48" s="101" t="str">
        <f t="shared" si="174"/>
        <v/>
      </c>
      <c r="FJ48" s="101" t="str">
        <f t="shared" si="174"/>
        <v/>
      </c>
      <c r="FK48" s="101" t="str">
        <f t="shared" si="174"/>
        <v/>
      </c>
      <c r="FL48" s="101" t="str">
        <f t="shared" si="174"/>
        <v/>
      </c>
      <c r="FM48" s="101" t="str">
        <f t="shared" si="174"/>
        <v/>
      </c>
      <c r="FN48" s="101" t="str">
        <f t="shared" si="174"/>
        <v/>
      </c>
      <c r="FO48" s="101" t="str">
        <f t="shared" si="174"/>
        <v/>
      </c>
      <c r="FP48" s="101" t="str">
        <f t="shared" si="174"/>
        <v/>
      </c>
      <c r="FQ48" s="101" t="str">
        <f t="shared" si="174"/>
        <v/>
      </c>
      <c r="FR48" s="101" t="str">
        <f t="shared" si="174"/>
        <v/>
      </c>
      <c r="FS48" s="101" t="str">
        <f t="shared" si="173"/>
        <v/>
      </c>
      <c r="FT48" s="101" t="str">
        <f t="shared" si="173"/>
        <v/>
      </c>
      <c r="FU48" s="101" t="str">
        <f t="shared" si="173"/>
        <v/>
      </c>
      <c r="FV48" s="101" t="str">
        <f t="shared" si="173"/>
        <v/>
      </c>
      <c r="FW48" s="101" t="str">
        <f t="shared" si="173"/>
        <v/>
      </c>
      <c r="FX48" s="101" t="str">
        <f t="shared" si="173"/>
        <v/>
      </c>
      <c r="FY48" s="101" t="str">
        <f t="shared" si="173"/>
        <v/>
      </c>
      <c r="FZ48" s="101" t="str">
        <f t="shared" si="173"/>
        <v/>
      </c>
      <c r="GA48" s="101" t="str">
        <f t="shared" si="173"/>
        <v/>
      </c>
      <c r="GB48" s="101" t="str">
        <f t="shared" si="173"/>
        <v/>
      </c>
      <c r="GC48" s="101" t="str">
        <f t="shared" si="173"/>
        <v/>
      </c>
      <c r="GD48" s="101" t="str">
        <f t="shared" si="173"/>
        <v/>
      </c>
      <c r="GE48" s="101" t="str">
        <f t="shared" si="173"/>
        <v/>
      </c>
      <c r="GF48" s="101" t="str">
        <f t="shared" si="173"/>
        <v/>
      </c>
      <c r="GG48" s="101" t="str">
        <f t="shared" si="173"/>
        <v/>
      </c>
      <c r="GH48" s="101" t="str">
        <f t="shared" si="173"/>
        <v/>
      </c>
      <c r="GI48" s="101" t="str">
        <f t="shared" si="171"/>
        <v/>
      </c>
      <c r="GJ48" s="101" t="str">
        <f t="shared" si="169"/>
        <v/>
      </c>
      <c r="GK48" s="101" t="str">
        <f t="shared" si="169"/>
        <v/>
      </c>
      <c r="GL48" s="101" t="str">
        <f t="shared" si="169"/>
        <v/>
      </c>
      <c r="GM48" s="101" t="str">
        <f t="shared" si="169"/>
        <v/>
      </c>
      <c r="GN48" s="101" t="str">
        <f t="shared" si="169"/>
        <v/>
      </c>
      <c r="GO48" s="101" t="str">
        <f t="shared" si="169"/>
        <v/>
      </c>
      <c r="GP48" s="101" t="str">
        <f t="shared" si="169"/>
        <v/>
      </c>
      <c r="GQ48" s="101" t="str">
        <f t="shared" si="169"/>
        <v/>
      </c>
      <c r="GR48" s="101" t="str">
        <f t="shared" si="169"/>
        <v/>
      </c>
      <c r="GS48" s="101" t="str">
        <f t="shared" si="169"/>
        <v/>
      </c>
      <c r="GT48" s="101" t="str">
        <f t="shared" si="169"/>
        <v/>
      </c>
      <c r="GU48" s="100" t="str">
        <f t="shared" si="169"/>
        <v/>
      </c>
    </row>
    <row r="49" spans="1:203" x14ac:dyDescent="0.25">
      <c r="A49" s="30"/>
      <c r="B49" s="54"/>
      <c r="C49" s="57"/>
      <c r="D49" s="54"/>
      <c r="E49" s="30"/>
      <c r="F49" s="102"/>
      <c r="G49" s="103"/>
      <c r="H49" s="104"/>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c r="BO49" s="106"/>
      <c r="BP49" s="30"/>
      <c r="BT49" s="51" t="str">
        <f>IF('Flower Bunches'!$B56="", "", 'Flower Bunches'!$B56)</f>
        <v/>
      </c>
      <c r="BU49" s="51" t="str">
        <f>IF($BT49="", "", IF(COUNTIF($C$12:$C$71, $BT49)&gt;0, "", MAX($BU$3:$BU48)+1))</f>
        <v/>
      </c>
      <c r="BV49" s="51">
        <v>46</v>
      </c>
      <c r="BW49" s="51" t="str">
        <f t="shared" si="172"/>
        <v/>
      </c>
      <c r="BY49" s="51" t="str">
        <f t="shared" si="103"/>
        <v/>
      </c>
      <c r="CB49" s="51" t="str">
        <f t="shared" si="41"/>
        <v/>
      </c>
      <c r="CD49" s="24" t="str">
        <f t="shared" si="108"/>
        <v/>
      </c>
      <c r="CE49" s="25" t="str">
        <f t="shared" si="109"/>
        <v/>
      </c>
      <c r="CF49" s="25" t="str">
        <f t="shared" si="110"/>
        <v/>
      </c>
      <c r="CG49" s="25" t="str">
        <f t="shared" si="111"/>
        <v/>
      </c>
      <c r="CH49" s="25" t="str">
        <f t="shared" si="112"/>
        <v/>
      </c>
      <c r="CI49" s="25" t="str">
        <f t="shared" si="113"/>
        <v/>
      </c>
      <c r="CJ49" s="25" t="str">
        <f t="shared" si="114"/>
        <v/>
      </c>
      <c r="CK49" s="25" t="str">
        <f t="shared" si="115"/>
        <v/>
      </c>
      <c r="CL49" s="25" t="str">
        <f t="shared" si="116"/>
        <v/>
      </c>
      <c r="CM49" s="25" t="str">
        <f t="shared" si="117"/>
        <v/>
      </c>
      <c r="CN49" s="25" t="str">
        <f t="shared" si="118"/>
        <v/>
      </c>
      <c r="CO49" s="25" t="str">
        <f t="shared" si="119"/>
        <v/>
      </c>
      <c r="CP49" s="25" t="str">
        <f t="shared" si="120"/>
        <v/>
      </c>
      <c r="CQ49" s="25" t="str">
        <f t="shared" si="121"/>
        <v/>
      </c>
      <c r="CR49" s="25" t="str">
        <f t="shared" si="122"/>
        <v/>
      </c>
      <c r="CS49" s="25" t="str">
        <f t="shared" si="123"/>
        <v/>
      </c>
      <c r="CT49" s="25" t="str">
        <f t="shared" si="124"/>
        <v/>
      </c>
      <c r="CU49" s="25" t="str">
        <f t="shared" si="125"/>
        <v/>
      </c>
      <c r="CV49" s="25" t="str">
        <f t="shared" si="126"/>
        <v/>
      </c>
      <c r="CW49" s="25" t="str">
        <f t="shared" si="127"/>
        <v/>
      </c>
      <c r="CX49" s="25" t="str">
        <f t="shared" si="128"/>
        <v/>
      </c>
      <c r="CY49" s="25" t="str">
        <f t="shared" si="129"/>
        <v/>
      </c>
      <c r="CZ49" s="25" t="str">
        <f t="shared" si="130"/>
        <v/>
      </c>
      <c r="DA49" s="25" t="str">
        <f t="shared" si="131"/>
        <v/>
      </c>
      <c r="DB49" s="25" t="str">
        <f t="shared" si="132"/>
        <v/>
      </c>
      <c r="DC49" s="25" t="str">
        <f t="shared" si="133"/>
        <v/>
      </c>
      <c r="DD49" s="25" t="str">
        <f t="shared" si="134"/>
        <v/>
      </c>
      <c r="DE49" s="25" t="str">
        <f t="shared" si="135"/>
        <v/>
      </c>
      <c r="DF49" s="25" t="str">
        <f t="shared" si="136"/>
        <v/>
      </c>
      <c r="DG49" s="25" t="str">
        <f t="shared" si="137"/>
        <v/>
      </c>
      <c r="DH49" s="25" t="str">
        <f t="shared" si="138"/>
        <v/>
      </c>
      <c r="DI49" s="25" t="str">
        <f t="shared" si="139"/>
        <v/>
      </c>
      <c r="DJ49" s="25" t="str">
        <f t="shared" si="140"/>
        <v/>
      </c>
      <c r="DK49" s="25" t="str">
        <f t="shared" si="141"/>
        <v/>
      </c>
      <c r="DL49" s="25" t="str">
        <f t="shared" si="142"/>
        <v/>
      </c>
      <c r="DM49" s="25" t="str">
        <f t="shared" si="143"/>
        <v/>
      </c>
      <c r="DN49" s="25" t="str">
        <f t="shared" si="144"/>
        <v/>
      </c>
      <c r="DO49" s="25" t="str">
        <f t="shared" si="145"/>
        <v/>
      </c>
      <c r="DP49" s="25" t="str">
        <f t="shared" si="146"/>
        <v/>
      </c>
      <c r="DQ49" s="25" t="str">
        <f t="shared" si="147"/>
        <v/>
      </c>
      <c r="DR49" s="25" t="str">
        <f t="shared" si="148"/>
        <v/>
      </c>
      <c r="DS49" s="25" t="str">
        <f t="shared" si="149"/>
        <v/>
      </c>
      <c r="DT49" s="25" t="str">
        <f t="shared" si="150"/>
        <v/>
      </c>
      <c r="DU49" s="25" t="str">
        <f t="shared" si="151"/>
        <v/>
      </c>
      <c r="DV49" s="25" t="str">
        <f t="shared" si="152"/>
        <v/>
      </c>
      <c r="DW49" s="25" t="str">
        <f t="shared" si="153"/>
        <v/>
      </c>
      <c r="DX49" s="25" t="str">
        <f t="shared" si="154"/>
        <v/>
      </c>
      <c r="DY49" s="25" t="str">
        <f t="shared" si="155"/>
        <v/>
      </c>
      <c r="DZ49" s="25" t="str">
        <f t="shared" si="156"/>
        <v/>
      </c>
      <c r="EA49" s="25" t="str">
        <f t="shared" si="157"/>
        <v/>
      </c>
      <c r="EB49" s="25" t="str">
        <f t="shared" si="158"/>
        <v/>
      </c>
      <c r="EC49" s="25" t="str">
        <f t="shared" si="159"/>
        <v/>
      </c>
      <c r="ED49" s="25" t="str">
        <f t="shared" si="160"/>
        <v/>
      </c>
      <c r="EE49" s="25" t="str">
        <f t="shared" si="161"/>
        <v/>
      </c>
      <c r="EF49" s="25" t="str">
        <f t="shared" si="162"/>
        <v/>
      </c>
      <c r="EG49" s="25" t="str">
        <f t="shared" si="163"/>
        <v/>
      </c>
      <c r="EH49" s="25" t="str">
        <f t="shared" si="164"/>
        <v/>
      </c>
      <c r="EI49" s="25" t="str">
        <f t="shared" si="165"/>
        <v/>
      </c>
      <c r="EJ49" s="25" t="str">
        <f t="shared" si="166"/>
        <v/>
      </c>
      <c r="EK49" s="26" t="str">
        <f t="shared" si="167"/>
        <v/>
      </c>
      <c r="EM49" s="91">
        <v>2</v>
      </c>
      <c r="EN49" s="31" t="str">
        <f t="shared" si="175"/>
        <v/>
      </c>
      <c r="EO49" s="93" t="str">
        <f t="shared" si="175"/>
        <v/>
      </c>
      <c r="EP49" s="93" t="str">
        <f t="shared" si="175"/>
        <v/>
      </c>
      <c r="EQ49" s="93" t="str">
        <f t="shared" si="175"/>
        <v/>
      </c>
      <c r="ER49" s="93" t="str">
        <f t="shared" si="175"/>
        <v/>
      </c>
      <c r="ES49" s="93" t="str">
        <f t="shared" si="175"/>
        <v/>
      </c>
      <c r="ET49" s="93" t="str">
        <f t="shared" si="175"/>
        <v/>
      </c>
      <c r="EU49" s="93" t="str">
        <f t="shared" si="175"/>
        <v/>
      </c>
      <c r="EV49" s="93" t="str">
        <f t="shared" si="175"/>
        <v/>
      </c>
      <c r="EW49" s="93" t="str">
        <f t="shared" si="175"/>
        <v/>
      </c>
      <c r="EX49" s="93" t="str">
        <f t="shared" si="175"/>
        <v/>
      </c>
      <c r="EY49" s="93" t="str">
        <f t="shared" si="175"/>
        <v/>
      </c>
      <c r="EZ49" s="93" t="str">
        <f t="shared" si="175"/>
        <v/>
      </c>
      <c r="FA49" s="93" t="str">
        <f t="shared" si="175"/>
        <v/>
      </c>
      <c r="FB49" s="93" t="str">
        <f t="shared" si="175"/>
        <v/>
      </c>
      <c r="FC49" s="93" t="str">
        <f t="shared" si="175"/>
        <v/>
      </c>
      <c r="FD49" s="93" t="str">
        <f t="shared" si="174"/>
        <v/>
      </c>
      <c r="FE49" s="93" t="str">
        <f t="shared" si="174"/>
        <v/>
      </c>
      <c r="FF49" s="93" t="str">
        <f t="shared" si="174"/>
        <v/>
      </c>
      <c r="FG49" s="93" t="str">
        <f t="shared" si="174"/>
        <v/>
      </c>
      <c r="FH49" s="93" t="str">
        <f t="shared" si="174"/>
        <v/>
      </c>
      <c r="FI49" s="93" t="str">
        <f t="shared" si="174"/>
        <v/>
      </c>
      <c r="FJ49" s="93" t="str">
        <f t="shared" si="174"/>
        <v/>
      </c>
      <c r="FK49" s="93" t="str">
        <f t="shared" si="174"/>
        <v/>
      </c>
      <c r="FL49" s="93" t="str">
        <f t="shared" si="174"/>
        <v/>
      </c>
      <c r="FM49" s="93" t="str">
        <f t="shared" si="174"/>
        <v/>
      </c>
      <c r="FN49" s="93" t="str">
        <f t="shared" si="174"/>
        <v/>
      </c>
      <c r="FO49" s="93" t="str">
        <f t="shared" si="174"/>
        <v/>
      </c>
      <c r="FP49" s="93" t="str">
        <f t="shared" si="174"/>
        <v/>
      </c>
      <c r="FQ49" s="93" t="str">
        <f t="shared" si="174"/>
        <v/>
      </c>
      <c r="FR49" s="93" t="str">
        <f t="shared" si="174"/>
        <v/>
      </c>
      <c r="FS49" s="93" t="str">
        <f t="shared" si="173"/>
        <v/>
      </c>
      <c r="FT49" s="93" t="str">
        <f t="shared" si="173"/>
        <v/>
      </c>
      <c r="FU49" s="93" t="str">
        <f t="shared" si="173"/>
        <v/>
      </c>
      <c r="FV49" s="93" t="str">
        <f t="shared" si="173"/>
        <v/>
      </c>
      <c r="FW49" s="93" t="str">
        <f t="shared" si="173"/>
        <v/>
      </c>
      <c r="FX49" s="93" t="str">
        <f t="shared" si="173"/>
        <v/>
      </c>
      <c r="FY49" s="93" t="str">
        <f t="shared" si="173"/>
        <v/>
      </c>
      <c r="FZ49" s="93" t="str">
        <f t="shared" si="173"/>
        <v/>
      </c>
      <c r="GA49" s="93" t="str">
        <f t="shared" si="173"/>
        <v/>
      </c>
      <c r="GB49" s="93" t="str">
        <f t="shared" si="173"/>
        <v/>
      </c>
      <c r="GC49" s="93" t="str">
        <f t="shared" si="173"/>
        <v/>
      </c>
      <c r="GD49" s="93" t="str">
        <f t="shared" si="173"/>
        <v/>
      </c>
      <c r="GE49" s="93" t="str">
        <f t="shared" si="173"/>
        <v/>
      </c>
      <c r="GF49" s="93" t="str">
        <f t="shared" si="173"/>
        <v/>
      </c>
      <c r="GG49" s="93" t="str">
        <f t="shared" si="173"/>
        <v/>
      </c>
      <c r="GH49" s="93" t="str">
        <f t="shared" si="173"/>
        <v/>
      </c>
      <c r="GI49" s="93" t="str">
        <f t="shared" si="171"/>
        <v/>
      </c>
      <c r="GJ49" s="93" t="str">
        <f t="shared" si="169"/>
        <v/>
      </c>
      <c r="GK49" s="93" t="str">
        <f t="shared" si="169"/>
        <v/>
      </c>
      <c r="GL49" s="93" t="str">
        <f t="shared" si="169"/>
        <v/>
      </c>
      <c r="GM49" s="93" t="str">
        <f t="shared" si="169"/>
        <v/>
      </c>
      <c r="GN49" s="93" t="str">
        <f t="shared" si="169"/>
        <v/>
      </c>
      <c r="GO49" s="93" t="str">
        <f t="shared" si="169"/>
        <v/>
      </c>
      <c r="GP49" s="93" t="str">
        <f t="shared" si="169"/>
        <v/>
      </c>
      <c r="GQ49" s="93" t="str">
        <f t="shared" si="169"/>
        <v/>
      </c>
      <c r="GR49" s="93" t="str">
        <f t="shared" si="169"/>
        <v/>
      </c>
      <c r="GS49" s="93" t="str">
        <f t="shared" si="169"/>
        <v/>
      </c>
      <c r="GT49" s="93" t="str">
        <f t="shared" si="169"/>
        <v/>
      </c>
      <c r="GU49" s="32" t="str">
        <f t="shared" si="169"/>
        <v/>
      </c>
    </row>
    <row r="50" spans="1:203" x14ac:dyDescent="0.25">
      <c r="A50" s="30"/>
      <c r="B50" s="54"/>
      <c r="C50" s="57"/>
      <c r="D50" s="54"/>
      <c r="E50" s="30"/>
      <c r="F50" s="102"/>
      <c r="G50" s="103"/>
      <c r="H50" s="104"/>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c r="BO50" s="106"/>
      <c r="BP50" s="30"/>
      <c r="BT50" s="51" t="str">
        <f>IF('Flower Bunches'!$B57="", "", 'Flower Bunches'!$B57)</f>
        <v/>
      </c>
      <c r="BU50" s="51" t="str">
        <f>IF($BT50="", "", IF(COUNTIF($C$12:$C$71, $BT50)&gt;0, "", MAX($BU$3:$BU49)+1))</f>
        <v/>
      </c>
      <c r="BV50" s="51">
        <v>47</v>
      </c>
      <c r="BW50" s="51" t="str">
        <f t="shared" si="172"/>
        <v/>
      </c>
      <c r="BY50" s="51" t="str">
        <f t="shared" si="103"/>
        <v/>
      </c>
      <c r="CB50" s="51" t="str">
        <f t="shared" si="41"/>
        <v/>
      </c>
      <c r="CD50" s="24" t="str">
        <f t="shared" si="108"/>
        <v/>
      </c>
      <c r="CE50" s="25" t="str">
        <f t="shared" si="109"/>
        <v/>
      </c>
      <c r="CF50" s="25" t="str">
        <f t="shared" si="110"/>
        <v/>
      </c>
      <c r="CG50" s="25" t="str">
        <f t="shared" si="111"/>
        <v/>
      </c>
      <c r="CH50" s="25" t="str">
        <f t="shared" si="112"/>
        <v/>
      </c>
      <c r="CI50" s="25" t="str">
        <f t="shared" si="113"/>
        <v/>
      </c>
      <c r="CJ50" s="25" t="str">
        <f t="shared" si="114"/>
        <v/>
      </c>
      <c r="CK50" s="25" t="str">
        <f t="shared" si="115"/>
        <v/>
      </c>
      <c r="CL50" s="25" t="str">
        <f t="shared" si="116"/>
        <v/>
      </c>
      <c r="CM50" s="25" t="str">
        <f t="shared" si="117"/>
        <v/>
      </c>
      <c r="CN50" s="25" t="str">
        <f t="shared" si="118"/>
        <v/>
      </c>
      <c r="CO50" s="25" t="str">
        <f t="shared" si="119"/>
        <v/>
      </c>
      <c r="CP50" s="25" t="str">
        <f t="shared" si="120"/>
        <v/>
      </c>
      <c r="CQ50" s="25" t="str">
        <f t="shared" si="121"/>
        <v/>
      </c>
      <c r="CR50" s="25" t="str">
        <f t="shared" si="122"/>
        <v/>
      </c>
      <c r="CS50" s="25" t="str">
        <f t="shared" si="123"/>
        <v/>
      </c>
      <c r="CT50" s="25" t="str">
        <f t="shared" si="124"/>
        <v/>
      </c>
      <c r="CU50" s="25" t="str">
        <f t="shared" si="125"/>
        <v/>
      </c>
      <c r="CV50" s="25" t="str">
        <f t="shared" si="126"/>
        <v/>
      </c>
      <c r="CW50" s="25" t="str">
        <f t="shared" si="127"/>
        <v/>
      </c>
      <c r="CX50" s="25" t="str">
        <f t="shared" si="128"/>
        <v/>
      </c>
      <c r="CY50" s="25" t="str">
        <f t="shared" si="129"/>
        <v/>
      </c>
      <c r="CZ50" s="25" t="str">
        <f t="shared" si="130"/>
        <v/>
      </c>
      <c r="DA50" s="25" t="str">
        <f t="shared" si="131"/>
        <v/>
      </c>
      <c r="DB50" s="25" t="str">
        <f t="shared" si="132"/>
        <v/>
      </c>
      <c r="DC50" s="25" t="str">
        <f t="shared" si="133"/>
        <v/>
      </c>
      <c r="DD50" s="25" t="str">
        <f t="shared" si="134"/>
        <v/>
      </c>
      <c r="DE50" s="25" t="str">
        <f t="shared" si="135"/>
        <v/>
      </c>
      <c r="DF50" s="25" t="str">
        <f t="shared" si="136"/>
        <v/>
      </c>
      <c r="DG50" s="25" t="str">
        <f t="shared" si="137"/>
        <v/>
      </c>
      <c r="DH50" s="25" t="str">
        <f t="shared" si="138"/>
        <v/>
      </c>
      <c r="DI50" s="25" t="str">
        <f t="shared" si="139"/>
        <v/>
      </c>
      <c r="DJ50" s="25" t="str">
        <f t="shared" si="140"/>
        <v/>
      </c>
      <c r="DK50" s="25" t="str">
        <f t="shared" si="141"/>
        <v/>
      </c>
      <c r="DL50" s="25" t="str">
        <f t="shared" si="142"/>
        <v/>
      </c>
      <c r="DM50" s="25" t="str">
        <f t="shared" si="143"/>
        <v/>
      </c>
      <c r="DN50" s="25" t="str">
        <f t="shared" si="144"/>
        <v/>
      </c>
      <c r="DO50" s="25" t="str">
        <f t="shared" si="145"/>
        <v/>
      </c>
      <c r="DP50" s="25" t="str">
        <f t="shared" si="146"/>
        <v/>
      </c>
      <c r="DQ50" s="25" t="str">
        <f t="shared" si="147"/>
        <v/>
      </c>
      <c r="DR50" s="25" t="str">
        <f t="shared" si="148"/>
        <v/>
      </c>
      <c r="DS50" s="25" t="str">
        <f t="shared" si="149"/>
        <v/>
      </c>
      <c r="DT50" s="25" t="str">
        <f t="shared" si="150"/>
        <v/>
      </c>
      <c r="DU50" s="25" t="str">
        <f t="shared" si="151"/>
        <v/>
      </c>
      <c r="DV50" s="25" t="str">
        <f t="shared" si="152"/>
        <v/>
      </c>
      <c r="DW50" s="25" t="str">
        <f t="shared" si="153"/>
        <v/>
      </c>
      <c r="DX50" s="25" t="str">
        <f t="shared" si="154"/>
        <v/>
      </c>
      <c r="DY50" s="25" t="str">
        <f t="shared" si="155"/>
        <v/>
      </c>
      <c r="DZ50" s="25" t="str">
        <f t="shared" si="156"/>
        <v/>
      </c>
      <c r="EA50" s="25" t="str">
        <f t="shared" si="157"/>
        <v/>
      </c>
      <c r="EB50" s="25" t="str">
        <f t="shared" si="158"/>
        <v/>
      </c>
      <c r="EC50" s="25" t="str">
        <f t="shared" si="159"/>
        <v/>
      </c>
      <c r="ED50" s="25" t="str">
        <f t="shared" si="160"/>
        <v/>
      </c>
      <c r="EE50" s="25" t="str">
        <f t="shared" si="161"/>
        <v/>
      </c>
      <c r="EF50" s="25" t="str">
        <f t="shared" si="162"/>
        <v/>
      </c>
      <c r="EG50" s="25" t="str">
        <f t="shared" si="163"/>
        <v/>
      </c>
      <c r="EH50" s="25" t="str">
        <f t="shared" si="164"/>
        <v/>
      </c>
      <c r="EI50" s="25" t="str">
        <f t="shared" si="165"/>
        <v/>
      </c>
      <c r="EJ50" s="25" t="str">
        <f t="shared" si="166"/>
        <v/>
      </c>
      <c r="EK50" s="26" t="str">
        <f t="shared" si="167"/>
        <v/>
      </c>
      <c r="EM50" s="91">
        <v>1</v>
      </c>
      <c r="EN50" s="31" t="str">
        <f t="shared" si="175"/>
        <v/>
      </c>
      <c r="EO50" s="93" t="str">
        <f t="shared" si="175"/>
        <v/>
      </c>
      <c r="EP50" s="93" t="str">
        <f t="shared" si="175"/>
        <v/>
      </c>
      <c r="EQ50" s="93" t="str">
        <f t="shared" si="175"/>
        <v/>
      </c>
      <c r="ER50" s="93" t="str">
        <f t="shared" si="175"/>
        <v/>
      </c>
      <c r="ES50" s="93" t="str">
        <f t="shared" si="175"/>
        <v/>
      </c>
      <c r="ET50" s="93" t="str">
        <f t="shared" si="175"/>
        <v/>
      </c>
      <c r="EU50" s="93" t="str">
        <f t="shared" si="175"/>
        <v/>
      </c>
      <c r="EV50" s="93" t="str">
        <f t="shared" si="175"/>
        <v/>
      </c>
      <c r="EW50" s="93" t="str">
        <f t="shared" si="175"/>
        <v/>
      </c>
      <c r="EX50" s="93" t="str">
        <f t="shared" si="175"/>
        <v/>
      </c>
      <c r="EY50" s="93" t="str">
        <f t="shared" si="175"/>
        <v/>
      </c>
      <c r="EZ50" s="93" t="str">
        <f t="shared" si="175"/>
        <v/>
      </c>
      <c r="FA50" s="93" t="str">
        <f t="shared" si="175"/>
        <v/>
      </c>
      <c r="FB50" s="93" t="str">
        <f t="shared" si="175"/>
        <v/>
      </c>
      <c r="FC50" s="93" t="str">
        <f t="shared" si="175"/>
        <v/>
      </c>
      <c r="FD50" s="93" t="str">
        <f t="shared" si="174"/>
        <v/>
      </c>
      <c r="FE50" s="93" t="str">
        <f t="shared" si="174"/>
        <v/>
      </c>
      <c r="FF50" s="93" t="str">
        <f t="shared" si="174"/>
        <v/>
      </c>
      <c r="FG50" s="93" t="str">
        <f t="shared" si="174"/>
        <v/>
      </c>
      <c r="FH50" s="93" t="str">
        <f t="shared" si="174"/>
        <v/>
      </c>
      <c r="FI50" s="93" t="str">
        <f t="shared" si="174"/>
        <v/>
      </c>
      <c r="FJ50" s="93" t="str">
        <f t="shared" si="174"/>
        <v/>
      </c>
      <c r="FK50" s="93" t="str">
        <f t="shared" si="174"/>
        <v/>
      </c>
      <c r="FL50" s="93" t="str">
        <f t="shared" si="174"/>
        <v/>
      </c>
      <c r="FM50" s="93" t="str">
        <f t="shared" si="174"/>
        <v/>
      </c>
      <c r="FN50" s="93" t="str">
        <f t="shared" si="174"/>
        <v/>
      </c>
      <c r="FO50" s="93" t="str">
        <f t="shared" si="174"/>
        <v/>
      </c>
      <c r="FP50" s="93" t="str">
        <f t="shared" si="174"/>
        <v/>
      </c>
      <c r="FQ50" s="93" t="str">
        <f t="shared" si="174"/>
        <v/>
      </c>
      <c r="FR50" s="93" t="str">
        <f t="shared" si="174"/>
        <v/>
      </c>
      <c r="FS50" s="93" t="str">
        <f t="shared" si="173"/>
        <v/>
      </c>
      <c r="FT50" s="93" t="str">
        <f t="shared" si="173"/>
        <v/>
      </c>
      <c r="FU50" s="93" t="str">
        <f t="shared" si="173"/>
        <v/>
      </c>
      <c r="FV50" s="93" t="str">
        <f t="shared" si="173"/>
        <v/>
      </c>
      <c r="FW50" s="93" t="str">
        <f t="shared" si="173"/>
        <v/>
      </c>
      <c r="FX50" s="93" t="str">
        <f t="shared" si="173"/>
        <v/>
      </c>
      <c r="FY50" s="93" t="str">
        <f t="shared" si="173"/>
        <v/>
      </c>
      <c r="FZ50" s="93" t="str">
        <f t="shared" si="173"/>
        <v/>
      </c>
      <c r="GA50" s="93" t="str">
        <f t="shared" si="173"/>
        <v/>
      </c>
      <c r="GB50" s="93" t="str">
        <f t="shared" si="173"/>
        <v/>
      </c>
      <c r="GC50" s="93" t="str">
        <f t="shared" si="173"/>
        <v/>
      </c>
      <c r="GD50" s="93" t="str">
        <f t="shared" si="173"/>
        <v/>
      </c>
      <c r="GE50" s="93" t="str">
        <f t="shared" si="173"/>
        <v/>
      </c>
      <c r="GF50" s="93" t="str">
        <f t="shared" si="173"/>
        <v/>
      </c>
      <c r="GG50" s="93" t="str">
        <f t="shared" si="173"/>
        <v/>
      </c>
      <c r="GH50" s="93" t="str">
        <f t="shared" si="173"/>
        <v/>
      </c>
      <c r="GI50" s="93" t="str">
        <f t="shared" si="171"/>
        <v/>
      </c>
      <c r="GJ50" s="93" t="str">
        <f t="shared" si="169"/>
        <v/>
      </c>
      <c r="GK50" s="93" t="str">
        <f t="shared" si="169"/>
        <v/>
      </c>
      <c r="GL50" s="93" t="str">
        <f t="shared" ref="GL50:GU50" si="176">IF(GL$10="", "", _xlfn.CONCAT($EM50, GL$11))</f>
        <v/>
      </c>
      <c r="GM50" s="93" t="str">
        <f t="shared" si="176"/>
        <v/>
      </c>
      <c r="GN50" s="93" t="str">
        <f t="shared" si="176"/>
        <v/>
      </c>
      <c r="GO50" s="93" t="str">
        <f t="shared" si="176"/>
        <v/>
      </c>
      <c r="GP50" s="93" t="str">
        <f t="shared" si="176"/>
        <v/>
      </c>
      <c r="GQ50" s="93" t="str">
        <f t="shared" si="176"/>
        <v/>
      </c>
      <c r="GR50" s="93" t="str">
        <f t="shared" si="176"/>
        <v/>
      </c>
      <c r="GS50" s="93" t="str">
        <f t="shared" si="176"/>
        <v/>
      </c>
      <c r="GT50" s="93" t="str">
        <f t="shared" si="176"/>
        <v/>
      </c>
      <c r="GU50" s="32" t="str">
        <f t="shared" si="176"/>
        <v/>
      </c>
    </row>
    <row r="51" spans="1:203" x14ac:dyDescent="0.25">
      <c r="A51" s="30"/>
      <c r="B51" s="54"/>
      <c r="C51" s="57"/>
      <c r="D51" s="54"/>
      <c r="E51" s="30"/>
      <c r="F51" s="102"/>
      <c r="G51" s="103"/>
      <c r="H51" s="104"/>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6"/>
      <c r="BP51" s="30"/>
      <c r="BT51" s="51" t="str">
        <f>IF('Flower Bunches'!$B58="", "", 'Flower Bunches'!$B58)</f>
        <v/>
      </c>
      <c r="BU51" s="51" t="str">
        <f>IF($BT51="", "", IF(COUNTIF($C$12:$C$71, $BT51)&gt;0, "", MAX($BU$3:$BU50)+1))</f>
        <v/>
      </c>
      <c r="BV51" s="51">
        <v>48</v>
      </c>
      <c r="BW51" s="51" t="str">
        <f t="shared" si="172"/>
        <v/>
      </c>
      <c r="BY51" s="51" t="str">
        <f t="shared" si="103"/>
        <v/>
      </c>
      <c r="CB51" s="51" t="str">
        <f t="shared" si="41"/>
        <v/>
      </c>
      <c r="CD51" s="24" t="str">
        <f t="shared" si="108"/>
        <v/>
      </c>
      <c r="CE51" s="25" t="str">
        <f t="shared" si="109"/>
        <v/>
      </c>
      <c r="CF51" s="25" t="str">
        <f t="shared" si="110"/>
        <v/>
      </c>
      <c r="CG51" s="25" t="str">
        <f t="shared" si="111"/>
        <v/>
      </c>
      <c r="CH51" s="25" t="str">
        <f t="shared" si="112"/>
        <v/>
      </c>
      <c r="CI51" s="25" t="str">
        <f t="shared" si="113"/>
        <v/>
      </c>
      <c r="CJ51" s="25" t="str">
        <f t="shared" si="114"/>
        <v/>
      </c>
      <c r="CK51" s="25" t="str">
        <f t="shared" si="115"/>
        <v/>
      </c>
      <c r="CL51" s="25" t="str">
        <f t="shared" si="116"/>
        <v/>
      </c>
      <c r="CM51" s="25" t="str">
        <f t="shared" si="117"/>
        <v/>
      </c>
      <c r="CN51" s="25" t="str">
        <f t="shared" si="118"/>
        <v/>
      </c>
      <c r="CO51" s="25" t="str">
        <f t="shared" si="119"/>
        <v/>
      </c>
      <c r="CP51" s="25" t="str">
        <f t="shared" si="120"/>
        <v/>
      </c>
      <c r="CQ51" s="25" t="str">
        <f t="shared" si="121"/>
        <v/>
      </c>
      <c r="CR51" s="25" t="str">
        <f t="shared" si="122"/>
        <v/>
      </c>
      <c r="CS51" s="25" t="str">
        <f t="shared" si="123"/>
        <v/>
      </c>
      <c r="CT51" s="25" t="str">
        <f t="shared" si="124"/>
        <v/>
      </c>
      <c r="CU51" s="25" t="str">
        <f t="shared" si="125"/>
        <v/>
      </c>
      <c r="CV51" s="25" t="str">
        <f t="shared" si="126"/>
        <v/>
      </c>
      <c r="CW51" s="25" t="str">
        <f t="shared" si="127"/>
        <v/>
      </c>
      <c r="CX51" s="25" t="str">
        <f t="shared" si="128"/>
        <v/>
      </c>
      <c r="CY51" s="25" t="str">
        <f t="shared" si="129"/>
        <v/>
      </c>
      <c r="CZ51" s="25" t="str">
        <f t="shared" si="130"/>
        <v/>
      </c>
      <c r="DA51" s="25" t="str">
        <f t="shared" si="131"/>
        <v/>
      </c>
      <c r="DB51" s="25" t="str">
        <f t="shared" si="132"/>
        <v/>
      </c>
      <c r="DC51" s="25" t="str">
        <f t="shared" si="133"/>
        <v/>
      </c>
      <c r="DD51" s="25" t="str">
        <f t="shared" si="134"/>
        <v/>
      </c>
      <c r="DE51" s="25" t="str">
        <f t="shared" si="135"/>
        <v/>
      </c>
      <c r="DF51" s="25" t="str">
        <f t="shared" si="136"/>
        <v/>
      </c>
      <c r="DG51" s="25" t="str">
        <f t="shared" si="137"/>
        <v/>
      </c>
      <c r="DH51" s="25" t="str">
        <f t="shared" si="138"/>
        <v/>
      </c>
      <c r="DI51" s="25" t="str">
        <f t="shared" si="139"/>
        <v/>
      </c>
      <c r="DJ51" s="25" t="str">
        <f t="shared" si="140"/>
        <v/>
      </c>
      <c r="DK51" s="25" t="str">
        <f t="shared" si="141"/>
        <v/>
      </c>
      <c r="DL51" s="25" t="str">
        <f t="shared" si="142"/>
        <v/>
      </c>
      <c r="DM51" s="25" t="str">
        <f t="shared" si="143"/>
        <v/>
      </c>
      <c r="DN51" s="25" t="str">
        <f t="shared" si="144"/>
        <v/>
      </c>
      <c r="DO51" s="25" t="str">
        <f t="shared" si="145"/>
        <v/>
      </c>
      <c r="DP51" s="25" t="str">
        <f t="shared" si="146"/>
        <v/>
      </c>
      <c r="DQ51" s="25" t="str">
        <f t="shared" si="147"/>
        <v/>
      </c>
      <c r="DR51" s="25" t="str">
        <f t="shared" si="148"/>
        <v/>
      </c>
      <c r="DS51" s="25" t="str">
        <f t="shared" si="149"/>
        <v/>
      </c>
      <c r="DT51" s="25" t="str">
        <f t="shared" si="150"/>
        <v/>
      </c>
      <c r="DU51" s="25" t="str">
        <f t="shared" si="151"/>
        <v/>
      </c>
      <c r="DV51" s="25" t="str">
        <f t="shared" si="152"/>
        <v/>
      </c>
      <c r="DW51" s="25" t="str">
        <f t="shared" si="153"/>
        <v/>
      </c>
      <c r="DX51" s="25" t="str">
        <f t="shared" si="154"/>
        <v/>
      </c>
      <c r="DY51" s="25" t="str">
        <f t="shared" si="155"/>
        <v/>
      </c>
      <c r="DZ51" s="25" t="str">
        <f t="shared" si="156"/>
        <v/>
      </c>
      <c r="EA51" s="25" t="str">
        <f t="shared" si="157"/>
        <v/>
      </c>
      <c r="EB51" s="25" t="str">
        <f t="shared" si="158"/>
        <v/>
      </c>
      <c r="EC51" s="25" t="str">
        <f t="shared" si="159"/>
        <v/>
      </c>
      <c r="ED51" s="25" t="str">
        <f t="shared" si="160"/>
        <v/>
      </c>
      <c r="EE51" s="25" t="str">
        <f t="shared" si="161"/>
        <v/>
      </c>
      <c r="EF51" s="25" t="str">
        <f t="shared" si="162"/>
        <v/>
      </c>
      <c r="EG51" s="25" t="str">
        <f t="shared" si="163"/>
        <v/>
      </c>
      <c r="EH51" s="25" t="str">
        <f t="shared" si="164"/>
        <v/>
      </c>
      <c r="EI51" s="25" t="str">
        <f t="shared" si="165"/>
        <v/>
      </c>
      <c r="EJ51" s="25" t="str">
        <f t="shared" si="166"/>
        <v/>
      </c>
      <c r="EK51" s="26" t="str">
        <f t="shared" si="167"/>
        <v/>
      </c>
      <c r="EM51" s="91">
        <v>2</v>
      </c>
      <c r="EN51" s="31" t="str">
        <f t="shared" si="175"/>
        <v/>
      </c>
      <c r="EO51" s="93" t="str">
        <f t="shared" si="175"/>
        <v/>
      </c>
      <c r="EP51" s="93" t="str">
        <f t="shared" si="175"/>
        <v/>
      </c>
      <c r="EQ51" s="93" t="str">
        <f t="shared" si="175"/>
        <v/>
      </c>
      <c r="ER51" s="93" t="str">
        <f t="shared" si="175"/>
        <v/>
      </c>
      <c r="ES51" s="93" t="str">
        <f t="shared" si="175"/>
        <v/>
      </c>
      <c r="ET51" s="93" t="str">
        <f t="shared" si="175"/>
        <v/>
      </c>
      <c r="EU51" s="93" t="str">
        <f t="shared" si="175"/>
        <v/>
      </c>
      <c r="EV51" s="93" t="str">
        <f t="shared" si="175"/>
        <v/>
      </c>
      <c r="EW51" s="93" t="str">
        <f t="shared" si="175"/>
        <v/>
      </c>
      <c r="EX51" s="93" t="str">
        <f t="shared" si="175"/>
        <v/>
      </c>
      <c r="EY51" s="93" t="str">
        <f t="shared" si="175"/>
        <v/>
      </c>
      <c r="EZ51" s="93" t="str">
        <f t="shared" si="175"/>
        <v/>
      </c>
      <c r="FA51" s="93" t="str">
        <f t="shared" si="175"/>
        <v/>
      </c>
      <c r="FB51" s="93" t="str">
        <f t="shared" si="175"/>
        <v/>
      </c>
      <c r="FC51" s="93" t="str">
        <f t="shared" si="175"/>
        <v/>
      </c>
      <c r="FD51" s="93" t="str">
        <f t="shared" si="174"/>
        <v/>
      </c>
      <c r="FE51" s="93" t="str">
        <f t="shared" si="174"/>
        <v/>
      </c>
      <c r="FF51" s="93" t="str">
        <f t="shared" si="174"/>
        <v/>
      </c>
      <c r="FG51" s="93" t="str">
        <f t="shared" si="174"/>
        <v/>
      </c>
      <c r="FH51" s="93" t="str">
        <f t="shared" si="174"/>
        <v/>
      </c>
      <c r="FI51" s="93" t="str">
        <f t="shared" si="174"/>
        <v/>
      </c>
      <c r="FJ51" s="93" t="str">
        <f t="shared" si="174"/>
        <v/>
      </c>
      <c r="FK51" s="93" t="str">
        <f t="shared" si="174"/>
        <v/>
      </c>
      <c r="FL51" s="93" t="str">
        <f t="shared" si="174"/>
        <v/>
      </c>
      <c r="FM51" s="93" t="str">
        <f t="shared" si="174"/>
        <v/>
      </c>
      <c r="FN51" s="93" t="str">
        <f t="shared" si="174"/>
        <v/>
      </c>
      <c r="FO51" s="93" t="str">
        <f t="shared" si="174"/>
        <v/>
      </c>
      <c r="FP51" s="93" t="str">
        <f t="shared" si="174"/>
        <v/>
      </c>
      <c r="FQ51" s="93" t="str">
        <f t="shared" si="174"/>
        <v/>
      </c>
      <c r="FR51" s="93" t="str">
        <f t="shared" si="174"/>
        <v/>
      </c>
      <c r="FS51" s="93" t="str">
        <f t="shared" si="173"/>
        <v/>
      </c>
      <c r="FT51" s="93" t="str">
        <f t="shared" si="173"/>
        <v/>
      </c>
      <c r="FU51" s="93" t="str">
        <f t="shared" si="173"/>
        <v/>
      </c>
      <c r="FV51" s="93" t="str">
        <f t="shared" si="173"/>
        <v/>
      </c>
      <c r="FW51" s="93" t="str">
        <f t="shared" si="173"/>
        <v/>
      </c>
      <c r="FX51" s="93" t="str">
        <f t="shared" si="173"/>
        <v/>
      </c>
      <c r="FY51" s="93" t="str">
        <f t="shared" si="173"/>
        <v/>
      </c>
      <c r="FZ51" s="93" t="str">
        <f t="shared" si="173"/>
        <v/>
      </c>
      <c r="GA51" s="93" t="str">
        <f t="shared" si="173"/>
        <v/>
      </c>
      <c r="GB51" s="93" t="str">
        <f t="shared" si="173"/>
        <v/>
      </c>
      <c r="GC51" s="93" t="str">
        <f t="shared" si="173"/>
        <v/>
      </c>
      <c r="GD51" s="93" t="str">
        <f t="shared" si="173"/>
        <v/>
      </c>
      <c r="GE51" s="93" t="str">
        <f t="shared" si="173"/>
        <v/>
      </c>
      <c r="GF51" s="93" t="str">
        <f t="shared" si="173"/>
        <v/>
      </c>
      <c r="GG51" s="93" t="str">
        <f t="shared" si="173"/>
        <v/>
      </c>
      <c r="GH51" s="93" t="str">
        <f t="shared" si="173"/>
        <v/>
      </c>
      <c r="GI51" s="93" t="str">
        <f t="shared" si="171"/>
        <v/>
      </c>
      <c r="GJ51" s="93" t="str">
        <f t="shared" ref="GJ51:GU58" si="177">IF(GJ$10="", "", _xlfn.CONCAT($EM51, GJ$11))</f>
        <v/>
      </c>
      <c r="GK51" s="93" t="str">
        <f t="shared" si="177"/>
        <v/>
      </c>
      <c r="GL51" s="93" t="str">
        <f t="shared" si="177"/>
        <v/>
      </c>
      <c r="GM51" s="93" t="str">
        <f t="shared" si="177"/>
        <v/>
      </c>
      <c r="GN51" s="93" t="str">
        <f t="shared" si="177"/>
        <v/>
      </c>
      <c r="GO51" s="93" t="str">
        <f t="shared" si="177"/>
        <v/>
      </c>
      <c r="GP51" s="93" t="str">
        <f t="shared" si="177"/>
        <v/>
      </c>
      <c r="GQ51" s="93" t="str">
        <f t="shared" si="177"/>
        <v/>
      </c>
      <c r="GR51" s="93" t="str">
        <f t="shared" si="177"/>
        <v/>
      </c>
      <c r="GS51" s="93" t="str">
        <f t="shared" si="177"/>
        <v/>
      </c>
      <c r="GT51" s="93" t="str">
        <f t="shared" si="177"/>
        <v/>
      </c>
      <c r="GU51" s="32" t="str">
        <f t="shared" si="177"/>
        <v/>
      </c>
    </row>
    <row r="52" spans="1:203" x14ac:dyDescent="0.25">
      <c r="A52" s="30"/>
      <c r="B52" s="54"/>
      <c r="C52" s="57"/>
      <c r="D52" s="54"/>
      <c r="E52" s="30"/>
      <c r="F52" s="102"/>
      <c r="G52" s="103"/>
      <c r="H52" s="104"/>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6"/>
      <c r="BP52" s="30"/>
      <c r="BT52" s="51" t="str">
        <f>IF('Flower Bunches'!$B59="", "", 'Flower Bunches'!$B59)</f>
        <v/>
      </c>
      <c r="BU52" s="51" t="str">
        <f>IF($BT52="", "", IF(COUNTIF($C$12:$C$71, $BT52)&gt;0, "", MAX($BU$3:$BU51)+1))</f>
        <v/>
      </c>
      <c r="BV52" s="51">
        <v>49</v>
      </c>
      <c r="BW52" s="51" t="str">
        <f t="shared" si="172"/>
        <v/>
      </c>
      <c r="BY52" s="51" t="str">
        <f t="shared" si="103"/>
        <v/>
      </c>
      <c r="CB52" s="51" t="str">
        <f t="shared" si="41"/>
        <v/>
      </c>
      <c r="CD52" s="24" t="str">
        <f t="shared" si="108"/>
        <v/>
      </c>
      <c r="CE52" s="25" t="str">
        <f t="shared" si="109"/>
        <v/>
      </c>
      <c r="CF52" s="25" t="str">
        <f t="shared" si="110"/>
        <v/>
      </c>
      <c r="CG52" s="25" t="str">
        <f t="shared" si="111"/>
        <v/>
      </c>
      <c r="CH52" s="25" t="str">
        <f t="shared" si="112"/>
        <v/>
      </c>
      <c r="CI52" s="25" t="str">
        <f t="shared" si="113"/>
        <v/>
      </c>
      <c r="CJ52" s="25" t="str">
        <f t="shared" si="114"/>
        <v/>
      </c>
      <c r="CK52" s="25" t="str">
        <f t="shared" si="115"/>
        <v/>
      </c>
      <c r="CL52" s="25" t="str">
        <f t="shared" si="116"/>
        <v/>
      </c>
      <c r="CM52" s="25" t="str">
        <f t="shared" si="117"/>
        <v/>
      </c>
      <c r="CN52" s="25" t="str">
        <f t="shared" si="118"/>
        <v/>
      </c>
      <c r="CO52" s="25" t="str">
        <f t="shared" si="119"/>
        <v/>
      </c>
      <c r="CP52" s="25" t="str">
        <f t="shared" si="120"/>
        <v/>
      </c>
      <c r="CQ52" s="25" t="str">
        <f t="shared" si="121"/>
        <v/>
      </c>
      <c r="CR52" s="25" t="str">
        <f t="shared" si="122"/>
        <v/>
      </c>
      <c r="CS52" s="25" t="str">
        <f t="shared" si="123"/>
        <v/>
      </c>
      <c r="CT52" s="25" t="str">
        <f t="shared" si="124"/>
        <v/>
      </c>
      <c r="CU52" s="25" t="str">
        <f t="shared" si="125"/>
        <v/>
      </c>
      <c r="CV52" s="25" t="str">
        <f t="shared" si="126"/>
        <v/>
      </c>
      <c r="CW52" s="25" t="str">
        <f t="shared" si="127"/>
        <v/>
      </c>
      <c r="CX52" s="25" t="str">
        <f t="shared" si="128"/>
        <v/>
      </c>
      <c r="CY52" s="25" t="str">
        <f t="shared" si="129"/>
        <v/>
      </c>
      <c r="CZ52" s="25" t="str">
        <f t="shared" si="130"/>
        <v/>
      </c>
      <c r="DA52" s="25" t="str">
        <f t="shared" si="131"/>
        <v/>
      </c>
      <c r="DB52" s="25" t="str">
        <f t="shared" si="132"/>
        <v/>
      </c>
      <c r="DC52" s="25" t="str">
        <f t="shared" si="133"/>
        <v/>
      </c>
      <c r="DD52" s="25" t="str">
        <f t="shared" si="134"/>
        <v/>
      </c>
      <c r="DE52" s="25" t="str">
        <f t="shared" si="135"/>
        <v/>
      </c>
      <c r="DF52" s="25" t="str">
        <f t="shared" si="136"/>
        <v/>
      </c>
      <c r="DG52" s="25" t="str">
        <f t="shared" si="137"/>
        <v/>
      </c>
      <c r="DH52" s="25" t="str">
        <f t="shared" si="138"/>
        <v/>
      </c>
      <c r="DI52" s="25" t="str">
        <f t="shared" si="139"/>
        <v/>
      </c>
      <c r="DJ52" s="25" t="str">
        <f t="shared" si="140"/>
        <v/>
      </c>
      <c r="DK52" s="25" t="str">
        <f t="shared" si="141"/>
        <v/>
      </c>
      <c r="DL52" s="25" t="str">
        <f t="shared" si="142"/>
        <v/>
      </c>
      <c r="DM52" s="25" t="str">
        <f t="shared" si="143"/>
        <v/>
      </c>
      <c r="DN52" s="25" t="str">
        <f t="shared" si="144"/>
        <v/>
      </c>
      <c r="DO52" s="25" t="str">
        <f t="shared" si="145"/>
        <v/>
      </c>
      <c r="DP52" s="25" t="str">
        <f t="shared" si="146"/>
        <v/>
      </c>
      <c r="DQ52" s="25" t="str">
        <f t="shared" si="147"/>
        <v/>
      </c>
      <c r="DR52" s="25" t="str">
        <f t="shared" si="148"/>
        <v/>
      </c>
      <c r="DS52" s="25" t="str">
        <f t="shared" si="149"/>
        <v/>
      </c>
      <c r="DT52" s="25" t="str">
        <f t="shared" si="150"/>
        <v/>
      </c>
      <c r="DU52" s="25" t="str">
        <f t="shared" si="151"/>
        <v/>
      </c>
      <c r="DV52" s="25" t="str">
        <f t="shared" si="152"/>
        <v/>
      </c>
      <c r="DW52" s="25" t="str">
        <f t="shared" si="153"/>
        <v/>
      </c>
      <c r="DX52" s="25" t="str">
        <f t="shared" si="154"/>
        <v/>
      </c>
      <c r="DY52" s="25" t="str">
        <f t="shared" si="155"/>
        <v/>
      </c>
      <c r="DZ52" s="25" t="str">
        <f t="shared" si="156"/>
        <v/>
      </c>
      <c r="EA52" s="25" t="str">
        <f t="shared" si="157"/>
        <v/>
      </c>
      <c r="EB52" s="25" t="str">
        <f t="shared" si="158"/>
        <v/>
      </c>
      <c r="EC52" s="25" t="str">
        <f t="shared" si="159"/>
        <v/>
      </c>
      <c r="ED52" s="25" t="str">
        <f t="shared" si="160"/>
        <v/>
      </c>
      <c r="EE52" s="25" t="str">
        <f t="shared" si="161"/>
        <v/>
      </c>
      <c r="EF52" s="25" t="str">
        <f t="shared" si="162"/>
        <v/>
      </c>
      <c r="EG52" s="25" t="str">
        <f t="shared" si="163"/>
        <v/>
      </c>
      <c r="EH52" s="25" t="str">
        <f t="shared" si="164"/>
        <v/>
      </c>
      <c r="EI52" s="25" t="str">
        <f t="shared" si="165"/>
        <v/>
      </c>
      <c r="EJ52" s="25" t="str">
        <f t="shared" si="166"/>
        <v/>
      </c>
      <c r="EK52" s="26" t="str">
        <f t="shared" si="167"/>
        <v/>
      </c>
      <c r="EM52" s="91">
        <v>1</v>
      </c>
      <c r="EN52" s="31" t="str">
        <f t="shared" si="175"/>
        <v/>
      </c>
      <c r="EO52" s="93" t="str">
        <f t="shared" si="175"/>
        <v/>
      </c>
      <c r="EP52" s="93" t="str">
        <f t="shared" si="175"/>
        <v/>
      </c>
      <c r="EQ52" s="93" t="str">
        <f t="shared" si="175"/>
        <v/>
      </c>
      <c r="ER52" s="93" t="str">
        <f t="shared" si="175"/>
        <v/>
      </c>
      <c r="ES52" s="93" t="str">
        <f t="shared" si="175"/>
        <v/>
      </c>
      <c r="ET52" s="93" t="str">
        <f t="shared" si="175"/>
        <v/>
      </c>
      <c r="EU52" s="93" t="str">
        <f t="shared" si="175"/>
        <v/>
      </c>
      <c r="EV52" s="93" t="str">
        <f t="shared" si="175"/>
        <v/>
      </c>
      <c r="EW52" s="93" t="str">
        <f t="shared" si="175"/>
        <v/>
      </c>
      <c r="EX52" s="93" t="str">
        <f t="shared" si="175"/>
        <v/>
      </c>
      <c r="EY52" s="93" t="str">
        <f t="shared" si="175"/>
        <v/>
      </c>
      <c r="EZ52" s="93" t="str">
        <f t="shared" si="175"/>
        <v/>
      </c>
      <c r="FA52" s="93" t="str">
        <f t="shared" si="175"/>
        <v/>
      </c>
      <c r="FB52" s="93" t="str">
        <f t="shared" si="175"/>
        <v/>
      </c>
      <c r="FC52" s="93" t="str">
        <f t="shared" si="175"/>
        <v/>
      </c>
      <c r="FD52" s="93" t="str">
        <f t="shared" si="174"/>
        <v/>
      </c>
      <c r="FE52" s="93" t="str">
        <f t="shared" si="174"/>
        <v/>
      </c>
      <c r="FF52" s="93" t="str">
        <f t="shared" si="174"/>
        <v/>
      </c>
      <c r="FG52" s="93" t="str">
        <f t="shared" si="174"/>
        <v/>
      </c>
      <c r="FH52" s="93" t="str">
        <f t="shared" si="174"/>
        <v/>
      </c>
      <c r="FI52" s="93" t="str">
        <f t="shared" si="174"/>
        <v/>
      </c>
      <c r="FJ52" s="93" t="str">
        <f t="shared" si="174"/>
        <v/>
      </c>
      <c r="FK52" s="93" t="str">
        <f t="shared" si="174"/>
        <v/>
      </c>
      <c r="FL52" s="93" t="str">
        <f t="shared" si="174"/>
        <v/>
      </c>
      <c r="FM52" s="93" t="str">
        <f t="shared" si="174"/>
        <v/>
      </c>
      <c r="FN52" s="93" t="str">
        <f t="shared" si="174"/>
        <v/>
      </c>
      <c r="FO52" s="93" t="str">
        <f t="shared" si="174"/>
        <v/>
      </c>
      <c r="FP52" s="93" t="str">
        <f t="shared" si="174"/>
        <v/>
      </c>
      <c r="FQ52" s="93" t="str">
        <f t="shared" si="174"/>
        <v/>
      </c>
      <c r="FR52" s="93" t="str">
        <f t="shared" si="174"/>
        <v/>
      </c>
      <c r="FS52" s="93" t="str">
        <f t="shared" si="173"/>
        <v/>
      </c>
      <c r="FT52" s="93" t="str">
        <f t="shared" si="173"/>
        <v/>
      </c>
      <c r="FU52" s="93" t="str">
        <f t="shared" si="173"/>
        <v/>
      </c>
      <c r="FV52" s="93" t="str">
        <f t="shared" si="173"/>
        <v/>
      </c>
      <c r="FW52" s="93" t="str">
        <f t="shared" si="173"/>
        <v/>
      </c>
      <c r="FX52" s="93" t="str">
        <f t="shared" si="173"/>
        <v/>
      </c>
      <c r="FY52" s="93" t="str">
        <f t="shared" si="173"/>
        <v/>
      </c>
      <c r="FZ52" s="93" t="str">
        <f t="shared" si="173"/>
        <v/>
      </c>
      <c r="GA52" s="93" t="str">
        <f t="shared" si="173"/>
        <v/>
      </c>
      <c r="GB52" s="93" t="str">
        <f t="shared" si="173"/>
        <v/>
      </c>
      <c r="GC52" s="93" t="str">
        <f t="shared" si="173"/>
        <v/>
      </c>
      <c r="GD52" s="93" t="str">
        <f t="shared" si="173"/>
        <v/>
      </c>
      <c r="GE52" s="93" t="str">
        <f t="shared" si="173"/>
        <v/>
      </c>
      <c r="GF52" s="93" t="str">
        <f t="shared" si="173"/>
        <v/>
      </c>
      <c r="GG52" s="93" t="str">
        <f t="shared" si="173"/>
        <v/>
      </c>
      <c r="GH52" s="93" t="str">
        <f t="shared" si="173"/>
        <v/>
      </c>
      <c r="GI52" s="93" t="str">
        <f t="shared" si="171"/>
        <v/>
      </c>
      <c r="GJ52" s="93" t="str">
        <f t="shared" si="177"/>
        <v/>
      </c>
      <c r="GK52" s="93" t="str">
        <f t="shared" si="177"/>
        <v/>
      </c>
      <c r="GL52" s="93" t="str">
        <f t="shared" si="177"/>
        <v/>
      </c>
      <c r="GM52" s="93" t="str">
        <f t="shared" si="177"/>
        <v/>
      </c>
      <c r="GN52" s="93" t="str">
        <f t="shared" si="177"/>
        <v/>
      </c>
      <c r="GO52" s="93" t="str">
        <f t="shared" si="177"/>
        <v/>
      </c>
      <c r="GP52" s="93" t="str">
        <f t="shared" si="177"/>
        <v/>
      </c>
      <c r="GQ52" s="93" t="str">
        <f t="shared" si="177"/>
        <v/>
      </c>
      <c r="GR52" s="93" t="str">
        <f t="shared" si="177"/>
        <v/>
      </c>
      <c r="GS52" s="93" t="str">
        <f t="shared" si="177"/>
        <v/>
      </c>
      <c r="GT52" s="93" t="str">
        <f t="shared" si="177"/>
        <v/>
      </c>
      <c r="GU52" s="32" t="str">
        <f t="shared" si="177"/>
        <v/>
      </c>
    </row>
    <row r="53" spans="1:203" x14ac:dyDescent="0.25">
      <c r="A53" s="30"/>
      <c r="B53" s="54"/>
      <c r="C53" s="57"/>
      <c r="D53" s="54"/>
      <c r="E53" s="30"/>
      <c r="F53" s="102"/>
      <c r="G53" s="103"/>
      <c r="H53" s="104"/>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6"/>
      <c r="BP53" s="30"/>
      <c r="BT53" s="51" t="str">
        <f>IF('Flower Bunches'!$B60="", "", 'Flower Bunches'!$B60)</f>
        <v/>
      </c>
      <c r="BU53" s="51" t="str">
        <f>IF($BT53="", "", IF(COUNTIF($C$12:$C$71, $BT53)&gt;0, "", MAX($BU$3:$BU52)+1))</f>
        <v/>
      </c>
      <c r="BV53" s="51">
        <v>50</v>
      </c>
      <c r="BW53" s="51" t="str">
        <f t="shared" si="172"/>
        <v/>
      </c>
      <c r="BY53" s="51" t="str">
        <f t="shared" si="103"/>
        <v/>
      </c>
      <c r="CB53" s="51" t="str">
        <f t="shared" si="41"/>
        <v/>
      </c>
      <c r="CD53" s="24" t="str">
        <f t="shared" si="108"/>
        <v/>
      </c>
      <c r="CE53" s="25" t="str">
        <f t="shared" si="109"/>
        <v/>
      </c>
      <c r="CF53" s="25" t="str">
        <f t="shared" si="110"/>
        <v/>
      </c>
      <c r="CG53" s="25" t="str">
        <f t="shared" si="111"/>
        <v/>
      </c>
      <c r="CH53" s="25" t="str">
        <f t="shared" si="112"/>
        <v/>
      </c>
      <c r="CI53" s="25" t="str">
        <f t="shared" si="113"/>
        <v/>
      </c>
      <c r="CJ53" s="25" t="str">
        <f t="shared" si="114"/>
        <v/>
      </c>
      <c r="CK53" s="25" t="str">
        <f t="shared" si="115"/>
        <v/>
      </c>
      <c r="CL53" s="25" t="str">
        <f t="shared" si="116"/>
        <v/>
      </c>
      <c r="CM53" s="25" t="str">
        <f t="shared" si="117"/>
        <v/>
      </c>
      <c r="CN53" s="25" t="str">
        <f t="shared" si="118"/>
        <v/>
      </c>
      <c r="CO53" s="25" t="str">
        <f t="shared" si="119"/>
        <v/>
      </c>
      <c r="CP53" s="25" t="str">
        <f t="shared" si="120"/>
        <v/>
      </c>
      <c r="CQ53" s="25" t="str">
        <f t="shared" si="121"/>
        <v/>
      </c>
      <c r="CR53" s="25" t="str">
        <f t="shared" si="122"/>
        <v/>
      </c>
      <c r="CS53" s="25" t="str">
        <f t="shared" si="123"/>
        <v/>
      </c>
      <c r="CT53" s="25" t="str">
        <f t="shared" si="124"/>
        <v/>
      </c>
      <c r="CU53" s="25" t="str">
        <f t="shared" si="125"/>
        <v/>
      </c>
      <c r="CV53" s="25" t="str">
        <f t="shared" si="126"/>
        <v/>
      </c>
      <c r="CW53" s="25" t="str">
        <f t="shared" si="127"/>
        <v/>
      </c>
      <c r="CX53" s="25" t="str">
        <f t="shared" si="128"/>
        <v/>
      </c>
      <c r="CY53" s="25" t="str">
        <f t="shared" si="129"/>
        <v/>
      </c>
      <c r="CZ53" s="25" t="str">
        <f t="shared" si="130"/>
        <v/>
      </c>
      <c r="DA53" s="25" t="str">
        <f t="shared" si="131"/>
        <v/>
      </c>
      <c r="DB53" s="25" t="str">
        <f t="shared" si="132"/>
        <v/>
      </c>
      <c r="DC53" s="25" t="str">
        <f t="shared" si="133"/>
        <v/>
      </c>
      <c r="DD53" s="25" t="str">
        <f t="shared" si="134"/>
        <v/>
      </c>
      <c r="DE53" s="25" t="str">
        <f t="shared" si="135"/>
        <v/>
      </c>
      <c r="DF53" s="25" t="str">
        <f t="shared" si="136"/>
        <v/>
      </c>
      <c r="DG53" s="25" t="str">
        <f t="shared" si="137"/>
        <v/>
      </c>
      <c r="DH53" s="25" t="str">
        <f t="shared" si="138"/>
        <v/>
      </c>
      <c r="DI53" s="25" t="str">
        <f t="shared" si="139"/>
        <v/>
      </c>
      <c r="DJ53" s="25" t="str">
        <f t="shared" si="140"/>
        <v/>
      </c>
      <c r="DK53" s="25" t="str">
        <f t="shared" si="141"/>
        <v/>
      </c>
      <c r="DL53" s="25" t="str">
        <f t="shared" si="142"/>
        <v/>
      </c>
      <c r="DM53" s="25" t="str">
        <f t="shared" si="143"/>
        <v/>
      </c>
      <c r="DN53" s="25" t="str">
        <f t="shared" si="144"/>
        <v/>
      </c>
      <c r="DO53" s="25" t="str">
        <f t="shared" si="145"/>
        <v/>
      </c>
      <c r="DP53" s="25" t="str">
        <f t="shared" si="146"/>
        <v/>
      </c>
      <c r="DQ53" s="25" t="str">
        <f t="shared" si="147"/>
        <v/>
      </c>
      <c r="DR53" s="25" t="str">
        <f t="shared" si="148"/>
        <v/>
      </c>
      <c r="DS53" s="25" t="str">
        <f t="shared" si="149"/>
        <v/>
      </c>
      <c r="DT53" s="25" t="str">
        <f t="shared" si="150"/>
        <v/>
      </c>
      <c r="DU53" s="25" t="str">
        <f t="shared" si="151"/>
        <v/>
      </c>
      <c r="DV53" s="25" t="str">
        <f t="shared" si="152"/>
        <v/>
      </c>
      <c r="DW53" s="25" t="str">
        <f t="shared" si="153"/>
        <v/>
      </c>
      <c r="DX53" s="25" t="str">
        <f t="shared" si="154"/>
        <v/>
      </c>
      <c r="DY53" s="25" t="str">
        <f t="shared" si="155"/>
        <v/>
      </c>
      <c r="DZ53" s="25" t="str">
        <f t="shared" si="156"/>
        <v/>
      </c>
      <c r="EA53" s="25" t="str">
        <f t="shared" si="157"/>
        <v/>
      </c>
      <c r="EB53" s="25" t="str">
        <f t="shared" si="158"/>
        <v/>
      </c>
      <c r="EC53" s="25" t="str">
        <f t="shared" si="159"/>
        <v/>
      </c>
      <c r="ED53" s="25" t="str">
        <f t="shared" si="160"/>
        <v/>
      </c>
      <c r="EE53" s="25" t="str">
        <f t="shared" si="161"/>
        <v/>
      </c>
      <c r="EF53" s="25" t="str">
        <f t="shared" si="162"/>
        <v/>
      </c>
      <c r="EG53" s="25" t="str">
        <f t="shared" si="163"/>
        <v/>
      </c>
      <c r="EH53" s="25" t="str">
        <f t="shared" si="164"/>
        <v/>
      </c>
      <c r="EI53" s="25" t="str">
        <f t="shared" si="165"/>
        <v/>
      </c>
      <c r="EJ53" s="25" t="str">
        <f t="shared" si="166"/>
        <v/>
      </c>
      <c r="EK53" s="26" t="str">
        <f t="shared" si="167"/>
        <v/>
      </c>
      <c r="EM53" s="91">
        <v>2</v>
      </c>
      <c r="EN53" s="31" t="str">
        <f t="shared" si="175"/>
        <v/>
      </c>
      <c r="EO53" s="93" t="str">
        <f t="shared" si="175"/>
        <v/>
      </c>
      <c r="EP53" s="93" t="str">
        <f t="shared" si="175"/>
        <v/>
      </c>
      <c r="EQ53" s="93" t="str">
        <f t="shared" si="175"/>
        <v/>
      </c>
      <c r="ER53" s="93" t="str">
        <f t="shared" si="175"/>
        <v/>
      </c>
      <c r="ES53" s="93" t="str">
        <f t="shared" si="175"/>
        <v/>
      </c>
      <c r="ET53" s="93" t="str">
        <f t="shared" si="175"/>
        <v/>
      </c>
      <c r="EU53" s="93" t="str">
        <f t="shared" si="175"/>
        <v/>
      </c>
      <c r="EV53" s="93" t="str">
        <f t="shared" si="175"/>
        <v/>
      </c>
      <c r="EW53" s="93" t="str">
        <f t="shared" si="175"/>
        <v/>
      </c>
      <c r="EX53" s="93" t="str">
        <f t="shared" si="175"/>
        <v/>
      </c>
      <c r="EY53" s="93" t="str">
        <f t="shared" si="175"/>
        <v/>
      </c>
      <c r="EZ53" s="93" t="str">
        <f t="shared" si="175"/>
        <v/>
      </c>
      <c r="FA53" s="93" t="str">
        <f t="shared" si="175"/>
        <v/>
      </c>
      <c r="FB53" s="93" t="str">
        <f t="shared" si="175"/>
        <v/>
      </c>
      <c r="FC53" s="93" t="str">
        <f t="shared" si="175"/>
        <v/>
      </c>
      <c r="FD53" s="93" t="str">
        <f t="shared" si="174"/>
        <v/>
      </c>
      <c r="FE53" s="93" t="str">
        <f t="shared" si="174"/>
        <v/>
      </c>
      <c r="FF53" s="93" t="str">
        <f t="shared" si="174"/>
        <v/>
      </c>
      <c r="FG53" s="93" t="str">
        <f t="shared" si="174"/>
        <v/>
      </c>
      <c r="FH53" s="93" t="str">
        <f t="shared" si="174"/>
        <v/>
      </c>
      <c r="FI53" s="93" t="str">
        <f t="shared" si="174"/>
        <v/>
      </c>
      <c r="FJ53" s="93" t="str">
        <f t="shared" si="174"/>
        <v/>
      </c>
      <c r="FK53" s="93" t="str">
        <f t="shared" si="174"/>
        <v/>
      </c>
      <c r="FL53" s="93" t="str">
        <f t="shared" si="174"/>
        <v/>
      </c>
      <c r="FM53" s="93" t="str">
        <f t="shared" si="174"/>
        <v/>
      </c>
      <c r="FN53" s="93" t="str">
        <f t="shared" si="174"/>
        <v/>
      </c>
      <c r="FO53" s="93" t="str">
        <f t="shared" si="174"/>
        <v/>
      </c>
      <c r="FP53" s="93" t="str">
        <f t="shared" si="174"/>
        <v/>
      </c>
      <c r="FQ53" s="93" t="str">
        <f t="shared" si="174"/>
        <v/>
      </c>
      <c r="FR53" s="93" t="str">
        <f t="shared" si="174"/>
        <v/>
      </c>
      <c r="FS53" s="93" t="str">
        <f t="shared" si="173"/>
        <v/>
      </c>
      <c r="FT53" s="93" t="str">
        <f t="shared" si="173"/>
        <v/>
      </c>
      <c r="FU53" s="93" t="str">
        <f t="shared" si="173"/>
        <v/>
      </c>
      <c r="FV53" s="93" t="str">
        <f t="shared" si="173"/>
        <v/>
      </c>
      <c r="FW53" s="93" t="str">
        <f t="shared" si="173"/>
        <v/>
      </c>
      <c r="FX53" s="93" t="str">
        <f t="shared" si="173"/>
        <v/>
      </c>
      <c r="FY53" s="93" t="str">
        <f t="shared" si="173"/>
        <v/>
      </c>
      <c r="FZ53" s="93" t="str">
        <f t="shared" si="173"/>
        <v/>
      </c>
      <c r="GA53" s="93" t="str">
        <f t="shared" si="173"/>
        <v/>
      </c>
      <c r="GB53" s="93" t="str">
        <f t="shared" si="173"/>
        <v/>
      </c>
      <c r="GC53" s="93" t="str">
        <f t="shared" si="173"/>
        <v/>
      </c>
      <c r="GD53" s="93" t="str">
        <f t="shared" si="173"/>
        <v/>
      </c>
      <c r="GE53" s="93" t="str">
        <f t="shared" si="173"/>
        <v/>
      </c>
      <c r="GF53" s="93" t="str">
        <f t="shared" si="173"/>
        <v/>
      </c>
      <c r="GG53" s="93" t="str">
        <f t="shared" si="173"/>
        <v/>
      </c>
      <c r="GH53" s="93" t="str">
        <f t="shared" si="173"/>
        <v/>
      </c>
      <c r="GI53" s="93" t="str">
        <f t="shared" si="171"/>
        <v/>
      </c>
      <c r="GJ53" s="93" t="str">
        <f t="shared" si="177"/>
        <v/>
      </c>
      <c r="GK53" s="93" t="str">
        <f t="shared" si="177"/>
        <v/>
      </c>
      <c r="GL53" s="93" t="str">
        <f t="shared" si="177"/>
        <v/>
      </c>
      <c r="GM53" s="93" t="str">
        <f t="shared" si="177"/>
        <v/>
      </c>
      <c r="GN53" s="93" t="str">
        <f t="shared" si="177"/>
        <v/>
      </c>
      <c r="GO53" s="93" t="str">
        <f t="shared" si="177"/>
        <v/>
      </c>
      <c r="GP53" s="93" t="str">
        <f t="shared" si="177"/>
        <v/>
      </c>
      <c r="GQ53" s="93" t="str">
        <f t="shared" si="177"/>
        <v/>
      </c>
      <c r="GR53" s="93" t="str">
        <f t="shared" si="177"/>
        <v/>
      </c>
      <c r="GS53" s="93" t="str">
        <f t="shared" si="177"/>
        <v/>
      </c>
      <c r="GT53" s="93" t="str">
        <f t="shared" si="177"/>
        <v/>
      </c>
      <c r="GU53" s="32" t="str">
        <f t="shared" si="177"/>
        <v/>
      </c>
    </row>
    <row r="54" spans="1:203" x14ac:dyDescent="0.25">
      <c r="A54" s="30"/>
      <c r="B54" s="54"/>
      <c r="C54" s="57"/>
      <c r="D54" s="54"/>
      <c r="E54" s="30"/>
      <c r="F54" s="102"/>
      <c r="G54" s="103"/>
      <c r="H54" s="104"/>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c r="BI54" s="105"/>
      <c r="BJ54" s="105"/>
      <c r="BK54" s="105"/>
      <c r="BL54" s="105"/>
      <c r="BM54" s="105"/>
      <c r="BN54" s="105"/>
      <c r="BO54" s="106"/>
      <c r="BP54" s="30"/>
      <c r="BT54" s="51" t="str">
        <f>IF('Flower Bunches'!$B61="", "", 'Flower Bunches'!$B61)</f>
        <v/>
      </c>
      <c r="BU54" s="51" t="str">
        <f>IF($BT54="", "", IF(COUNTIF($C$12:$C$71, $BT54)&gt;0, "", MAX($BU$3:$BU53)+1))</f>
        <v/>
      </c>
      <c r="BV54" s="51">
        <v>51</v>
      </c>
      <c r="BW54" s="51" t="str">
        <f t="shared" si="172"/>
        <v/>
      </c>
      <c r="BY54" s="51" t="str">
        <f t="shared" si="103"/>
        <v/>
      </c>
      <c r="CB54" s="51" t="str">
        <f t="shared" si="41"/>
        <v/>
      </c>
      <c r="CD54" s="24" t="str">
        <f t="shared" si="108"/>
        <v/>
      </c>
      <c r="CE54" s="25" t="str">
        <f t="shared" si="109"/>
        <v/>
      </c>
      <c r="CF54" s="25" t="str">
        <f t="shared" si="110"/>
        <v/>
      </c>
      <c r="CG54" s="25" t="str">
        <f t="shared" si="111"/>
        <v/>
      </c>
      <c r="CH54" s="25" t="str">
        <f t="shared" si="112"/>
        <v/>
      </c>
      <c r="CI54" s="25" t="str">
        <f t="shared" si="113"/>
        <v/>
      </c>
      <c r="CJ54" s="25" t="str">
        <f t="shared" si="114"/>
        <v/>
      </c>
      <c r="CK54" s="25" t="str">
        <f t="shared" si="115"/>
        <v/>
      </c>
      <c r="CL54" s="25" t="str">
        <f t="shared" si="116"/>
        <v/>
      </c>
      <c r="CM54" s="25" t="str">
        <f t="shared" si="117"/>
        <v/>
      </c>
      <c r="CN54" s="25" t="str">
        <f t="shared" si="118"/>
        <v/>
      </c>
      <c r="CO54" s="25" t="str">
        <f t="shared" si="119"/>
        <v/>
      </c>
      <c r="CP54" s="25" t="str">
        <f t="shared" si="120"/>
        <v/>
      </c>
      <c r="CQ54" s="25" t="str">
        <f t="shared" si="121"/>
        <v/>
      </c>
      <c r="CR54" s="25" t="str">
        <f t="shared" si="122"/>
        <v/>
      </c>
      <c r="CS54" s="25" t="str">
        <f t="shared" si="123"/>
        <v/>
      </c>
      <c r="CT54" s="25" t="str">
        <f t="shared" si="124"/>
        <v/>
      </c>
      <c r="CU54" s="25" t="str">
        <f t="shared" si="125"/>
        <v/>
      </c>
      <c r="CV54" s="25" t="str">
        <f t="shared" si="126"/>
        <v/>
      </c>
      <c r="CW54" s="25" t="str">
        <f t="shared" si="127"/>
        <v/>
      </c>
      <c r="CX54" s="25" t="str">
        <f t="shared" si="128"/>
        <v/>
      </c>
      <c r="CY54" s="25" t="str">
        <f t="shared" si="129"/>
        <v/>
      </c>
      <c r="CZ54" s="25" t="str">
        <f t="shared" si="130"/>
        <v/>
      </c>
      <c r="DA54" s="25" t="str">
        <f t="shared" si="131"/>
        <v/>
      </c>
      <c r="DB54" s="25" t="str">
        <f t="shared" si="132"/>
        <v/>
      </c>
      <c r="DC54" s="25" t="str">
        <f t="shared" si="133"/>
        <v/>
      </c>
      <c r="DD54" s="25" t="str">
        <f t="shared" si="134"/>
        <v/>
      </c>
      <c r="DE54" s="25" t="str">
        <f t="shared" si="135"/>
        <v/>
      </c>
      <c r="DF54" s="25" t="str">
        <f t="shared" si="136"/>
        <v/>
      </c>
      <c r="DG54" s="25" t="str">
        <f t="shared" si="137"/>
        <v/>
      </c>
      <c r="DH54" s="25" t="str">
        <f t="shared" si="138"/>
        <v/>
      </c>
      <c r="DI54" s="25" t="str">
        <f t="shared" si="139"/>
        <v/>
      </c>
      <c r="DJ54" s="25" t="str">
        <f t="shared" si="140"/>
        <v/>
      </c>
      <c r="DK54" s="25" t="str">
        <f t="shared" si="141"/>
        <v/>
      </c>
      <c r="DL54" s="25" t="str">
        <f t="shared" si="142"/>
        <v/>
      </c>
      <c r="DM54" s="25" t="str">
        <f t="shared" si="143"/>
        <v/>
      </c>
      <c r="DN54" s="25" t="str">
        <f t="shared" si="144"/>
        <v/>
      </c>
      <c r="DO54" s="25" t="str">
        <f t="shared" si="145"/>
        <v/>
      </c>
      <c r="DP54" s="25" t="str">
        <f t="shared" si="146"/>
        <v/>
      </c>
      <c r="DQ54" s="25" t="str">
        <f t="shared" si="147"/>
        <v/>
      </c>
      <c r="DR54" s="25" t="str">
        <f t="shared" si="148"/>
        <v/>
      </c>
      <c r="DS54" s="25" t="str">
        <f t="shared" si="149"/>
        <v/>
      </c>
      <c r="DT54" s="25" t="str">
        <f t="shared" si="150"/>
        <v/>
      </c>
      <c r="DU54" s="25" t="str">
        <f t="shared" si="151"/>
        <v/>
      </c>
      <c r="DV54" s="25" t="str">
        <f t="shared" si="152"/>
        <v/>
      </c>
      <c r="DW54" s="25" t="str">
        <f t="shared" si="153"/>
        <v/>
      </c>
      <c r="DX54" s="25" t="str">
        <f t="shared" si="154"/>
        <v/>
      </c>
      <c r="DY54" s="25" t="str">
        <f t="shared" si="155"/>
        <v/>
      </c>
      <c r="DZ54" s="25" t="str">
        <f t="shared" si="156"/>
        <v/>
      </c>
      <c r="EA54" s="25" t="str">
        <f t="shared" si="157"/>
        <v/>
      </c>
      <c r="EB54" s="25" t="str">
        <f t="shared" si="158"/>
        <v/>
      </c>
      <c r="EC54" s="25" t="str">
        <f t="shared" si="159"/>
        <v/>
      </c>
      <c r="ED54" s="25" t="str">
        <f t="shared" si="160"/>
        <v/>
      </c>
      <c r="EE54" s="25" t="str">
        <f t="shared" si="161"/>
        <v/>
      </c>
      <c r="EF54" s="25" t="str">
        <f t="shared" si="162"/>
        <v/>
      </c>
      <c r="EG54" s="25" t="str">
        <f t="shared" si="163"/>
        <v/>
      </c>
      <c r="EH54" s="25" t="str">
        <f t="shared" si="164"/>
        <v/>
      </c>
      <c r="EI54" s="25" t="str">
        <f t="shared" si="165"/>
        <v/>
      </c>
      <c r="EJ54" s="25" t="str">
        <f t="shared" si="166"/>
        <v/>
      </c>
      <c r="EK54" s="26" t="str">
        <f t="shared" si="167"/>
        <v/>
      </c>
      <c r="EM54" s="91">
        <v>1</v>
      </c>
      <c r="EN54" s="31" t="str">
        <f t="shared" si="175"/>
        <v/>
      </c>
      <c r="EO54" s="93" t="str">
        <f t="shared" si="175"/>
        <v/>
      </c>
      <c r="EP54" s="93" t="str">
        <f t="shared" si="175"/>
        <v/>
      </c>
      <c r="EQ54" s="93" t="str">
        <f t="shared" si="175"/>
        <v/>
      </c>
      <c r="ER54" s="93" t="str">
        <f t="shared" si="175"/>
        <v/>
      </c>
      <c r="ES54" s="93" t="str">
        <f t="shared" si="175"/>
        <v/>
      </c>
      <c r="ET54" s="93" t="str">
        <f t="shared" si="175"/>
        <v/>
      </c>
      <c r="EU54" s="93" t="str">
        <f t="shared" si="175"/>
        <v/>
      </c>
      <c r="EV54" s="93" t="str">
        <f t="shared" si="175"/>
        <v/>
      </c>
      <c r="EW54" s="93" t="str">
        <f t="shared" si="175"/>
        <v/>
      </c>
      <c r="EX54" s="93" t="str">
        <f t="shared" si="175"/>
        <v/>
      </c>
      <c r="EY54" s="93" t="str">
        <f t="shared" si="175"/>
        <v/>
      </c>
      <c r="EZ54" s="93" t="str">
        <f t="shared" si="175"/>
        <v/>
      </c>
      <c r="FA54" s="93" t="str">
        <f t="shared" si="175"/>
        <v/>
      </c>
      <c r="FB54" s="93" t="str">
        <f t="shared" si="175"/>
        <v/>
      </c>
      <c r="FC54" s="93" t="str">
        <f t="shared" si="175"/>
        <v/>
      </c>
      <c r="FD54" s="93" t="str">
        <f t="shared" si="174"/>
        <v/>
      </c>
      <c r="FE54" s="93" t="str">
        <f t="shared" si="174"/>
        <v/>
      </c>
      <c r="FF54" s="93" t="str">
        <f t="shared" si="174"/>
        <v/>
      </c>
      <c r="FG54" s="93" t="str">
        <f t="shared" si="174"/>
        <v/>
      </c>
      <c r="FH54" s="93" t="str">
        <f t="shared" si="174"/>
        <v/>
      </c>
      <c r="FI54" s="93" t="str">
        <f t="shared" si="174"/>
        <v/>
      </c>
      <c r="FJ54" s="93" t="str">
        <f t="shared" si="174"/>
        <v/>
      </c>
      <c r="FK54" s="93" t="str">
        <f t="shared" si="174"/>
        <v/>
      </c>
      <c r="FL54" s="93" t="str">
        <f t="shared" si="174"/>
        <v/>
      </c>
      <c r="FM54" s="93" t="str">
        <f t="shared" si="174"/>
        <v/>
      </c>
      <c r="FN54" s="93" t="str">
        <f t="shared" si="174"/>
        <v/>
      </c>
      <c r="FO54" s="93" t="str">
        <f t="shared" si="174"/>
        <v/>
      </c>
      <c r="FP54" s="93" t="str">
        <f t="shared" si="174"/>
        <v/>
      </c>
      <c r="FQ54" s="93" t="str">
        <f t="shared" si="174"/>
        <v/>
      </c>
      <c r="FR54" s="93" t="str">
        <f t="shared" si="174"/>
        <v/>
      </c>
      <c r="FS54" s="93" t="str">
        <f t="shared" si="173"/>
        <v/>
      </c>
      <c r="FT54" s="93" t="str">
        <f t="shared" si="173"/>
        <v/>
      </c>
      <c r="FU54" s="93" t="str">
        <f t="shared" si="173"/>
        <v/>
      </c>
      <c r="FV54" s="93" t="str">
        <f t="shared" si="173"/>
        <v/>
      </c>
      <c r="FW54" s="93" t="str">
        <f t="shared" si="173"/>
        <v/>
      </c>
      <c r="FX54" s="93" t="str">
        <f t="shared" si="173"/>
        <v/>
      </c>
      <c r="FY54" s="93" t="str">
        <f t="shared" si="173"/>
        <v/>
      </c>
      <c r="FZ54" s="93" t="str">
        <f t="shared" si="173"/>
        <v/>
      </c>
      <c r="GA54" s="93" t="str">
        <f t="shared" si="173"/>
        <v/>
      </c>
      <c r="GB54" s="93" t="str">
        <f t="shared" si="173"/>
        <v/>
      </c>
      <c r="GC54" s="93" t="str">
        <f t="shared" si="173"/>
        <v/>
      </c>
      <c r="GD54" s="93" t="str">
        <f t="shared" si="173"/>
        <v/>
      </c>
      <c r="GE54" s="93" t="str">
        <f t="shared" si="173"/>
        <v/>
      </c>
      <c r="GF54" s="93" t="str">
        <f t="shared" si="173"/>
        <v/>
      </c>
      <c r="GG54" s="93" t="str">
        <f t="shared" si="173"/>
        <v/>
      </c>
      <c r="GH54" s="93" t="str">
        <f t="shared" si="173"/>
        <v/>
      </c>
      <c r="GI54" s="93" t="str">
        <f t="shared" si="171"/>
        <v/>
      </c>
      <c r="GJ54" s="93" t="str">
        <f t="shared" si="177"/>
        <v/>
      </c>
      <c r="GK54" s="93" t="str">
        <f t="shared" si="177"/>
        <v/>
      </c>
      <c r="GL54" s="93" t="str">
        <f t="shared" si="177"/>
        <v/>
      </c>
      <c r="GM54" s="93" t="str">
        <f t="shared" si="177"/>
        <v/>
      </c>
      <c r="GN54" s="93" t="str">
        <f t="shared" si="177"/>
        <v/>
      </c>
      <c r="GO54" s="93" t="str">
        <f t="shared" si="177"/>
        <v/>
      </c>
      <c r="GP54" s="93" t="str">
        <f t="shared" si="177"/>
        <v/>
      </c>
      <c r="GQ54" s="93" t="str">
        <f t="shared" si="177"/>
        <v/>
      </c>
      <c r="GR54" s="93" t="str">
        <f t="shared" si="177"/>
        <v/>
      </c>
      <c r="GS54" s="93" t="str">
        <f t="shared" si="177"/>
        <v/>
      </c>
      <c r="GT54" s="93" t="str">
        <f t="shared" si="177"/>
        <v/>
      </c>
      <c r="GU54" s="32" t="str">
        <f t="shared" si="177"/>
        <v/>
      </c>
    </row>
    <row r="55" spans="1:203" x14ac:dyDescent="0.25">
      <c r="A55" s="30"/>
      <c r="B55" s="54"/>
      <c r="C55" s="57"/>
      <c r="D55" s="54"/>
      <c r="E55" s="30"/>
      <c r="F55" s="102"/>
      <c r="G55" s="103"/>
      <c r="H55" s="104"/>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c r="BI55" s="105"/>
      <c r="BJ55" s="105"/>
      <c r="BK55" s="105"/>
      <c r="BL55" s="105"/>
      <c r="BM55" s="105"/>
      <c r="BN55" s="105"/>
      <c r="BO55" s="106"/>
      <c r="BP55" s="30"/>
      <c r="BT55" s="51" t="str">
        <f>IF('Flower Bunches'!$B62="", "", 'Flower Bunches'!$B62)</f>
        <v/>
      </c>
      <c r="BU55" s="51" t="str">
        <f>IF($BT55="", "", IF(COUNTIF($C$12:$C$71, $BT55)&gt;0, "", MAX($BU$3:$BU54)+1))</f>
        <v/>
      </c>
      <c r="BV55" s="51">
        <v>52</v>
      </c>
      <c r="BW55" s="51" t="str">
        <f t="shared" si="172"/>
        <v/>
      </c>
      <c r="BY55" s="51" t="str">
        <f t="shared" si="103"/>
        <v/>
      </c>
      <c r="CB55" s="51" t="str">
        <f t="shared" si="41"/>
        <v/>
      </c>
      <c r="CD55" s="24" t="str">
        <f t="shared" si="108"/>
        <v/>
      </c>
      <c r="CE55" s="25" t="str">
        <f t="shared" si="109"/>
        <v/>
      </c>
      <c r="CF55" s="25" t="str">
        <f t="shared" si="110"/>
        <v/>
      </c>
      <c r="CG55" s="25" t="str">
        <f t="shared" si="111"/>
        <v/>
      </c>
      <c r="CH55" s="25" t="str">
        <f t="shared" si="112"/>
        <v/>
      </c>
      <c r="CI55" s="25" t="str">
        <f t="shared" si="113"/>
        <v/>
      </c>
      <c r="CJ55" s="25" t="str">
        <f t="shared" si="114"/>
        <v/>
      </c>
      <c r="CK55" s="25" t="str">
        <f t="shared" si="115"/>
        <v/>
      </c>
      <c r="CL55" s="25" t="str">
        <f t="shared" si="116"/>
        <v/>
      </c>
      <c r="CM55" s="25" t="str">
        <f t="shared" si="117"/>
        <v/>
      </c>
      <c r="CN55" s="25" t="str">
        <f t="shared" si="118"/>
        <v/>
      </c>
      <c r="CO55" s="25" t="str">
        <f t="shared" si="119"/>
        <v/>
      </c>
      <c r="CP55" s="25" t="str">
        <f t="shared" si="120"/>
        <v/>
      </c>
      <c r="CQ55" s="25" t="str">
        <f t="shared" si="121"/>
        <v/>
      </c>
      <c r="CR55" s="25" t="str">
        <f t="shared" si="122"/>
        <v/>
      </c>
      <c r="CS55" s="25" t="str">
        <f t="shared" si="123"/>
        <v/>
      </c>
      <c r="CT55" s="25" t="str">
        <f t="shared" si="124"/>
        <v/>
      </c>
      <c r="CU55" s="25" t="str">
        <f t="shared" si="125"/>
        <v/>
      </c>
      <c r="CV55" s="25" t="str">
        <f t="shared" si="126"/>
        <v/>
      </c>
      <c r="CW55" s="25" t="str">
        <f t="shared" si="127"/>
        <v/>
      </c>
      <c r="CX55" s="25" t="str">
        <f t="shared" si="128"/>
        <v/>
      </c>
      <c r="CY55" s="25" t="str">
        <f t="shared" si="129"/>
        <v/>
      </c>
      <c r="CZ55" s="25" t="str">
        <f t="shared" si="130"/>
        <v/>
      </c>
      <c r="DA55" s="25" t="str">
        <f t="shared" si="131"/>
        <v/>
      </c>
      <c r="DB55" s="25" t="str">
        <f t="shared" si="132"/>
        <v/>
      </c>
      <c r="DC55" s="25" t="str">
        <f t="shared" si="133"/>
        <v/>
      </c>
      <c r="DD55" s="25" t="str">
        <f t="shared" si="134"/>
        <v/>
      </c>
      <c r="DE55" s="25" t="str">
        <f t="shared" si="135"/>
        <v/>
      </c>
      <c r="DF55" s="25" t="str">
        <f t="shared" si="136"/>
        <v/>
      </c>
      <c r="DG55" s="25" t="str">
        <f t="shared" si="137"/>
        <v/>
      </c>
      <c r="DH55" s="25" t="str">
        <f t="shared" si="138"/>
        <v/>
      </c>
      <c r="DI55" s="25" t="str">
        <f t="shared" si="139"/>
        <v/>
      </c>
      <c r="DJ55" s="25" t="str">
        <f t="shared" si="140"/>
        <v/>
      </c>
      <c r="DK55" s="25" t="str">
        <f t="shared" si="141"/>
        <v/>
      </c>
      <c r="DL55" s="25" t="str">
        <f t="shared" si="142"/>
        <v/>
      </c>
      <c r="DM55" s="25" t="str">
        <f t="shared" si="143"/>
        <v/>
      </c>
      <c r="DN55" s="25" t="str">
        <f t="shared" si="144"/>
        <v/>
      </c>
      <c r="DO55" s="25" t="str">
        <f t="shared" si="145"/>
        <v/>
      </c>
      <c r="DP55" s="25" t="str">
        <f t="shared" si="146"/>
        <v/>
      </c>
      <c r="DQ55" s="25" t="str">
        <f t="shared" si="147"/>
        <v/>
      </c>
      <c r="DR55" s="25" t="str">
        <f t="shared" si="148"/>
        <v/>
      </c>
      <c r="DS55" s="25" t="str">
        <f t="shared" si="149"/>
        <v/>
      </c>
      <c r="DT55" s="25" t="str">
        <f t="shared" si="150"/>
        <v/>
      </c>
      <c r="DU55" s="25" t="str">
        <f t="shared" si="151"/>
        <v/>
      </c>
      <c r="DV55" s="25" t="str">
        <f t="shared" si="152"/>
        <v/>
      </c>
      <c r="DW55" s="25" t="str">
        <f t="shared" si="153"/>
        <v/>
      </c>
      <c r="DX55" s="25" t="str">
        <f t="shared" si="154"/>
        <v/>
      </c>
      <c r="DY55" s="25" t="str">
        <f t="shared" si="155"/>
        <v/>
      </c>
      <c r="DZ55" s="25" t="str">
        <f t="shared" si="156"/>
        <v/>
      </c>
      <c r="EA55" s="25" t="str">
        <f t="shared" si="157"/>
        <v/>
      </c>
      <c r="EB55" s="25" t="str">
        <f t="shared" si="158"/>
        <v/>
      </c>
      <c r="EC55" s="25" t="str">
        <f t="shared" si="159"/>
        <v/>
      </c>
      <c r="ED55" s="25" t="str">
        <f t="shared" si="160"/>
        <v/>
      </c>
      <c r="EE55" s="25" t="str">
        <f t="shared" si="161"/>
        <v/>
      </c>
      <c r="EF55" s="25" t="str">
        <f t="shared" si="162"/>
        <v/>
      </c>
      <c r="EG55" s="25" t="str">
        <f t="shared" si="163"/>
        <v/>
      </c>
      <c r="EH55" s="25" t="str">
        <f t="shared" si="164"/>
        <v/>
      </c>
      <c r="EI55" s="25" t="str">
        <f t="shared" si="165"/>
        <v/>
      </c>
      <c r="EJ55" s="25" t="str">
        <f t="shared" si="166"/>
        <v/>
      </c>
      <c r="EK55" s="26" t="str">
        <f t="shared" si="167"/>
        <v/>
      </c>
      <c r="EM55" s="91">
        <v>2</v>
      </c>
      <c r="EN55" s="31" t="str">
        <f t="shared" si="175"/>
        <v/>
      </c>
      <c r="EO55" s="93" t="str">
        <f t="shared" si="175"/>
        <v/>
      </c>
      <c r="EP55" s="93" t="str">
        <f t="shared" si="175"/>
        <v/>
      </c>
      <c r="EQ55" s="93" t="str">
        <f t="shared" si="175"/>
        <v/>
      </c>
      <c r="ER55" s="93" t="str">
        <f t="shared" si="175"/>
        <v/>
      </c>
      <c r="ES55" s="93" t="str">
        <f t="shared" si="175"/>
        <v/>
      </c>
      <c r="ET55" s="93" t="str">
        <f t="shared" si="175"/>
        <v/>
      </c>
      <c r="EU55" s="93" t="str">
        <f t="shared" si="175"/>
        <v/>
      </c>
      <c r="EV55" s="93" t="str">
        <f t="shared" si="175"/>
        <v/>
      </c>
      <c r="EW55" s="93" t="str">
        <f t="shared" si="175"/>
        <v/>
      </c>
      <c r="EX55" s="93" t="str">
        <f t="shared" si="175"/>
        <v/>
      </c>
      <c r="EY55" s="93" t="str">
        <f t="shared" si="175"/>
        <v/>
      </c>
      <c r="EZ55" s="93" t="str">
        <f t="shared" si="175"/>
        <v/>
      </c>
      <c r="FA55" s="93" t="str">
        <f t="shared" si="175"/>
        <v/>
      </c>
      <c r="FB55" s="93" t="str">
        <f t="shared" si="175"/>
        <v/>
      </c>
      <c r="FC55" s="93" t="str">
        <f t="shared" si="175"/>
        <v/>
      </c>
      <c r="FD55" s="93" t="str">
        <f t="shared" si="174"/>
        <v/>
      </c>
      <c r="FE55" s="93" t="str">
        <f t="shared" si="174"/>
        <v/>
      </c>
      <c r="FF55" s="93" t="str">
        <f t="shared" si="174"/>
        <v/>
      </c>
      <c r="FG55" s="93" t="str">
        <f t="shared" si="174"/>
        <v/>
      </c>
      <c r="FH55" s="93" t="str">
        <f t="shared" si="174"/>
        <v/>
      </c>
      <c r="FI55" s="93" t="str">
        <f t="shared" si="174"/>
        <v/>
      </c>
      <c r="FJ55" s="93" t="str">
        <f t="shared" si="174"/>
        <v/>
      </c>
      <c r="FK55" s="93" t="str">
        <f t="shared" si="174"/>
        <v/>
      </c>
      <c r="FL55" s="93" t="str">
        <f t="shared" si="174"/>
        <v/>
      </c>
      <c r="FM55" s="93" t="str">
        <f t="shared" si="174"/>
        <v/>
      </c>
      <c r="FN55" s="93" t="str">
        <f t="shared" si="174"/>
        <v/>
      </c>
      <c r="FO55" s="93" t="str">
        <f t="shared" si="174"/>
        <v/>
      </c>
      <c r="FP55" s="93" t="str">
        <f t="shared" si="174"/>
        <v/>
      </c>
      <c r="FQ55" s="93" t="str">
        <f t="shared" si="174"/>
        <v/>
      </c>
      <c r="FR55" s="93" t="str">
        <f t="shared" si="174"/>
        <v/>
      </c>
      <c r="FS55" s="93" t="str">
        <f t="shared" si="173"/>
        <v/>
      </c>
      <c r="FT55" s="93" t="str">
        <f t="shared" si="173"/>
        <v/>
      </c>
      <c r="FU55" s="93" t="str">
        <f t="shared" si="173"/>
        <v/>
      </c>
      <c r="FV55" s="93" t="str">
        <f t="shared" si="173"/>
        <v/>
      </c>
      <c r="FW55" s="93" t="str">
        <f t="shared" si="173"/>
        <v/>
      </c>
      <c r="FX55" s="93" t="str">
        <f t="shared" si="173"/>
        <v/>
      </c>
      <c r="FY55" s="93" t="str">
        <f t="shared" si="173"/>
        <v/>
      </c>
      <c r="FZ55" s="93" t="str">
        <f t="shared" si="173"/>
        <v/>
      </c>
      <c r="GA55" s="93" t="str">
        <f t="shared" si="173"/>
        <v/>
      </c>
      <c r="GB55" s="93" t="str">
        <f t="shared" si="173"/>
        <v/>
      </c>
      <c r="GC55" s="93" t="str">
        <f t="shared" si="173"/>
        <v/>
      </c>
      <c r="GD55" s="93" t="str">
        <f t="shared" si="173"/>
        <v/>
      </c>
      <c r="GE55" s="93" t="str">
        <f t="shared" si="173"/>
        <v/>
      </c>
      <c r="GF55" s="93" t="str">
        <f t="shared" si="173"/>
        <v/>
      </c>
      <c r="GG55" s="93" t="str">
        <f t="shared" si="173"/>
        <v/>
      </c>
      <c r="GH55" s="93" t="str">
        <f t="shared" si="173"/>
        <v/>
      </c>
      <c r="GI55" s="93" t="str">
        <f t="shared" si="171"/>
        <v/>
      </c>
      <c r="GJ55" s="93" t="str">
        <f t="shared" si="177"/>
        <v/>
      </c>
      <c r="GK55" s="93" t="str">
        <f t="shared" si="177"/>
        <v/>
      </c>
      <c r="GL55" s="93" t="str">
        <f t="shared" si="177"/>
        <v/>
      </c>
      <c r="GM55" s="93" t="str">
        <f t="shared" si="177"/>
        <v/>
      </c>
      <c r="GN55" s="93" t="str">
        <f t="shared" si="177"/>
        <v/>
      </c>
      <c r="GO55" s="93" t="str">
        <f t="shared" si="177"/>
        <v/>
      </c>
      <c r="GP55" s="93" t="str">
        <f t="shared" si="177"/>
        <v/>
      </c>
      <c r="GQ55" s="93" t="str">
        <f t="shared" si="177"/>
        <v/>
      </c>
      <c r="GR55" s="93" t="str">
        <f t="shared" si="177"/>
        <v/>
      </c>
      <c r="GS55" s="93" t="str">
        <f t="shared" si="177"/>
        <v/>
      </c>
      <c r="GT55" s="93" t="str">
        <f t="shared" si="177"/>
        <v/>
      </c>
      <c r="GU55" s="32" t="str">
        <f t="shared" si="177"/>
        <v/>
      </c>
    </row>
    <row r="56" spans="1:203" x14ac:dyDescent="0.25">
      <c r="A56" s="30"/>
      <c r="B56" s="54"/>
      <c r="C56" s="57"/>
      <c r="D56" s="54"/>
      <c r="E56" s="30"/>
      <c r="F56" s="102"/>
      <c r="G56" s="103"/>
      <c r="H56" s="104"/>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c r="BI56" s="105"/>
      <c r="BJ56" s="105"/>
      <c r="BK56" s="105"/>
      <c r="BL56" s="105"/>
      <c r="BM56" s="105"/>
      <c r="BN56" s="105"/>
      <c r="BO56" s="106"/>
      <c r="BP56" s="30"/>
      <c r="BT56" s="51" t="str">
        <f>IF('Flower Bunches'!$B63="", "", 'Flower Bunches'!$B63)</f>
        <v/>
      </c>
      <c r="BU56" s="51" t="str">
        <f>IF($BT56="", "", IF(COUNTIF($C$12:$C$71, $BT56)&gt;0, "", MAX($BU$3:$BU55)+1))</f>
        <v/>
      </c>
      <c r="BV56" s="51">
        <v>53</v>
      </c>
      <c r="BW56" s="51" t="str">
        <f t="shared" si="172"/>
        <v/>
      </c>
      <c r="BY56" s="51" t="str">
        <f t="shared" si="103"/>
        <v/>
      </c>
      <c r="CB56" s="51" t="str">
        <f t="shared" si="41"/>
        <v/>
      </c>
      <c r="CD56" s="24" t="str">
        <f t="shared" si="108"/>
        <v/>
      </c>
      <c r="CE56" s="25" t="str">
        <f t="shared" si="109"/>
        <v/>
      </c>
      <c r="CF56" s="25" t="str">
        <f t="shared" si="110"/>
        <v/>
      </c>
      <c r="CG56" s="25" t="str">
        <f t="shared" si="111"/>
        <v/>
      </c>
      <c r="CH56" s="25" t="str">
        <f t="shared" si="112"/>
        <v/>
      </c>
      <c r="CI56" s="25" t="str">
        <f t="shared" si="113"/>
        <v/>
      </c>
      <c r="CJ56" s="25" t="str">
        <f t="shared" si="114"/>
        <v/>
      </c>
      <c r="CK56" s="25" t="str">
        <f t="shared" si="115"/>
        <v/>
      </c>
      <c r="CL56" s="25" t="str">
        <f t="shared" si="116"/>
        <v/>
      </c>
      <c r="CM56" s="25" t="str">
        <f t="shared" si="117"/>
        <v/>
      </c>
      <c r="CN56" s="25" t="str">
        <f t="shared" si="118"/>
        <v/>
      </c>
      <c r="CO56" s="25" t="str">
        <f t="shared" si="119"/>
        <v/>
      </c>
      <c r="CP56" s="25" t="str">
        <f t="shared" si="120"/>
        <v/>
      </c>
      <c r="CQ56" s="25" t="str">
        <f t="shared" si="121"/>
        <v/>
      </c>
      <c r="CR56" s="25" t="str">
        <f t="shared" si="122"/>
        <v/>
      </c>
      <c r="CS56" s="25" t="str">
        <f t="shared" si="123"/>
        <v/>
      </c>
      <c r="CT56" s="25" t="str">
        <f t="shared" si="124"/>
        <v/>
      </c>
      <c r="CU56" s="25" t="str">
        <f t="shared" si="125"/>
        <v/>
      </c>
      <c r="CV56" s="25" t="str">
        <f t="shared" si="126"/>
        <v/>
      </c>
      <c r="CW56" s="25" t="str">
        <f t="shared" si="127"/>
        <v/>
      </c>
      <c r="CX56" s="25" t="str">
        <f t="shared" si="128"/>
        <v/>
      </c>
      <c r="CY56" s="25" t="str">
        <f t="shared" si="129"/>
        <v/>
      </c>
      <c r="CZ56" s="25" t="str">
        <f t="shared" si="130"/>
        <v/>
      </c>
      <c r="DA56" s="25" t="str">
        <f t="shared" si="131"/>
        <v/>
      </c>
      <c r="DB56" s="25" t="str">
        <f t="shared" si="132"/>
        <v/>
      </c>
      <c r="DC56" s="25" t="str">
        <f t="shared" si="133"/>
        <v/>
      </c>
      <c r="DD56" s="25" t="str">
        <f t="shared" si="134"/>
        <v/>
      </c>
      <c r="DE56" s="25" t="str">
        <f t="shared" si="135"/>
        <v/>
      </c>
      <c r="DF56" s="25" t="str">
        <f t="shared" si="136"/>
        <v/>
      </c>
      <c r="DG56" s="25" t="str">
        <f t="shared" si="137"/>
        <v/>
      </c>
      <c r="DH56" s="25" t="str">
        <f t="shared" si="138"/>
        <v/>
      </c>
      <c r="DI56" s="25" t="str">
        <f t="shared" si="139"/>
        <v/>
      </c>
      <c r="DJ56" s="25" t="str">
        <f t="shared" si="140"/>
        <v/>
      </c>
      <c r="DK56" s="25" t="str">
        <f t="shared" si="141"/>
        <v/>
      </c>
      <c r="DL56" s="25" t="str">
        <f t="shared" si="142"/>
        <v/>
      </c>
      <c r="DM56" s="25" t="str">
        <f t="shared" si="143"/>
        <v/>
      </c>
      <c r="DN56" s="25" t="str">
        <f t="shared" si="144"/>
        <v/>
      </c>
      <c r="DO56" s="25" t="str">
        <f t="shared" si="145"/>
        <v/>
      </c>
      <c r="DP56" s="25" t="str">
        <f t="shared" si="146"/>
        <v/>
      </c>
      <c r="DQ56" s="25" t="str">
        <f t="shared" si="147"/>
        <v/>
      </c>
      <c r="DR56" s="25" t="str">
        <f t="shared" si="148"/>
        <v/>
      </c>
      <c r="DS56" s="25" t="str">
        <f t="shared" si="149"/>
        <v/>
      </c>
      <c r="DT56" s="25" t="str">
        <f t="shared" si="150"/>
        <v/>
      </c>
      <c r="DU56" s="25" t="str">
        <f t="shared" si="151"/>
        <v/>
      </c>
      <c r="DV56" s="25" t="str">
        <f t="shared" si="152"/>
        <v/>
      </c>
      <c r="DW56" s="25" t="str">
        <f t="shared" si="153"/>
        <v/>
      </c>
      <c r="DX56" s="25" t="str">
        <f t="shared" si="154"/>
        <v/>
      </c>
      <c r="DY56" s="25" t="str">
        <f t="shared" si="155"/>
        <v/>
      </c>
      <c r="DZ56" s="25" t="str">
        <f t="shared" si="156"/>
        <v/>
      </c>
      <c r="EA56" s="25" t="str">
        <f t="shared" si="157"/>
        <v/>
      </c>
      <c r="EB56" s="25" t="str">
        <f t="shared" si="158"/>
        <v/>
      </c>
      <c r="EC56" s="25" t="str">
        <f t="shared" si="159"/>
        <v/>
      </c>
      <c r="ED56" s="25" t="str">
        <f t="shared" si="160"/>
        <v/>
      </c>
      <c r="EE56" s="25" t="str">
        <f t="shared" si="161"/>
        <v/>
      </c>
      <c r="EF56" s="25" t="str">
        <f t="shared" si="162"/>
        <v/>
      </c>
      <c r="EG56" s="25" t="str">
        <f t="shared" si="163"/>
        <v/>
      </c>
      <c r="EH56" s="25" t="str">
        <f t="shared" si="164"/>
        <v/>
      </c>
      <c r="EI56" s="25" t="str">
        <f t="shared" si="165"/>
        <v/>
      </c>
      <c r="EJ56" s="25" t="str">
        <f t="shared" si="166"/>
        <v/>
      </c>
      <c r="EK56" s="26" t="str">
        <f t="shared" si="167"/>
        <v/>
      </c>
      <c r="EM56" s="91">
        <v>1</v>
      </c>
      <c r="EN56" s="31" t="str">
        <f t="shared" si="175"/>
        <v/>
      </c>
      <c r="EO56" s="93" t="str">
        <f t="shared" si="175"/>
        <v/>
      </c>
      <c r="EP56" s="93" t="str">
        <f t="shared" si="175"/>
        <v/>
      </c>
      <c r="EQ56" s="93" t="str">
        <f t="shared" si="175"/>
        <v/>
      </c>
      <c r="ER56" s="93" t="str">
        <f t="shared" si="175"/>
        <v/>
      </c>
      <c r="ES56" s="93" t="str">
        <f t="shared" si="175"/>
        <v/>
      </c>
      <c r="ET56" s="93" t="str">
        <f t="shared" si="175"/>
        <v/>
      </c>
      <c r="EU56" s="93" t="str">
        <f t="shared" si="175"/>
        <v/>
      </c>
      <c r="EV56" s="93" t="str">
        <f t="shared" si="175"/>
        <v/>
      </c>
      <c r="EW56" s="93" t="str">
        <f t="shared" si="175"/>
        <v/>
      </c>
      <c r="EX56" s="93" t="str">
        <f t="shared" si="175"/>
        <v/>
      </c>
      <c r="EY56" s="93" t="str">
        <f t="shared" si="175"/>
        <v/>
      </c>
      <c r="EZ56" s="93" t="str">
        <f t="shared" si="175"/>
        <v/>
      </c>
      <c r="FA56" s="93" t="str">
        <f t="shared" si="175"/>
        <v/>
      </c>
      <c r="FB56" s="93" t="str">
        <f t="shared" si="175"/>
        <v/>
      </c>
      <c r="FC56" s="93" t="str">
        <f t="shared" si="175"/>
        <v/>
      </c>
      <c r="FD56" s="93" t="str">
        <f t="shared" si="174"/>
        <v/>
      </c>
      <c r="FE56" s="93" t="str">
        <f t="shared" si="174"/>
        <v/>
      </c>
      <c r="FF56" s="93" t="str">
        <f t="shared" si="174"/>
        <v/>
      </c>
      <c r="FG56" s="93" t="str">
        <f t="shared" si="174"/>
        <v/>
      </c>
      <c r="FH56" s="93" t="str">
        <f t="shared" si="174"/>
        <v/>
      </c>
      <c r="FI56" s="93" t="str">
        <f t="shared" si="174"/>
        <v/>
      </c>
      <c r="FJ56" s="93" t="str">
        <f t="shared" si="174"/>
        <v/>
      </c>
      <c r="FK56" s="93" t="str">
        <f t="shared" si="174"/>
        <v/>
      </c>
      <c r="FL56" s="93" t="str">
        <f t="shared" si="174"/>
        <v/>
      </c>
      <c r="FM56" s="93" t="str">
        <f t="shared" si="174"/>
        <v/>
      </c>
      <c r="FN56" s="93" t="str">
        <f t="shared" si="174"/>
        <v/>
      </c>
      <c r="FO56" s="93" t="str">
        <f t="shared" si="174"/>
        <v/>
      </c>
      <c r="FP56" s="93" t="str">
        <f t="shared" si="174"/>
        <v/>
      </c>
      <c r="FQ56" s="93" t="str">
        <f t="shared" si="174"/>
        <v/>
      </c>
      <c r="FR56" s="93" t="str">
        <f t="shared" si="174"/>
        <v/>
      </c>
      <c r="FS56" s="93" t="str">
        <f t="shared" si="173"/>
        <v/>
      </c>
      <c r="FT56" s="93" t="str">
        <f t="shared" si="173"/>
        <v/>
      </c>
      <c r="FU56" s="93" t="str">
        <f t="shared" si="173"/>
        <v/>
      </c>
      <c r="FV56" s="93" t="str">
        <f t="shared" si="173"/>
        <v/>
      </c>
      <c r="FW56" s="93" t="str">
        <f t="shared" si="173"/>
        <v/>
      </c>
      <c r="FX56" s="93" t="str">
        <f t="shared" si="173"/>
        <v/>
      </c>
      <c r="FY56" s="93" t="str">
        <f t="shared" si="173"/>
        <v/>
      </c>
      <c r="FZ56" s="93" t="str">
        <f t="shared" si="173"/>
        <v/>
      </c>
      <c r="GA56" s="93" t="str">
        <f t="shared" si="173"/>
        <v/>
      </c>
      <c r="GB56" s="93" t="str">
        <f t="shared" si="173"/>
        <v/>
      </c>
      <c r="GC56" s="93" t="str">
        <f t="shared" si="173"/>
        <v/>
      </c>
      <c r="GD56" s="93" t="str">
        <f t="shared" si="173"/>
        <v/>
      </c>
      <c r="GE56" s="93" t="str">
        <f t="shared" si="173"/>
        <v/>
      </c>
      <c r="GF56" s="93" t="str">
        <f t="shared" si="173"/>
        <v/>
      </c>
      <c r="GG56" s="93" t="str">
        <f t="shared" si="173"/>
        <v/>
      </c>
      <c r="GH56" s="93" t="str">
        <f t="shared" si="173"/>
        <v/>
      </c>
      <c r="GI56" s="93" t="str">
        <f t="shared" si="171"/>
        <v/>
      </c>
      <c r="GJ56" s="93" t="str">
        <f t="shared" si="177"/>
        <v/>
      </c>
      <c r="GK56" s="93" t="str">
        <f t="shared" si="177"/>
        <v/>
      </c>
      <c r="GL56" s="93" t="str">
        <f t="shared" si="177"/>
        <v/>
      </c>
      <c r="GM56" s="93" t="str">
        <f t="shared" si="177"/>
        <v/>
      </c>
      <c r="GN56" s="93" t="str">
        <f t="shared" si="177"/>
        <v/>
      </c>
      <c r="GO56" s="93" t="str">
        <f t="shared" si="177"/>
        <v/>
      </c>
      <c r="GP56" s="93" t="str">
        <f t="shared" si="177"/>
        <v/>
      </c>
      <c r="GQ56" s="93" t="str">
        <f t="shared" si="177"/>
        <v/>
      </c>
      <c r="GR56" s="93" t="str">
        <f t="shared" si="177"/>
        <v/>
      </c>
      <c r="GS56" s="93" t="str">
        <f t="shared" si="177"/>
        <v/>
      </c>
      <c r="GT56" s="93" t="str">
        <f t="shared" si="177"/>
        <v/>
      </c>
      <c r="GU56" s="32" t="str">
        <f t="shared" si="177"/>
        <v/>
      </c>
    </row>
    <row r="57" spans="1:203" x14ac:dyDescent="0.25">
      <c r="A57" s="30"/>
      <c r="B57" s="54"/>
      <c r="C57" s="57"/>
      <c r="D57" s="54"/>
      <c r="E57" s="30"/>
      <c r="F57" s="102"/>
      <c r="G57" s="103"/>
      <c r="H57" s="104"/>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c r="BI57" s="105"/>
      <c r="BJ57" s="105"/>
      <c r="BK57" s="105"/>
      <c r="BL57" s="105"/>
      <c r="BM57" s="105"/>
      <c r="BN57" s="105"/>
      <c r="BO57" s="106"/>
      <c r="BP57" s="30"/>
      <c r="BT57" s="51" t="str">
        <f>IF('Flower Bunches'!$B64="", "", 'Flower Bunches'!$B64)</f>
        <v/>
      </c>
      <c r="BU57" s="51" t="str">
        <f>IF($BT57="", "", IF(COUNTIF($C$12:$C$71, $BT57)&gt;0, "", MAX($BU$3:$BU56)+1))</f>
        <v/>
      </c>
      <c r="BV57" s="51">
        <v>54</v>
      </c>
      <c r="BW57" s="51" t="str">
        <f t="shared" si="172"/>
        <v/>
      </c>
      <c r="BY57" s="51" t="str">
        <f t="shared" si="103"/>
        <v/>
      </c>
      <c r="CB57" s="51" t="str">
        <f t="shared" si="41"/>
        <v/>
      </c>
      <c r="CD57" s="24" t="str">
        <f t="shared" si="108"/>
        <v/>
      </c>
      <c r="CE57" s="25" t="str">
        <f t="shared" si="109"/>
        <v/>
      </c>
      <c r="CF57" s="25" t="str">
        <f t="shared" si="110"/>
        <v/>
      </c>
      <c r="CG57" s="25" t="str">
        <f t="shared" si="111"/>
        <v/>
      </c>
      <c r="CH57" s="25" t="str">
        <f t="shared" si="112"/>
        <v/>
      </c>
      <c r="CI57" s="25" t="str">
        <f t="shared" si="113"/>
        <v/>
      </c>
      <c r="CJ57" s="25" t="str">
        <f t="shared" si="114"/>
        <v/>
      </c>
      <c r="CK57" s="25" t="str">
        <f t="shared" si="115"/>
        <v/>
      </c>
      <c r="CL57" s="25" t="str">
        <f t="shared" si="116"/>
        <v/>
      </c>
      <c r="CM57" s="25" t="str">
        <f t="shared" si="117"/>
        <v/>
      </c>
      <c r="CN57" s="25" t="str">
        <f t="shared" si="118"/>
        <v/>
      </c>
      <c r="CO57" s="25" t="str">
        <f t="shared" si="119"/>
        <v/>
      </c>
      <c r="CP57" s="25" t="str">
        <f t="shared" si="120"/>
        <v/>
      </c>
      <c r="CQ57" s="25" t="str">
        <f t="shared" si="121"/>
        <v/>
      </c>
      <c r="CR57" s="25" t="str">
        <f t="shared" si="122"/>
        <v/>
      </c>
      <c r="CS57" s="25" t="str">
        <f t="shared" si="123"/>
        <v/>
      </c>
      <c r="CT57" s="25" t="str">
        <f t="shared" si="124"/>
        <v/>
      </c>
      <c r="CU57" s="25" t="str">
        <f t="shared" si="125"/>
        <v/>
      </c>
      <c r="CV57" s="25" t="str">
        <f t="shared" si="126"/>
        <v/>
      </c>
      <c r="CW57" s="25" t="str">
        <f t="shared" si="127"/>
        <v/>
      </c>
      <c r="CX57" s="25" t="str">
        <f t="shared" si="128"/>
        <v/>
      </c>
      <c r="CY57" s="25" t="str">
        <f t="shared" si="129"/>
        <v/>
      </c>
      <c r="CZ57" s="25" t="str">
        <f t="shared" si="130"/>
        <v/>
      </c>
      <c r="DA57" s="25" t="str">
        <f t="shared" si="131"/>
        <v/>
      </c>
      <c r="DB57" s="25" t="str">
        <f t="shared" si="132"/>
        <v/>
      </c>
      <c r="DC57" s="25" t="str">
        <f t="shared" si="133"/>
        <v/>
      </c>
      <c r="DD57" s="25" t="str">
        <f t="shared" si="134"/>
        <v/>
      </c>
      <c r="DE57" s="25" t="str">
        <f t="shared" si="135"/>
        <v/>
      </c>
      <c r="DF57" s="25" t="str">
        <f t="shared" si="136"/>
        <v/>
      </c>
      <c r="DG57" s="25" t="str">
        <f t="shared" si="137"/>
        <v/>
      </c>
      <c r="DH57" s="25" t="str">
        <f t="shared" si="138"/>
        <v/>
      </c>
      <c r="DI57" s="25" t="str">
        <f t="shared" si="139"/>
        <v/>
      </c>
      <c r="DJ57" s="25" t="str">
        <f t="shared" si="140"/>
        <v/>
      </c>
      <c r="DK57" s="25" t="str">
        <f t="shared" si="141"/>
        <v/>
      </c>
      <c r="DL57" s="25" t="str">
        <f t="shared" si="142"/>
        <v/>
      </c>
      <c r="DM57" s="25" t="str">
        <f t="shared" si="143"/>
        <v/>
      </c>
      <c r="DN57" s="25" t="str">
        <f t="shared" si="144"/>
        <v/>
      </c>
      <c r="DO57" s="25" t="str">
        <f t="shared" si="145"/>
        <v/>
      </c>
      <c r="DP57" s="25" t="str">
        <f t="shared" si="146"/>
        <v/>
      </c>
      <c r="DQ57" s="25" t="str">
        <f t="shared" si="147"/>
        <v/>
      </c>
      <c r="DR57" s="25" t="str">
        <f t="shared" si="148"/>
        <v/>
      </c>
      <c r="DS57" s="25" t="str">
        <f t="shared" si="149"/>
        <v/>
      </c>
      <c r="DT57" s="25" t="str">
        <f t="shared" si="150"/>
        <v/>
      </c>
      <c r="DU57" s="25" t="str">
        <f t="shared" si="151"/>
        <v/>
      </c>
      <c r="DV57" s="25" t="str">
        <f t="shared" si="152"/>
        <v/>
      </c>
      <c r="DW57" s="25" t="str">
        <f t="shared" si="153"/>
        <v/>
      </c>
      <c r="DX57" s="25" t="str">
        <f t="shared" si="154"/>
        <v/>
      </c>
      <c r="DY57" s="25" t="str">
        <f t="shared" si="155"/>
        <v/>
      </c>
      <c r="DZ57" s="25" t="str">
        <f t="shared" si="156"/>
        <v/>
      </c>
      <c r="EA57" s="25" t="str">
        <f t="shared" si="157"/>
        <v/>
      </c>
      <c r="EB57" s="25" t="str">
        <f t="shared" si="158"/>
        <v/>
      </c>
      <c r="EC57" s="25" t="str">
        <f t="shared" si="159"/>
        <v/>
      </c>
      <c r="ED57" s="25" t="str">
        <f t="shared" si="160"/>
        <v/>
      </c>
      <c r="EE57" s="25" t="str">
        <f t="shared" si="161"/>
        <v/>
      </c>
      <c r="EF57" s="25" t="str">
        <f t="shared" si="162"/>
        <v/>
      </c>
      <c r="EG57" s="25" t="str">
        <f t="shared" si="163"/>
        <v/>
      </c>
      <c r="EH57" s="25" t="str">
        <f t="shared" si="164"/>
        <v/>
      </c>
      <c r="EI57" s="25" t="str">
        <f t="shared" si="165"/>
        <v/>
      </c>
      <c r="EJ57" s="25" t="str">
        <f t="shared" si="166"/>
        <v/>
      </c>
      <c r="EK57" s="26" t="str">
        <f t="shared" si="167"/>
        <v/>
      </c>
      <c r="EM57" s="91">
        <v>2</v>
      </c>
      <c r="EN57" s="31" t="str">
        <f t="shared" si="175"/>
        <v/>
      </c>
      <c r="EO57" s="93" t="str">
        <f t="shared" si="175"/>
        <v/>
      </c>
      <c r="EP57" s="93" t="str">
        <f t="shared" si="175"/>
        <v/>
      </c>
      <c r="EQ57" s="93" t="str">
        <f t="shared" si="175"/>
        <v/>
      </c>
      <c r="ER57" s="93" t="str">
        <f t="shared" si="175"/>
        <v/>
      </c>
      <c r="ES57" s="93" t="str">
        <f t="shared" si="175"/>
        <v/>
      </c>
      <c r="ET57" s="93" t="str">
        <f t="shared" si="175"/>
        <v/>
      </c>
      <c r="EU57" s="93" t="str">
        <f t="shared" si="175"/>
        <v/>
      </c>
      <c r="EV57" s="93" t="str">
        <f t="shared" si="175"/>
        <v/>
      </c>
      <c r="EW57" s="93" t="str">
        <f t="shared" si="175"/>
        <v/>
      </c>
      <c r="EX57" s="93" t="str">
        <f t="shared" si="175"/>
        <v/>
      </c>
      <c r="EY57" s="93" t="str">
        <f t="shared" si="175"/>
        <v/>
      </c>
      <c r="EZ57" s="93" t="str">
        <f t="shared" si="175"/>
        <v/>
      </c>
      <c r="FA57" s="93" t="str">
        <f t="shared" si="175"/>
        <v/>
      </c>
      <c r="FB57" s="93" t="str">
        <f t="shared" si="175"/>
        <v/>
      </c>
      <c r="FC57" s="93" t="str">
        <f t="shared" si="175"/>
        <v/>
      </c>
      <c r="FD57" s="93" t="str">
        <f t="shared" si="174"/>
        <v/>
      </c>
      <c r="FE57" s="93" t="str">
        <f t="shared" si="174"/>
        <v/>
      </c>
      <c r="FF57" s="93" t="str">
        <f t="shared" si="174"/>
        <v/>
      </c>
      <c r="FG57" s="93" t="str">
        <f t="shared" si="174"/>
        <v/>
      </c>
      <c r="FH57" s="93" t="str">
        <f t="shared" si="174"/>
        <v/>
      </c>
      <c r="FI57" s="93" t="str">
        <f t="shared" si="174"/>
        <v/>
      </c>
      <c r="FJ57" s="93" t="str">
        <f t="shared" si="174"/>
        <v/>
      </c>
      <c r="FK57" s="93" t="str">
        <f t="shared" si="174"/>
        <v/>
      </c>
      <c r="FL57" s="93" t="str">
        <f t="shared" si="174"/>
        <v/>
      </c>
      <c r="FM57" s="93" t="str">
        <f t="shared" si="174"/>
        <v/>
      </c>
      <c r="FN57" s="93" t="str">
        <f t="shared" si="174"/>
        <v/>
      </c>
      <c r="FO57" s="93" t="str">
        <f t="shared" si="174"/>
        <v/>
      </c>
      <c r="FP57" s="93" t="str">
        <f t="shared" si="174"/>
        <v/>
      </c>
      <c r="FQ57" s="93" t="str">
        <f t="shared" si="174"/>
        <v/>
      </c>
      <c r="FR57" s="93" t="str">
        <f t="shared" si="174"/>
        <v/>
      </c>
      <c r="FS57" s="93" t="str">
        <f t="shared" si="173"/>
        <v/>
      </c>
      <c r="FT57" s="93" t="str">
        <f t="shared" si="173"/>
        <v/>
      </c>
      <c r="FU57" s="93" t="str">
        <f t="shared" si="173"/>
        <v/>
      </c>
      <c r="FV57" s="93" t="str">
        <f t="shared" si="173"/>
        <v/>
      </c>
      <c r="FW57" s="93" t="str">
        <f t="shared" si="173"/>
        <v/>
      </c>
      <c r="FX57" s="93" t="str">
        <f t="shared" si="173"/>
        <v/>
      </c>
      <c r="FY57" s="93" t="str">
        <f t="shared" si="173"/>
        <v/>
      </c>
      <c r="FZ57" s="93" t="str">
        <f t="shared" si="173"/>
        <v/>
      </c>
      <c r="GA57" s="93" t="str">
        <f t="shared" si="173"/>
        <v/>
      </c>
      <c r="GB57" s="93" t="str">
        <f t="shared" si="173"/>
        <v/>
      </c>
      <c r="GC57" s="93" t="str">
        <f t="shared" si="173"/>
        <v/>
      </c>
      <c r="GD57" s="93" t="str">
        <f t="shared" si="173"/>
        <v/>
      </c>
      <c r="GE57" s="93" t="str">
        <f t="shared" si="173"/>
        <v/>
      </c>
      <c r="GF57" s="93" t="str">
        <f t="shared" si="173"/>
        <v/>
      </c>
      <c r="GG57" s="93" t="str">
        <f t="shared" si="173"/>
        <v/>
      </c>
      <c r="GH57" s="93" t="str">
        <f t="shared" si="173"/>
        <v/>
      </c>
      <c r="GI57" s="93" t="str">
        <f t="shared" si="171"/>
        <v/>
      </c>
      <c r="GJ57" s="93" t="str">
        <f t="shared" si="177"/>
        <v/>
      </c>
      <c r="GK57" s="93" t="str">
        <f t="shared" si="177"/>
        <v/>
      </c>
      <c r="GL57" s="93" t="str">
        <f t="shared" si="177"/>
        <v/>
      </c>
      <c r="GM57" s="93" t="str">
        <f t="shared" si="177"/>
        <v/>
      </c>
      <c r="GN57" s="93" t="str">
        <f t="shared" si="177"/>
        <v/>
      </c>
      <c r="GO57" s="93" t="str">
        <f t="shared" si="177"/>
        <v/>
      </c>
      <c r="GP57" s="93" t="str">
        <f t="shared" si="177"/>
        <v/>
      </c>
      <c r="GQ57" s="93" t="str">
        <f t="shared" si="177"/>
        <v/>
      </c>
      <c r="GR57" s="93" t="str">
        <f t="shared" si="177"/>
        <v/>
      </c>
      <c r="GS57" s="93" t="str">
        <f t="shared" si="177"/>
        <v/>
      </c>
      <c r="GT57" s="93" t="str">
        <f t="shared" si="177"/>
        <v/>
      </c>
      <c r="GU57" s="32" t="str">
        <f t="shared" si="177"/>
        <v/>
      </c>
    </row>
    <row r="58" spans="1:203" x14ac:dyDescent="0.25">
      <c r="A58" s="30"/>
      <c r="B58" s="54"/>
      <c r="C58" s="57"/>
      <c r="D58" s="54"/>
      <c r="E58" s="30"/>
      <c r="F58" s="102"/>
      <c r="G58" s="103"/>
      <c r="H58" s="104"/>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6"/>
      <c r="BP58" s="30"/>
      <c r="BT58" s="51" t="str">
        <f>IF('Flower Bunches'!$B65="", "", 'Flower Bunches'!$B65)</f>
        <v/>
      </c>
      <c r="BU58" s="51" t="str">
        <f>IF($BT58="", "", IF(COUNTIF($C$12:$C$71, $BT58)&gt;0, "", MAX($BU$3:$BU57)+1))</f>
        <v/>
      </c>
      <c r="BV58" s="51">
        <v>55</v>
      </c>
      <c r="BW58" s="51" t="str">
        <f t="shared" si="172"/>
        <v/>
      </c>
      <c r="BY58" s="51" t="str">
        <f t="shared" si="103"/>
        <v/>
      </c>
      <c r="CB58" s="51" t="str">
        <f t="shared" si="41"/>
        <v/>
      </c>
      <c r="CD58" s="24" t="str">
        <f t="shared" si="108"/>
        <v/>
      </c>
      <c r="CE58" s="25" t="str">
        <f t="shared" si="109"/>
        <v/>
      </c>
      <c r="CF58" s="25" t="str">
        <f t="shared" si="110"/>
        <v/>
      </c>
      <c r="CG58" s="25" t="str">
        <f t="shared" si="111"/>
        <v/>
      </c>
      <c r="CH58" s="25" t="str">
        <f t="shared" si="112"/>
        <v/>
      </c>
      <c r="CI58" s="25" t="str">
        <f t="shared" si="113"/>
        <v/>
      </c>
      <c r="CJ58" s="25" t="str">
        <f t="shared" si="114"/>
        <v/>
      </c>
      <c r="CK58" s="25" t="str">
        <f t="shared" si="115"/>
        <v/>
      </c>
      <c r="CL58" s="25" t="str">
        <f t="shared" si="116"/>
        <v/>
      </c>
      <c r="CM58" s="25" t="str">
        <f t="shared" si="117"/>
        <v/>
      </c>
      <c r="CN58" s="25" t="str">
        <f t="shared" si="118"/>
        <v/>
      </c>
      <c r="CO58" s="25" t="str">
        <f t="shared" si="119"/>
        <v/>
      </c>
      <c r="CP58" s="25" t="str">
        <f t="shared" si="120"/>
        <v/>
      </c>
      <c r="CQ58" s="25" t="str">
        <f t="shared" si="121"/>
        <v/>
      </c>
      <c r="CR58" s="25" t="str">
        <f t="shared" si="122"/>
        <v/>
      </c>
      <c r="CS58" s="25" t="str">
        <f t="shared" si="123"/>
        <v/>
      </c>
      <c r="CT58" s="25" t="str">
        <f t="shared" si="124"/>
        <v/>
      </c>
      <c r="CU58" s="25" t="str">
        <f t="shared" si="125"/>
        <v/>
      </c>
      <c r="CV58" s="25" t="str">
        <f t="shared" si="126"/>
        <v/>
      </c>
      <c r="CW58" s="25" t="str">
        <f t="shared" si="127"/>
        <v/>
      </c>
      <c r="CX58" s="25" t="str">
        <f t="shared" si="128"/>
        <v/>
      </c>
      <c r="CY58" s="25" t="str">
        <f t="shared" si="129"/>
        <v/>
      </c>
      <c r="CZ58" s="25" t="str">
        <f t="shared" si="130"/>
        <v/>
      </c>
      <c r="DA58" s="25" t="str">
        <f t="shared" si="131"/>
        <v/>
      </c>
      <c r="DB58" s="25" t="str">
        <f t="shared" si="132"/>
        <v/>
      </c>
      <c r="DC58" s="25" t="str">
        <f t="shared" si="133"/>
        <v/>
      </c>
      <c r="DD58" s="25" t="str">
        <f t="shared" si="134"/>
        <v/>
      </c>
      <c r="DE58" s="25" t="str">
        <f t="shared" si="135"/>
        <v/>
      </c>
      <c r="DF58" s="25" t="str">
        <f t="shared" si="136"/>
        <v/>
      </c>
      <c r="DG58" s="25" t="str">
        <f t="shared" si="137"/>
        <v/>
      </c>
      <c r="DH58" s="25" t="str">
        <f t="shared" si="138"/>
        <v/>
      </c>
      <c r="DI58" s="25" t="str">
        <f t="shared" si="139"/>
        <v/>
      </c>
      <c r="DJ58" s="25" t="str">
        <f t="shared" si="140"/>
        <v/>
      </c>
      <c r="DK58" s="25" t="str">
        <f t="shared" si="141"/>
        <v/>
      </c>
      <c r="DL58" s="25" t="str">
        <f t="shared" si="142"/>
        <v/>
      </c>
      <c r="DM58" s="25" t="str">
        <f t="shared" si="143"/>
        <v/>
      </c>
      <c r="DN58" s="25" t="str">
        <f t="shared" si="144"/>
        <v/>
      </c>
      <c r="DO58" s="25" t="str">
        <f t="shared" si="145"/>
        <v/>
      </c>
      <c r="DP58" s="25" t="str">
        <f t="shared" si="146"/>
        <v/>
      </c>
      <c r="DQ58" s="25" t="str">
        <f t="shared" si="147"/>
        <v/>
      </c>
      <c r="DR58" s="25" t="str">
        <f t="shared" si="148"/>
        <v/>
      </c>
      <c r="DS58" s="25" t="str">
        <f t="shared" si="149"/>
        <v/>
      </c>
      <c r="DT58" s="25" t="str">
        <f t="shared" si="150"/>
        <v/>
      </c>
      <c r="DU58" s="25" t="str">
        <f t="shared" si="151"/>
        <v/>
      </c>
      <c r="DV58" s="25" t="str">
        <f t="shared" si="152"/>
        <v/>
      </c>
      <c r="DW58" s="25" t="str">
        <f t="shared" si="153"/>
        <v/>
      </c>
      <c r="DX58" s="25" t="str">
        <f t="shared" si="154"/>
        <v/>
      </c>
      <c r="DY58" s="25" t="str">
        <f t="shared" si="155"/>
        <v/>
      </c>
      <c r="DZ58" s="25" t="str">
        <f t="shared" si="156"/>
        <v/>
      </c>
      <c r="EA58" s="25" t="str">
        <f t="shared" si="157"/>
        <v/>
      </c>
      <c r="EB58" s="25" t="str">
        <f t="shared" si="158"/>
        <v/>
      </c>
      <c r="EC58" s="25" t="str">
        <f t="shared" si="159"/>
        <v/>
      </c>
      <c r="ED58" s="25" t="str">
        <f t="shared" si="160"/>
        <v/>
      </c>
      <c r="EE58" s="25" t="str">
        <f t="shared" si="161"/>
        <v/>
      </c>
      <c r="EF58" s="25" t="str">
        <f t="shared" si="162"/>
        <v/>
      </c>
      <c r="EG58" s="25" t="str">
        <f t="shared" si="163"/>
        <v/>
      </c>
      <c r="EH58" s="25" t="str">
        <f t="shared" si="164"/>
        <v/>
      </c>
      <c r="EI58" s="25" t="str">
        <f t="shared" si="165"/>
        <v/>
      </c>
      <c r="EJ58" s="25" t="str">
        <f t="shared" si="166"/>
        <v/>
      </c>
      <c r="EK58" s="26" t="str">
        <f t="shared" si="167"/>
        <v/>
      </c>
      <c r="EM58" s="91">
        <v>1</v>
      </c>
      <c r="EN58" s="31" t="str">
        <f t="shared" si="175"/>
        <v/>
      </c>
      <c r="EO58" s="93" t="str">
        <f t="shared" si="175"/>
        <v/>
      </c>
      <c r="EP58" s="93" t="str">
        <f t="shared" si="175"/>
        <v/>
      </c>
      <c r="EQ58" s="93" t="str">
        <f t="shared" si="175"/>
        <v/>
      </c>
      <c r="ER58" s="93" t="str">
        <f t="shared" si="175"/>
        <v/>
      </c>
      <c r="ES58" s="93" t="str">
        <f t="shared" si="175"/>
        <v/>
      </c>
      <c r="ET58" s="93" t="str">
        <f t="shared" si="175"/>
        <v/>
      </c>
      <c r="EU58" s="93" t="str">
        <f t="shared" si="175"/>
        <v/>
      </c>
      <c r="EV58" s="93" t="str">
        <f t="shared" si="175"/>
        <v/>
      </c>
      <c r="EW58" s="93" t="str">
        <f t="shared" si="175"/>
        <v/>
      </c>
      <c r="EX58" s="93" t="str">
        <f t="shared" si="175"/>
        <v/>
      </c>
      <c r="EY58" s="93" t="str">
        <f t="shared" si="175"/>
        <v/>
      </c>
      <c r="EZ58" s="93" t="str">
        <f t="shared" si="175"/>
        <v/>
      </c>
      <c r="FA58" s="93" t="str">
        <f t="shared" si="175"/>
        <v/>
      </c>
      <c r="FB58" s="93" t="str">
        <f t="shared" si="175"/>
        <v/>
      </c>
      <c r="FC58" s="93" t="str">
        <f t="shared" si="175"/>
        <v/>
      </c>
      <c r="FD58" s="93" t="str">
        <f t="shared" si="174"/>
        <v/>
      </c>
      <c r="FE58" s="93" t="str">
        <f t="shared" si="174"/>
        <v/>
      </c>
      <c r="FF58" s="93" t="str">
        <f t="shared" si="174"/>
        <v/>
      </c>
      <c r="FG58" s="93" t="str">
        <f t="shared" si="174"/>
        <v/>
      </c>
      <c r="FH58" s="93" t="str">
        <f t="shared" si="174"/>
        <v/>
      </c>
      <c r="FI58" s="93" t="str">
        <f t="shared" si="174"/>
        <v/>
      </c>
      <c r="FJ58" s="93" t="str">
        <f t="shared" si="174"/>
        <v/>
      </c>
      <c r="FK58" s="93" t="str">
        <f t="shared" si="174"/>
        <v/>
      </c>
      <c r="FL58" s="93" t="str">
        <f t="shared" si="174"/>
        <v/>
      </c>
      <c r="FM58" s="93" t="str">
        <f t="shared" si="174"/>
        <v/>
      </c>
      <c r="FN58" s="93" t="str">
        <f t="shared" si="174"/>
        <v/>
      </c>
      <c r="FO58" s="93" t="str">
        <f t="shared" si="174"/>
        <v/>
      </c>
      <c r="FP58" s="93" t="str">
        <f t="shared" si="174"/>
        <v/>
      </c>
      <c r="FQ58" s="93" t="str">
        <f t="shared" si="174"/>
        <v/>
      </c>
      <c r="FR58" s="93" t="str">
        <f t="shared" si="174"/>
        <v/>
      </c>
      <c r="FS58" s="93" t="str">
        <f t="shared" si="173"/>
        <v/>
      </c>
      <c r="FT58" s="93" t="str">
        <f t="shared" si="173"/>
        <v/>
      </c>
      <c r="FU58" s="93" t="str">
        <f t="shared" si="173"/>
        <v/>
      </c>
      <c r="FV58" s="93" t="str">
        <f t="shared" si="173"/>
        <v/>
      </c>
      <c r="FW58" s="93" t="str">
        <f t="shared" si="173"/>
        <v/>
      </c>
      <c r="FX58" s="93" t="str">
        <f t="shared" si="173"/>
        <v/>
      </c>
      <c r="FY58" s="93" t="str">
        <f t="shared" si="173"/>
        <v/>
      </c>
      <c r="FZ58" s="93" t="str">
        <f t="shared" si="173"/>
        <v/>
      </c>
      <c r="GA58" s="93" t="str">
        <f t="shared" si="173"/>
        <v/>
      </c>
      <c r="GB58" s="93" t="str">
        <f t="shared" si="173"/>
        <v/>
      </c>
      <c r="GC58" s="93" t="str">
        <f t="shared" si="173"/>
        <v/>
      </c>
      <c r="GD58" s="93" t="str">
        <f t="shared" si="173"/>
        <v/>
      </c>
      <c r="GE58" s="93" t="str">
        <f t="shared" si="173"/>
        <v/>
      </c>
      <c r="GF58" s="93" t="str">
        <f t="shared" si="173"/>
        <v/>
      </c>
      <c r="GG58" s="93" t="str">
        <f t="shared" si="173"/>
        <v/>
      </c>
      <c r="GH58" s="93" t="str">
        <f t="shared" si="173"/>
        <v/>
      </c>
      <c r="GI58" s="93" t="str">
        <f t="shared" si="171"/>
        <v/>
      </c>
      <c r="GJ58" s="93" t="str">
        <f t="shared" si="177"/>
        <v/>
      </c>
      <c r="GK58" s="93" t="str">
        <f t="shared" si="177"/>
        <v/>
      </c>
      <c r="GL58" s="93" t="str">
        <f t="shared" si="177"/>
        <v/>
      </c>
      <c r="GM58" s="93" t="str">
        <f t="shared" si="177"/>
        <v/>
      </c>
      <c r="GN58" s="93" t="str">
        <f t="shared" si="177"/>
        <v/>
      </c>
      <c r="GO58" s="93" t="str">
        <f t="shared" si="177"/>
        <v/>
      </c>
      <c r="GP58" s="93" t="str">
        <f t="shared" si="177"/>
        <v/>
      </c>
      <c r="GQ58" s="93" t="str">
        <f t="shared" si="177"/>
        <v/>
      </c>
      <c r="GR58" s="93" t="str">
        <f t="shared" si="177"/>
        <v/>
      </c>
      <c r="GS58" s="93" t="str">
        <f t="shared" si="177"/>
        <v/>
      </c>
      <c r="GT58" s="93" t="str">
        <f t="shared" si="177"/>
        <v/>
      </c>
      <c r="GU58" s="32" t="str">
        <f t="shared" si="177"/>
        <v/>
      </c>
    </row>
    <row r="59" spans="1:203" x14ac:dyDescent="0.25">
      <c r="A59" s="30"/>
      <c r="B59" s="54"/>
      <c r="C59" s="57"/>
      <c r="D59" s="54"/>
      <c r="E59" s="30"/>
      <c r="F59" s="102"/>
      <c r="G59" s="103"/>
      <c r="H59" s="104"/>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6"/>
      <c r="BP59" s="30"/>
      <c r="BT59" s="51" t="str">
        <f>IF('Flower Bunches'!$B66="", "", 'Flower Bunches'!$B66)</f>
        <v/>
      </c>
      <c r="BU59" s="51" t="str">
        <f>IF($BT59="", "", IF(COUNTIF($C$12:$C$71, $BT59)&gt;0, "", MAX($BU$3:$BU58)+1))</f>
        <v/>
      </c>
      <c r="BV59" s="51">
        <v>56</v>
      </c>
      <c r="BW59" s="51" t="str">
        <f t="shared" si="172"/>
        <v/>
      </c>
      <c r="BY59" s="51" t="str">
        <f t="shared" si="103"/>
        <v/>
      </c>
      <c r="CB59" s="51" t="str">
        <f t="shared" si="41"/>
        <v/>
      </c>
      <c r="CD59" s="24" t="str">
        <f t="shared" si="108"/>
        <v/>
      </c>
      <c r="CE59" s="25" t="str">
        <f t="shared" si="109"/>
        <v/>
      </c>
      <c r="CF59" s="25" t="str">
        <f t="shared" si="110"/>
        <v/>
      </c>
      <c r="CG59" s="25" t="str">
        <f t="shared" si="111"/>
        <v/>
      </c>
      <c r="CH59" s="25" t="str">
        <f t="shared" si="112"/>
        <v/>
      </c>
      <c r="CI59" s="25" t="str">
        <f t="shared" si="113"/>
        <v/>
      </c>
      <c r="CJ59" s="25" t="str">
        <f t="shared" si="114"/>
        <v/>
      </c>
      <c r="CK59" s="25" t="str">
        <f t="shared" si="115"/>
        <v/>
      </c>
      <c r="CL59" s="25" t="str">
        <f t="shared" si="116"/>
        <v/>
      </c>
      <c r="CM59" s="25" t="str">
        <f t="shared" si="117"/>
        <v/>
      </c>
      <c r="CN59" s="25" t="str">
        <f t="shared" si="118"/>
        <v/>
      </c>
      <c r="CO59" s="25" t="str">
        <f t="shared" si="119"/>
        <v/>
      </c>
      <c r="CP59" s="25" t="str">
        <f t="shared" si="120"/>
        <v/>
      </c>
      <c r="CQ59" s="25" t="str">
        <f t="shared" si="121"/>
        <v/>
      </c>
      <c r="CR59" s="25" t="str">
        <f t="shared" si="122"/>
        <v/>
      </c>
      <c r="CS59" s="25" t="str">
        <f t="shared" si="123"/>
        <v/>
      </c>
      <c r="CT59" s="25" t="str">
        <f t="shared" si="124"/>
        <v/>
      </c>
      <c r="CU59" s="25" t="str">
        <f t="shared" si="125"/>
        <v/>
      </c>
      <c r="CV59" s="25" t="str">
        <f t="shared" si="126"/>
        <v/>
      </c>
      <c r="CW59" s="25" t="str">
        <f t="shared" si="127"/>
        <v/>
      </c>
      <c r="CX59" s="25" t="str">
        <f t="shared" si="128"/>
        <v/>
      </c>
      <c r="CY59" s="25" t="str">
        <f t="shared" si="129"/>
        <v/>
      </c>
      <c r="CZ59" s="25" t="str">
        <f t="shared" si="130"/>
        <v/>
      </c>
      <c r="DA59" s="25" t="str">
        <f t="shared" si="131"/>
        <v/>
      </c>
      <c r="DB59" s="25" t="str">
        <f t="shared" si="132"/>
        <v/>
      </c>
      <c r="DC59" s="25" t="str">
        <f t="shared" si="133"/>
        <v/>
      </c>
      <c r="DD59" s="25" t="str">
        <f t="shared" si="134"/>
        <v/>
      </c>
      <c r="DE59" s="25" t="str">
        <f t="shared" si="135"/>
        <v/>
      </c>
      <c r="DF59" s="25" t="str">
        <f t="shared" si="136"/>
        <v/>
      </c>
      <c r="DG59" s="25" t="str">
        <f t="shared" si="137"/>
        <v/>
      </c>
      <c r="DH59" s="25" t="str">
        <f t="shared" si="138"/>
        <v/>
      </c>
      <c r="DI59" s="25" t="str">
        <f t="shared" si="139"/>
        <v/>
      </c>
      <c r="DJ59" s="25" t="str">
        <f t="shared" si="140"/>
        <v/>
      </c>
      <c r="DK59" s="25" t="str">
        <f t="shared" si="141"/>
        <v/>
      </c>
      <c r="DL59" s="25" t="str">
        <f t="shared" si="142"/>
        <v/>
      </c>
      <c r="DM59" s="25" t="str">
        <f t="shared" si="143"/>
        <v/>
      </c>
      <c r="DN59" s="25" t="str">
        <f t="shared" si="144"/>
        <v/>
      </c>
      <c r="DO59" s="25" t="str">
        <f t="shared" si="145"/>
        <v/>
      </c>
      <c r="DP59" s="25" t="str">
        <f t="shared" si="146"/>
        <v/>
      </c>
      <c r="DQ59" s="25" t="str">
        <f t="shared" si="147"/>
        <v/>
      </c>
      <c r="DR59" s="25" t="str">
        <f t="shared" si="148"/>
        <v/>
      </c>
      <c r="DS59" s="25" t="str">
        <f t="shared" si="149"/>
        <v/>
      </c>
      <c r="DT59" s="25" t="str">
        <f t="shared" si="150"/>
        <v/>
      </c>
      <c r="DU59" s="25" t="str">
        <f t="shared" si="151"/>
        <v/>
      </c>
      <c r="DV59" s="25" t="str">
        <f t="shared" si="152"/>
        <v/>
      </c>
      <c r="DW59" s="25" t="str">
        <f t="shared" si="153"/>
        <v/>
      </c>
      <c r="DX59" s="25" t="str">
        <f t="shared" si="154"/>
        <v/>
      </c>
      <c r="DY59" s="25" t="str">
        <f t="shared" si="155"/>
        <v/>
      </c>
      <c r="DZ59" s="25" t="str">
        <f t="shared" si="156"/>
        <v/>
      </c>
      <c r="EA59" s="25" t="str">
        <f t="shared" si="157"/>
        <v/>
      </c>
      <c r="EB59" s="25" t="str">
        <f t="shared" si="158"/>
        <v/>
      </c>
      <c r="EC59" s="25" t="str">
        <f t="shared" si="159"/>
        <v/>
      </c>
      <c r="ED59" s="25" t="str">
        <f t="shared" si="160"/>
        <v/>
      </c>
      <c r="EE59" s="25" t="str">
        <f t="shared" si="161"/>
        <v/>
      </c>
      <c r="EF59" s="25" t="str">
        <f t="shared" si="162"/>
        <v/>
      </c>
      <c r="EG59" s="25" t="str">
        <f t="shared" si="163"/>
        <v/>
      </c>
      <c r="EH59" s="25" t="str">
        <f t="shared" si="164"/>
        <v/>
      </c>
      <c r="EI59" s="25" t="str">
        <f t="shared" si="165"/>
        <v/>
      </c>
      <c r="EJ59" s="25" t="str">
        <f t="shared" si="166"/>
        <v/>
      </c>
      <c r="EK59" s="26" t="str">
        <f t="shared" si="167"/>
        <v/>
      </c>
      <c r="EM59" s="91">
        <v>2</v>
      </c>
      <c r="EN59" s="31" t="str">
        <f t="shared" si="175"/>
        <v/>
      </c>
      <c r="EO59" s="93" t="str">
        <f t="shared" si="175"/>
        <v/>
      </c>
      <c r="EP59" s="93" t="str">
        <f t="shared" si="175"/>
        <v/>
      </c>
      <c r="EQ59" s="93" t="str">
        <f t="shared" si="175"/>
        <v/>
      </c>
      <c r="ER59" s="93" t="str">
        <f t="shared" si="175"/>
        <v/>
      </c>
      <c r="ES59" s="93" t="str">
        <f t="shared" si="175"/>
        <v/>
      </c>
      <c r="ET59" s="93" t="str">
        <f t="shared" si="175"/>
        <v/>
      </c>
      <c r="EU59" s="93" t="str">
        <f t="shared" si="175"/>
        <v/>
      </c>
      <c r="EV59" s="93" t="str">
        <f t="shared" si="175"/>
        <v/>
      </c>
      <c r="EW59" s="93" t="str">
        <f t="shared" si="175"/>
        <v/>
      </c>
      <c r="EX59" s="93" t="str">
        <f t="shared" si="175"/>
        <v/>
      </c>
      <c r="EY59" s="93" t="str">
        <f t="shared" si="175"/>
        <v/>
      </c>
      <c r="EZ59" s="93" t="str">
        <f t="shared" si="175"/>
        <v/>
      </c>
      <c r="FA59" s="93" t="str">
        <f t="shared" si="175"/>
        <v/>
      </c>
      <c r="FB59" s="93" t="str">
        <f t="shared" si="175"/>
        <v/>
      </c>
      <c r="FC59" s="93" t="str">
        <f t="shared" si="175"/>
        <v/>
      </c>
      <c r="FD59" s="93" t="str">
        <f t="shared" si="174"/>
        <v/>
      </c>
      <c r="FE59" s="93" t="str">
        <f t="shared" si="174"/>
        <v/>
      </c>
      <c r="FF59" s="93" t="str">
        <f t="shared" si="174"/>
        <v/>
      </c>
      <c r="FG59" s="93" t="str">
        <f t="shared" si="174"/>
        <v/>
      </c>
      <c r="FH59" s="93" t="str">
        <f t="shared" si="174"/>
        <v/>
      </c>
      <c r="FI59" s="93" t="str">
        <f t="shared" si="174"/>
        <v/>
      </c>
      <c r="FJ59" s="93" t="str">
        <f t="shared" si="174"/>
        <v/>
      </c>
      <c r="FK59" s="93" t="str">
        <f t="shared" si="174"/>
        <v/>
      </c>
      <c r="FL59" s="93" t="str">
        <f t="shared" si="174"/>
        <v/>
      </c>
      <c r="FM59" s="93" t="str">
        <f t="shared" si="174"/>
        <v/>
      </c>
      <c r="FN59" s="93" t="str">
        <f t="shared" si="174"/>
        <v/>
      </c>
      <c r="FO59" s="93" t="str">
        <f t="shared" si="174"/>
        <v/>
      </c>
      <c r="FP59" s="93" t="str">
        <f t="shared" si="174"/>
        <v/>
      </c>
      <c r="FQ59" s="93" t="str">
        <f t="shared" si="174"/>
        <v/>
      </c>
      <c r="FR59" s="93" t="str">
        <f t="shared" si="174"/>
        <v/>
      </c>
      <c r="FS59" s="93" t="str">
        <f t="shared" si="173"/>
        <v/>
      </c>
      <c r="FT59" s="93" t="str">
        <f t="shared" si="173"/>
        <v/>
      </c>
      <c r="FU59" s="93" t="str">
        <f t="shared" si="173"/>
        <v/>
      </c>
      <c r="FV59" s="93" t="str">
        <f t="shared" si="173"/>
        <v/>
      </c>
      <c r="FW59" s="93" t="str">
        <f t="shared" si="173"/>
        <v/>
      </c>
      <c r="FX59" s="93" t="str">
        <f t="shared" si="173"/>
        <v/>
      </c>
      <c r="FY59" s="93" t="str">
        <f t="shared" si="173"/>
        <v/>
      </c>
      <c r="FZ59" s="93" t="str">
        <f t="shared" si="173"/>
        <v/>
      </c>
      <c r="GA59" s="93" t="str">
        <f t="shared" si="173"/>
        <v/>
      </c>
      <c r="GB59" s="93" t="str">
        <f t="shared" si="173"/>
        <v/>
      </c>
      <c r="GC59" s="93" t="str">
        <f t="shared" si="173"/>
        <v/>
      </c>
      <c r="GD59" s="93" t="str">
        <f t="shared" si="173"/>
        <v/>
      </c>
      <c r="GE59" s="93" t="str">
        <f t="shared" si="173"/>
        <v/>
      </c>
      <c r="GF59" s="93" t="str">
        <f t="shared" si="173"/>
        <v/>
      </c>
      <c r="GG59" s="93" t="str">
        <f t="shared" si="173"/>
        <v/>
      </c>
      <c r="GH59" s="93" t="str">
        <f t="shared" ref="GH59:GU74" si="178">IF(GH$10="", "", _xlfn.CONCAT($EM59, GH$11))</f>
        <v/>
      </c>
      <c r="GI59" s="93" t="str">
        <f t="shared" si="178"/>
        <v/>
      </c>
      <c r="GJ59" s="93" t="str">
        <f t="shared" si="178"/>
        <v/>
      </c>
      <c r="GK59" s="93" t="str">
        <f t="shared" si="178"/>
        <v/>
      </c>
      <c r="GL59" s="93" t="str">
        <f t="shared" si="178"/>
        <v/>
      </c>
      <c r="GM59" s="93" t="str">
        <f t="shared" si="178"/>
        <v/>
      </c>
      <c r="GN59" s="93" t="str">
        <f t="shared" si="178"/>
        <v/>
      </c>
      <c r="GO59" s="93" t="str">
        <f t="shared" si="178"/>
        <v/>
      </c>
      <c r="GP59" s="93" t="str">
        <f t="shared" si="178"/>
        <v/>
      </c>
      <c r="GQ59" s="93" t="str">
        <f t="shared" si="178"/>
        <v/>
      </c>
      <c r="GR59" s="93" t="str">
        <f t="shared" si="178"/>
        <v/>
      </c>
      <c r="GS59" s="93" t="str">
        <f t="shared" si="178"/>
        <v/>
      </c>
      <c r="GT59" s="93" t="str">
        <f t="shared" si="178"/>
        <v/>
      </c>
      <c r="GU59" s="32" t="str">
        <f t="shared" si="178"/>
        <v/>
      </c>
    </row>
    <row r="60" spans="1:203" x14ac:dyDescent="0.25">
      <c r="A60" s="30"/>
      <c r="B60" s="54"/>
      <c r="C60" s="57"/>
      <c r="D60" s="54"/>
      <c r="E60" s="30"/>
      <c r="F60" s="102"/>
      <c r="G60" s="103"/>
      <c r="H60" s="104"/>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105"/>
      <c r="BN60" s="105"/>
      <c r="BO60" s="106"/>
      <c r="BP60" s="30"/>
      <c r="BT60" s="51" t="str">
        <f>IF('Flower Bunches'!$B67="", "", 'Flower Bunches'!$B67)</f>
        <v/>
      </c>
      <c r="BU60" s="51" t="str">
        <f>IF($BT60="", "", IF(COUNTIF($C$12:$C$71, $BT60)&gt;0, "", MAX($BU$3:$BU59)+1))</f>
        <v/>
      </c>
      <c r="BV60" s="51">
        <v>57</v>
      </c>
      <c r="BW60" s="51" t="str">
        <f t="shared" si="172"/>
        <v/>
      </c>
      <c r="BY60" s="51" t="str">
        <f t="shared" si="103"/>
        <v/>
      </c>
      <c r="CB60" s="51" t="str">
        <f t="shared" si="41"/>
        <v/>
      </c>
      <c r="CD60" s="24" t="str">
        <f t="shared" si="108"/>
        <v/>
      </c>
      <c r="CE60" s="25" t="str">
        <f t="shared" si="109"/>
        <v/>
      </c>
      <c r="CF60" s="25" t="str">
        <f t="shared" si="110"/>
        <v/>
      </c>
      <c r="CG60" s="25" t="str">
        <f t="shared" si="111"/>
        <v/>
      </c>
      <c r="CH60" s="25" t="str">
        <f t="shared" si="112"/>
        <v/>
      </c>
      <c r="CI60" s="25" t="str">
        <f t="shared" si="113"/>
        <v/>
      </c>
      <c r="CJ60" s="25" t="str">
        <f t="shared" si="114"/>
        <v/>
      </c>
      <c r="CK60" s="25" t="str">
        <f t="shared" si="115"/>
        <v/>
      </c>
      <c r="CL60" s="25" t="str">
        <f t="shared" si="116"/>
        <v/>
      </c>
      <c r="CM60" s="25" t="str">
        <f t="shared" si="117"/>
        <v/>
      </c>
      <c r="CN60" s="25" t="str">
        <f t="shared" si="118"/>
        <v/>
      </c>
      <c r="CO60" s="25" t="str">
        <f t="shared" si="119"/>
        <v/>
      </c>
      <c r="CP60" s="25" t="str">
        <f t="shared" si="120"/>
        <v/>
      </c>
      <c r="CQ60" s="25" t="str">
        <f t="shared" si="121"/>
        <v/>
      </c>
      <c r="CR60" s="25" t="str">
        <f t="shared" si="122"/>
        <v/>
      </c>
      <c r="CS60" s="25" t="str">
        <f t="shared" si="123"/>
        <v/>
      </c>
      <c r="CT60" s="25" t="str">
        <f t="shared" si="124"/>
        <v/>
      </c>
      <c r="CU60" s="25" t="str">
        <f t="shared" si="125"/>
        <v/>
      </c>
      <c r="CV60" s="25" t="str">
        <f t="shared" si="126"/>
        <v/>
      </c>
      <c r="CW60" s="25" t="str">
        <f t="shared" si="127"/>
        <v/>
      </c>
      <c r="CX60" s="25" t="str">
        <f t="shared" si="128"/>
        <v/>
      </c>
      <c r="CY60" s="25" t="str">
        <f t="shared" si="129"/>
        <v/>
      </c>
      <c r="CZ60" s="25" t="str">
        <f t="shared" si="130"/>
        <v/>
      </c>
      <c r="DA60" s="25" t="str">
        <f t="shared" si="131"/>
        <v/>
      </c>
      <c r="DB60" s="25" t="str">
        <f t="shared" si="132"/>
        <v/>
      </c>
      <c r="DC60" s="25" t="str">
        <f t="shared" si="133"/>
        <v/>
      </c>
      <c r="DD60" s="25" t="str">
        <f t="shared" si="134"/>
        <v/>
      </c>
      <c r="DE60" s="25" t="str">
        <f t="shared" si="135"/>
        <v/>
      </c>
      <c r="DF60" s="25" t="str">
        <f t="shared" si="136"/>
        <v/>
      </c>
      <c r="DG60" s="25" t="str">
        <f t="shared" si="137"/>
        <v/>
      </c>
      <c r="DH60" s="25" t="str">
        <f t="shared" si="138"/>
        <v/>
      </c>
      <c r="DI60" s="25" t="str">
        <f t="shared" si="139"/>
        <v/>
      </c>
      <c r="DJ60" s="25" t="str">
        <f t="shared" si="140"/>
        <v/>
      </c>
      <c r="DK60" s="25" t="str">
        <f t="shared" si="141"/>
        <v/>
      </c>
      <c r="DL60" s="25" t="str">
        <f t="shared" si="142"/>
        <v/>
      </c>
      <c r="DM60" s="25" t="str">
        <f t="shared" si="143"/>
        <v/>
      </c>
      <c r="DN60" s="25" t="str">
        <f t="shared" si="144"/>
        <v/>
      </c>
      <c r="DO60" s="25" t="str">
        <f t="shared" si="145"/>
        <v/>
      </c>
      <c r="DP60" s="25" t="str">
        <f t="shared" si="146"/>
        <v/>
      </c>
      <c r="DQ60" s="25" t="str">
        <f t="shared" si="147"/>
        <v/>
      </c>
      <c r="DR60" s="25" t="str">
        <f t="shared" si="148"/>
        <v/>
      </c>
      <c r="DS60" s="25" t="str">
        <f t="shared" si="149"/>
        <v/>
      </c>
      <c r="DT60" s="25" t="str">
        <f t="shared" si="150"/>
        <v/>
      </c>
      <c r="DU60" s="25" t="str">
        <f t="shared" si="151"/>
        <v/>
      </c>
      <c r="DV60" s="25" t="str">
        <f t="shared" si="152"/>
        <v/>
      </c>
      <c r="DW60" s="25" t="str">
        <f t="shared" si="153"/>
        <v/>
      </c>
      <c r="DX60" s="25" t="str">
        <f t="shared" si="154"/>
        <v/>
      </c>
      <c r="DY60" s="25" t="str">
        <f t="shared" si="155"/>
        <v/>
      </c>
      <c r="DZ60" s="25" t="str">
        <f t="shared" si="156"/>
        <v/>
      </c>
      <c r="EA60" s="25" t="str">
        <f t="shared" si="157"/>
        <v/>
      </c>
      <c r="EB60" s="25" t="str">
        <f t="shared" si="158"/>
        <v/>
      </c>
      <c r="EC60" s="25" t="str">
        <f t="shared" si="159"/>
        <v/>
      </c>
      <c r="ED60" s="25" t="str">
        <f t="shared" si="160"/>
        <v/>
      </c>
      <c r="EE60" s="25" t="str">
        <f t="shared" si="161"/>
        <v/>
      </c>
      <c r="EF60" s="25" t="str">
        <f t="shared" si="162"/>
        <v/>
      </c>
      <c r="EG60" s="25" t="str">
        <f t="shared" si="163"/>
        <v/>
      </c>
      <c r="EH60" s="25" t="str">
        <f t="shared" si="164"/>
        <v/>
      </c>
      <c r="EI60" s="25" t="str">
        <f t="shared" si="165"/>
        <v/>
      </c>
      <c r="EJ60" s="25" t="str">
        <f t="shared" si="166"/>
        <v/>
      </c>
      <c r="EK60" s="26" t="str">
        <f t="shared" si="167"/>
        <v/>
      </c>
      <c r="EM60" s="91">
        <v>1</v>
      </c>
      <c r="EN60" s="31" t="str">
        <f t="shared" si="175"/>
        <v/>
      </c>
      <c r="EO60" s="93" t="str">
        <f t="shared" si="175"/>
        <v/>
      </c>
      <c r="EP60" s="93" t="str">
        <f t="shared" si="175"/>
        <v/>
      </c>
      <c r="EQ60" s="93" t="str">
        <f t="shared" si="175"/>
        <v/>
      </c>
      <c r="ER60" s="93" t="str">
        <f t="shared" si="175"/>
        <v/>
      </c>
      <c r="ES60" s="93" t="str">
        <f t="shared" si="175"/>
        <v/>
      </c>
      <c r="ET60" s="93" t="str">
        <f t="shared" si="175"/>
        <v/>
      </c>
      <c r="EU60" s="93" t="str">
        <f t="shared" si="175"/>
        <v/>
      </c>
      <c r="EV60" s="93" t="str">
        <f t="shared" si="175"/>
        <v/>
      </c>
      <c r="EW60" s="93" t="str">
        <f t="shared" si="175"/>
        <v/>
      </c>
      <c r="EX60" s="93" t="str">
        <f t="shared" si="175"/>
        <v/>
      </c>
      <c r="EY60" s="93" t="str">
        <f t="shared" si="175"/>
        <v/>
      </c>
      <c r="EZ60" s="93" t="str">
        <f t="shared" si="175"/>
        <v/>
      </c>
      <c r="FA60" s="93" t="str">
        <f t="shared" si="175"/>
        <v/>
      </c>
      <c r="FB60" s="93" t="str">
        <f t="shared" si="175"/>
        <v/>
      </c>
      <c r="FC60" s="93" t="str">
        <f t="shared" si="175"/>
        <v/>
      </c>
      <c r="FD60" s="93" t="str">
        <f t="shared" si="174"/>
        <v/>
      </c>
      <c r="FE60" s="93" t="str">
        <f t="shared" si="174"/>
        <v/>
      </c>
      <c r="FF60" s="93" t="str">
        <f t="shared" si="174"/>
        <v/>
      </c>
      <c r="FG60" s="93" t="str">
        <f t="shared" si="174"/>
        <v/>
      </c>
      <c r="FH60" s="93" t="str">
        <f t="shared" si="174"/>
        <v/>
      </c>
      <c r="FI60" s="93" t="str">
        <f t="shared" si="174"/>
        <v/>
      </c>
      <c r="FJ60" s="93" t="str">
        <f t="shared" si="174"/>
        <v/>
      </c>
      <c r="FK60" s="93" t="str">
        <f t="shared" si="174"/>
        <v/>
      </c>
      <c r="FL60" s="93" t="str">
        <f t="shared" si="174"/>
        <v/>
      </c>
      <c r="FM60" s="93" t="str">
        <f t="shared" si="174"/>
        <v/>
      </c>
      <c r="FN60" s="93" t="str">
        <f t="shared" si="174"/>
        <v/>
      </c>
      <c r="FO60" s="93" t="str">
        <f t="shared" si="174"/>
        <v/>
      </c>
      <c r="FP60" s="93" t="str">
        <f t="shared" si="174"/>
        <v/>
      </c>
      <c r="FQ60" s="93" t="str">
        <f t="shared" si="174"/>
        <v/>
      </c>
      <c r="FR60" s="93" t="str">
        <f t="shared" si="174"/>
        <v/>
      </c>
      <c r="FS60" s="93" t="str">
        <f t="shared" ref="FS60:GH75" si="179">IF(FS$10="", "", _xlfn.CONCAT($EM60, FS$11))</f>
        <v/>
      </c>
      <c r="FT60" s="93" t="str">
        <f t="shared" si="179"/>
        <v/>
      </c>
      <c r="FU60" s="93" t="str">
        <f t="shared" si="179"/>
        <v/>
      </c>
      <c r="FV60" s="93" t="str">
        <f t="shared" si="179"/>
        <v/>
      </c>
      <c r="FW60" s="93" t="str">
        <f t="shared" si="179"/>
        <v/>
      </c>
      <c r="FX60" s="93" t="str">
        <f t="shared" si="179"/>
        <v/>
      </c>
      <c r="FY60" s="93" t="str">
        <f t="shared" si="179"/>
        <v/>
      </c>
      <c r="FZ60" s="93" t="str">
        <f t="shared" si="179"/>
        <v/>
      </c>
      <c r="GA60" s="93" t="str">
        <f t="shared" si="179"/>
        <v/>
      </c>
      <c r="GB60" s="93" t="str">
        <f t="shared" si="179"/>
        <v/>
      </c>
      <c r="GC60" s="93" t="str">
        <f t="shared" si="179"/>
        <v/>
      </c>
      <c r="GD60" s="93" t="str">
        <f t="shared" si="179"/>
        <v/>
      </c>
      <c r="GE60" s="93" t="str">
        <f t="shared" si="179"/>
        <v/>
      </c>
      <c r="GF60" s="93" t="str">
        <f t="shared" si="179"/>
        <v/>
      </c>
      <c r="GG60" s="93" t="str">
        <f t="shared" si="179"/>
        <v/>
      </c>
      <c r="GH60" s="93" t="str">
        <f t="shared" si="179"/>
        <v/>
      </c>
      <c r="GI60" s="93" t="str">
        <f t="shared" si="178"/>
        <v/>
      </c>
      <c r="GJ60" s="93" t="str">
        <f t="shared" si="178"/>
        <v/>
      </c>
      <c r="GK60" s="93" t="str">
        <f t="shared" si="178"/>
        <v/>
      </c>
      <c r="GL60" s="93" t="str">
        <f t="shared" si="178"/>
        <v/>
      </c>
      <c r="GM60" s="93" t="str">
        <f t="shared" si="178"/>
        <v/>
      </c>
      <c r="GN60" s="93" t="str">
        <f t="shared" si="178"/>
        <v/>
      </c>
      <c r="GO60" s="93" t="str">
        <f t="shared" si="178"/>
        <v/>
      </c>
      <c r="GP60" s="93" t="str">
        <f t="shared" si="178"/>
        <v/>
      </c>
      <c r="GQ60" s="93" t="str">
        <f t="shared" si="178"/>
        <v/>
      </c>
      <c r="GR60" s="93" t="str">
        <f t="shared" si="178"/>
        <v/>
      </c>
      <c r="GS60" s="93" t="str">
        <f t="shared" si="178"/>
        <v/>
      </c>
      <c r="GT60" s="93" t="str">
        <f t="shared" si="178"/>
        <v/>
      </c>
      <c r="GU60" s="32" t="str">
        <f t="shared" si="178"/>
        <v/>
      </c>
    </row>
    <row r="61" spans="1:203" x14ac:dyDescent="0.25">
      <c r="A61" s="30"/>
      <c r="B61" s="54"/>
      <c r="C61" s="57"/>
      <c r="D61" s="54"/>
      <c r="E61" s="30"/>
      <c r="F61" s="102"/>
      <c r="G61" s="103"/>
      <c r="H61" s="104"/>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c r="BI61" s="105"/>
      <c r="BJ61" s="105"/>
      <c r="BK61" s="105"/>
      <c r="BL61" s="105"/>
      <c r="BM61" s="105"/>
      <c r="BN61" s="105"/>
      <c r="BO61" s="106"/>
      <c r="BP61" s="30"/>
      <c r="BT61" s="51" t="str">
        <f>IF('Flower Bunches'!$B68="", "", 'Flower Bunches'!$B68)</f>
        <v/>
      </c>
      <c r="BU61" s="51" t="str">
        <f>IF($BT61="", "", IF(COUNTIF($C$12:$C$71, $BT61)&gt;0, "", MAX($BU$3:$BU60)+1))</f>
        <v/>
      </c>
      <c r="BV61" s="51">
        <v>58</v>
      </c>
      <c r="BW61" s="51" t="str">
        <f t="shared" si="172"/>
        <v/>
      </c>
      <c r="BY61" s="51" t="str">
        <f t="shared" si="103"/>
        <v/>
      </c>
      <c r="CB61" s="51" t="str">
        <f t="shared" si="41"/>
        <v/>
      </c>
      <c r="CD61" s="24" t="str">
        <f t="shared" si="108"/>
        <v/>
      </c>
      <c r="CE61" s="25" t="str">
        <f t="shared" si="109"/>
        <v/>
      </c>
      <c r="CF61" s="25" t="str">
        <f t="shared" si="110"/>
        <v/>
      </c>
      <c r="CG61" s="25" t="str">
        <f t="shared" si="111"/>
        <v/>
      </c>
      <c r="CH61" s="25" t="str">
        <f t="shared" si="112"/>
        <v/>
      </c>
      <c r="CI61" s="25" t="str">
        <f t="shared" si="113"/>
        <v/>
      </c>
      <c r="CJ61" s="25" t="str">
        <f t="shared" si="114"/>
        <v/>
      </c>
      <c r="CK61" s="25" t="str">
        <f t="shared" si="115"/>
        <v/>
      </c>
      <c r="CL61" s="25" t="str">
        <f t="shared" si="116"/>
        <v/>
      </c>
      <c r="CM61" s="25" t="str">
        <f t="shared" si="117"/>
        <v/>
      </c>
      <c r="CN61" s="25" t="str">
        <f t="shared" si="118"/>
        <v/>
      </c>
      <c r="CO61" s="25" t="str">
        <f t="shared" si="119"/>
        <v/>
      </c>
      <c r="CP61" s="25" t="str">
        <f t="shared" si="120"/>
        <v/>
      </c>
      <c r="CQ61" s="25" t="str">
        <f t="shared" si="121"/>
        <v/>
      </c>
      <c r="CR61" s="25" t="str">
        <f t="shared" si="122"/>
        <v/>
      </c>
      <c r="CS61" s="25" t="str">
        <f t="shared" si="123"/>
        <v/>
      </c>
      <c r="CT61" s="25" t="str">
        <f t="shared" si="124"/>
        <v/>
      </c>
      <c r="CU61" s="25" t="str">
        <f t="shared" si="125"/>
        <v/>
      </c>
      <c r="CV61" s="25" t="str">
        <f t="shared" si="126"/>
        <v/>
      </c>
      <c r="CW61" s="25" t="str">
        <f t="shared" si="127"/>
        <v/>
      </c>
      <c r="CX61" s="25" t="str">
        <f t="shared" si="128"/>
        <v/>
      </c>
      <c r="CY61" s="25" t="str">
        <f t="shared" si="129"/>
        <v/>
      </c>
      <c r="CZ61" s="25" t="str">
        <f t="shared" si="130"/>
        <v/>
      </c>
      <c r="DA61" s="25" t="str">
        <f t="shared" si="131"/>
        <v/>
      </c>
      <c r="DB61" s="25" t="str">
        <f t="shared" si="132"/>
        <v/>
      </c>
      <c r="DC61" s="25" t="str">
        <f t="shared" si="133"/>
        <v/>
      </c>
      <c r="DD61" s="25" t="str">
        <f t="shared" si="134"/>
        <v/>
      </c>
      <c r="DE61" s="25" t="str">
        <f t="shared" si="135"/>
        <v/>
      </c>
      <c r="DF61" s="25" t="str">
        <f t="shared" si="136"/>
        <v/>
      </c>
      <c r="DG61" s="25" t="str">
        <f t="shared" si="137"/>
        <v/>
      </c>
      <c r="DH61" s="25" t="str">
        <f t="shared" si="138"/>
        <v/>
      </c>
      <c r="DI61" s="25" t="str">
        <f t="shared" si="139"/>
        <v/>
      </c>
      <c r="DJ61" s="25" t="str">
        <f t="shared" si="140"/>
        <v/>
      </c>
      <c r="DK61" s="25" t="str">
        <f t="shared" si="141"/>
        <v/>
      </c>
      <c r="DL61" s="25" t="str">
        <f t="shared" si="142"/>
        <v/>
      </c>
      <c r="DM61" s="25" t="str">
        <f t="shared" si="143"/>
        <v/>
      </c>
      <c r="DN61" s="25" t="str">
        <f t="shared" si="144"/>
        <v/>
      </c>
      <c r="DO61" s="25" t="str">
        <f t="shared" si="145"/>
        <v/>
      </c>
      <c r="DP61" s="25" t="str">
        <f t="shared" si="146"/>
        <v/>
      </c>
      <c r="DQ61" s="25" t="str">
        <f t="shared" si="147"/>
        <v/>
      </c>
      <c r="DR61" s="25" t="str">
        <f t="shared" si="148"/>
        <v/>
      </c>
      <c r="DS61" s="25" t="str">
        <f t="shared" si="149"/>
        <v/>
      </c>
      <c r="DT61" s="25" t="str">
        <f t="shared" si="150"/>
        <v/>
      </c>
      <c r="DU61" s="25" t="str">
        <f t="shared" si="151"/>
        <v/>
      </c>
      <c r="DV61" s="25" t="str">
        <f t="shared" si="152"/>
        <v/>
      </c>
      <c r="DW61" s="25" t="str">
        <f t="shared" si="153"/>
        <v/>
      </c>
      <c r="DX61" s="25" t="str">
        <f t="shared" si="154"/>
        <v/>
      </c>
      <c r="DY61" s="25" t="str">
        <f t="shared" si="155"/>
        <v/>
      </c>
      <c r="DZ61" s="25" t="str">
        <f t="shared" si="156"/>
        <v/>
      </c>
      <c r="EA61" s="25" t="str">
        <f t="shared" si="157"/>
        <v/>
      </c>
      <c r="EB61" s="25" t="str">
        <f t="shared" si="158"/>
        <v/>
      </c>
      <c r="EC61" s="25" t="str">
        <f t="shared" si="159"/>
        <v/>
      </c>
      <c r="ED61" s="25" t="str">
        <f t="shared" si="160"/>
        <v/>
      </c>
      <c r="EE61" s="25" t="str">
        <f t="shared" si="161"/>
        <v/>
      </c>
      <c r="EF61" s="25" t="str">
        <f t="shared" si="162"/>
        <v/>
      </c>
      <c r="EG61" s="25" t="str">
        <f t="shared" si="163"/>
        <v/>
      </c>
      <c r="EH61" s="25" t="str">
        <f t="shared" si="164"/>
        <v/>
      </c>
      <c r="EI61" s="25" t="str">
        <f t="shared" si="165"/>
        <v/>
      </c>
      <c r="EJ61" s="25" t="str">
        <f t="shared" si="166"/>
        <v/>
      </c>
      <c r="EK61" s="26" t="str">
        <f t="shared" si="167"/>
        <v/>
      </c>
      <c r="EM61" s="91">
        <v>2</v>
      </c>
      <c r="EN61" s="31" t="str">
        <f t="shared" si="175"/>
        <v/>
      </c>
      <c r="EO61" s="93" t="str">
        <f t="shared" si="175"/>
        <v/>
      </c>
      <c r="EP61" s="93" t="str">
        <f t="shared" si="175"/>
        <v/>
      </c>
      <c r="EQ61" s="93" t="str">
        <f t="shared" si="175"/>
        <v/>
      </c>
      <c r="ER61" s="93" t="str">
        <f t="shared" si="175"/>
        <v/>
      </c>
      <c r="ES61" s="93" t="str">
        <f t="shared" si="175"/>
        <v/>
      </c>
      <c r="ET61" s="93" t="str">
        <f t="shared" si="175"/>
        <v/>
      </c>
      <c r="EU61" s="93" t="str">
        <f t="shared" si="175"/>
        <v/>
      </c>
      <c r="EV61" s="93" t="str">
        <f t="shared" si="175"/>
        <v/>
      </c>
      <c r="EW61" s="93" t="str">
        <f t="shared" si="175"/>
        <v/>
      </c>
      <c r="EX61" s="93" t="str">
        <f t="shared" si="175"/>
        <v/>
      </c>
      <c r="EY61" s="93" t="str">
        <f t="shared" si="175"/>
        <v/>
      </c>
      <c r="EZ61" s="93" t="str">
        <f t="shared" si="175"/>
        <v/>
      </c>
      <c r="FA61" s="93" t="str">
        <f t="shared" si="175"/>
        <v/>
      </c>
      <c r="FB61" s="93" t="str">
        <f t="shared" si="175"/>
        <v/>
      </c>
      <c r="FC61" s="93" t="str">
        <f t="shared" ref="FC61:FR76" si="180">IF(FC$10="", "", _xlfn.CONCAT($EM61, FC$11))</f>
        <v/>
      </c>
      <c r="FD61" s="93" t="str">
        <f t="shared" si="180"/>
        <v/>
      </c>
      <c r="FE61" s="93" t="str">
        <f t="shared" si="180"/>
        <v/>
      </c>
      <c r="FF61" s="93" t="str">
        <f t="shared" si="180"/>
        <v/>
      </c>
      <c r="FG61" s="93" t="str">
        <f t="shared" si="180"/>
        <v/>
      </c>
      <c r="FH61" s="93" t="str">
        <f t="shared" si="180"/>
        <v/>
      </c>
      <c r="FI61" s="93" t="str">
        <f t="shared" si="180"/>
        <v/>
      </c>
      <c r="FJ61" s="93" t="str">
        <f t="shared" si="180"/>
        <v/>
      </c>
      <c r="FK61" s="93" t="str">
        <f t="shared" si="180"/>
        <v/>
      </c>
      <c r="FL61" s="93" t="str">
        <f t="shared" si="180"/>
        <v/>
      </c>
      <c r="FM61" s="93" t="str">
        <f t="shared" si="180"/>
        <v/>
      </c>
      <c r="FN61" s="93" t="str">
        <f t="shared" si="180"/>
        <v/>
      </c>
      <c r="FO61" s="93" t="str">
        <f t="shared" si="180"/>
        <v/>
      </c>
      <c r="FP61" s="93" t="str">
        <f t="shared" si="180"/>
        <v/>
      </c>
      <c r="FQ61" s="93" t="str">
        <f t="shared" si="180"/>
        <v/>
      </c>
      <c r="FR61" s="93" t="str">
        <f t="shared" si="180"/>
        <v/>
      </c>
      <c r="FS61" s="93" t="str">
        <f t="shared" si="179"/>
        <v/>
      </c>
      <c r="FT61" s="93" t="str">
        <f t="shared" si="179"/>
        <v/>
      </c>
      <c r="FU61" s="93" t="str">
        <f t="shared" si="179"/>
        <v/>
      </c>
      <c r="FV61" s="93" t="str">
        <f t="shared" si="179"/>
        <v/>
      </c>
      <c r="FW61" s="93" t="str">
        <f t="shared" si="179"/>
        <v/>
      </c>
      <c r="FX61" s="93" t="str">
        <f t="shared" si="179"/>
        <v/>
      </c>
      <c r="FY61" s="93" t="str">
        <f t="shared" si="179"/>
        <v/>
      </c>
      <c r="FZ61" s="93" t="str">
        <f t="shared" si="179"/>
        <v/>
      </c>
      <c r="GA61" s="93" t="str">
        <f t="shared" si="179"/>
        <v/>
      </c>
      <c r="GB61" s="93" t="str">
        <f t="shared" si="179"/>
        <v/>
      </c>
      <c r="GC61" s="93" t="str">
        <f t="shared" si="179"/>
        <v/>
      </c>
      <c r="GD61" s="93" t="str">
        <f t="shared" si="179"/>
        <v/>
      </c>
      <c r="GE61" s="93" t="str">
        <f t="shared" si="179"/>
        <v/>
      </c>
      <c r="GF61" s="93" t="str">
        <f t="shared" si="179"/>
        <v/>
      </c>
      <c r="GG61" s="93" t="str">
        <f t="shared" si="179"/>
        <v/>
      </c>
      <c r="GH61" s="93" t="str">
        <f t="shared" si="179"/>
        <v/>
      </c>
      <c r="GI61" s="93" t="str">
        <f t="shared" si="178"/>
        <v/>
      </c>
      <c r="GJ61" s="93" t="str">
        <f t="shared" si="178"/>
        <v/>
      </c>
      <c r="GK61" s="93" t="str">
        <f t="shared" si="178"/>
        <v/>
      </c>
      <c r="GL61" s="93" t="str">
        <f t="shared" si="178"/>
        <v/>
      </c>
      <c r="GM61" s="93" t="str">
        <f t="shared" si="178"/>
        <v/>
      </c>
      <c r="GN61" s="93" t="str">
        <f t="shared" si="178"/>
        <v/>
      </c>
      <c r="GO61" s="93" t="str">
        <f t="shared" si="178"/>
        <v/>
      </c>
      <c r="GP61" s="93" t="str">
        <f t="shared" si="178"/>
        <v/>
      </c>
      <c r="GQ61" s="93" t="str">
        <f t="shared" si="178"/>
        <v/>
      </c>
      <c r="GR61" s="93" t="str">
        <f t="shared" si="178"/>
        <v/>
      </c>
      <c r="GS61" s="93" t="str">
        <f t="shared" si="178"/>
        <v/>
      </c>
      <c r="GT61" s="93" t="str">
        <f t="shared" si="178"/>
        <v/>
      </c>
      <c r="GU61" s="32" t="str">
        <f t="shared" si="178"/>
        <v/>
      </c>
    </row>
    <row r="62" spans="1:203" x14ac:dyDescent="0.25">
      <c r="A62" s="30"/>
      <c r="B62" s="54"/>
      <c r="C62" s="57"/>
      <c r="D62" s="54"/>
      <c r="E62" s="30"/>
      <c r="F62" s="102"/>
      <c r="G62" s="103"/>
      <c r="H62" s="104"/>
      <c r="I62" s="105"/>
      <c r="J62" s="105"/>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105"/>
      <c r="BN62" s="105"/>
      <c r="BO62" s="106"/>
      <c r="BP62" s="30"/>
      <c r="BT62" s="51" t="str">
        <f>IF('Flower Bunches'!$B69="", "", 'Flower Bunches'!$B69)</f>
        <v/>
      </c>
      <c r="BU62" s="51" t="str">
        <f>IF($BT62="", "", IF(COUNTIF($C$12:$C$71, $BT62)&gt;0, "", MAX($BU$3:$BU61)+1))</f>
        <v/>
      </c>
      <c r="BV62" s="51">
        <v>59</v>
      </c>
      <c r="BW62" s="51" t="str">
        <f t="shared" si="172"/>
        <v/>
      </c>
      <c r="BY62" s="51" t="str">
        <f t="shared" si="103"/>
        <v/>
      </c>
      <c r="CB62" s="51" t="str">
        <f t="shared" si="41"/>
        <v/>
      </c>
      <c r="CD62" s="24" t="str">
        <f t="shared" si="108"/>
        <v/>
      </c>
      <c r="CE62" s="25" t="str">
        <f t="shared" si="109"/>
        <v/>
      </c>
      <c r="CF62" s="25" t="str">
        <f t="shared" si="110"/>
        <v/>
      </c>
      <c r="CG62" s="25" t="str">
        <f t="shared" si="111"/>
        <v/>
      </c>
      <c r="CH62" s="25" t="str">
        <f t="shared" si="112"/>
        <v/>
      </c>
      <c r="CI62" s="25" t="str">
        <f t="shared" si="113"/>
        <v/>
      </c>
      <c r="CJ62" s="25" t="str">
        <f t="shared" si="114"/>
        <v/>
      </c>
      <c r="CK62" s="25" t="str">
        <f t="shared" si="115"/>
        <v/>
      </c>
      <c r="CL62" s="25" t="str">
        <f t="shared" si="116"/>
        <v/>
      </c>
      <c r="CM62" s="25" t="str">
        <f t="shared" si="117"/>
        <v/>
      </c>
      <c r="CN62" s="25" t="str">
        <f t="shared" si="118"/>
        <v/>
      </c>
      <c r="CO62" s="25" t="str">
        <f t="shared" si="119"/>
        <v/>
      </c>
      <c r="CP62" s="25" t="str">
        <f t="shared" si="120"/>
        <v/>
      </c>
      <c r="CQ62" s="25" t="str">
        <f t="shared" si="121"/>
        <v/>
      </c>
      <c r="CR62" s="25" t="str">
        <f t="shared" si="122"/>
        <v/>
      </c>
      <c r="CS62" s="25" t="str">
        <f t="shared" si="123"/>
        <v/>
      </c>
      <c r="CT62" s="25" t="str">
        <f t="shared" si="124"/>
        <v/>
      </c>
      <c r="CU62" s="25" t="str">
        <f t="shared" si="125"/>
        <v/>
      </c>
      <c r="CV62" s="25" t="str">
        <f t="shared" si="126"/>
        <v/>
      </c>
      <c r="CW62" s="25" t="str">
        <f t="shared" si="127"/>
        <v/>
      </c>
      <c r="CX62" s="25" t="str">
        <f t="shared" si="128"/>
        <v/>
      </c>
      <c r="CY62" s="25" t="str">
        <f t="shared" si="129"/>
        <v/>
      </c>
      <c r="CZ62" s="25" t="str">
        <f t="shared" si="130"/>
        <v/>
      </c>
      <c r="DA62" s="25" t="str">
        <f t="shared" si="131"/>
        <v/>
      </c>
      <c r="DB62" s="25" t="str">
        <f t="shared" si="132"/>
        <v/>
      </c>
      <c r="DC62" s="25" t="str">
        <f t="shared" si="133"/>
        <v/>
      </c>
      <c r="DD62" s="25" t="str">
        <f t="shared" si="134"/>
        <v/>
      </c>
      <c r="DE62" s="25" t="str">
        <f t="shared" si="135"/>
        <v/>
      </c>
      <c r="DF62" s="25" t="str">
        <f t="shared" si="136"/>
        <v/>
      </c>
      <c r="DG62" s="25" t="str">
        <f t="shared" si="137"/>
        <v/>
      </c>
      <c r="DH62" s="25" t="str">
        <f t="shared" si="138"/>
        <v/>
      </c>
      <c r="DI62" s="25" t="str">
        <f t="shared" si="139"/>
        <v/>
      </c>
      <c r="DJ62" s="25" t="str">
        <f t="shared" si="140"/>
        <v/>
      </c>
      <c r="DK62" s="25" t="str">
        <f t="shared" si="141"/>
        <v/>
      </c>
      <c r="DL62" s="25" t="str">
        <f t="shared" si="142"/>
        <v/>
      </c>
      <c r="DM62" s="25" t="str">
        <f t="shared" si="143"/>
        <v/>
      </c>
      <c r="DN62" s="25" t="str">
        <f t="shared" si="144"/>
        <v/>
      </c>
      <c r="DO62" s="25" t="str">
        <f t="shared" si="145"/>
        <v/>
      </c>
      <c r="DP62" s="25" t="str">
        <f t="shared" si="146"/>
        <v/>
      </c>
      <c r="DQ62" s="25" t="str">
        <f t="shared" si="147"/>
        <v/>
      </c>
      <c r="DR62" s="25" t="str">
        <f t="shared" si="148"/>
        <v/>
      </c>
      <c r="DS62" s="25" t="str">
        <f t="shared" si="149"/>
        <v/>
      </c>
      <c r="DT62" s="25" t="str">
        <f t="shared" si="150"/>
        <v/>
      </c>
      <c r="DU62" s="25" t="str">
        <f t="shared" si="151"/>
        <v/>
      </c>
      <c r="DV62" s="25" t="str">
        <f t="shared" si="152"/>
        <v/>
      </c>
      <c r="DW62" s="25" t="str">
        <f t="shared" si="153"/>
        <v/>
      </c>
      <c r="DX62" s="25" t="str">
        <f t="shared" si="154"/>
        <v/>
      </c>
      <c r="DY62" s="25" t="str">
        <f t="shared" si="155"/>
        <v/>
      </c>
      <c r="DZ62" s="25" t="str">
        <f t="shared" si="156"/>
        <v/>
      </c>
      <c r="EA62" s="25" t="str">
        <f t="shared" si="157"/>
        <v/>
      </c>
      <c r="EB62" s="25" t="str">
        <f t="shared" si="158"/>
        <v/>
      </c>
      <c r="EC62" s="25" t="str">
        <f t="shared" si="159"/>
        <v/>
      </c>
      <c r="ED62" s="25" t="str">
        <f t="shared" si="160"/>
        <v/>
      </c>
      <c r="EE62" s="25" t="str">
        <f t="shared" si="161"/>
        <v/>
      </c>
      <c r="EF62" s="25" t="str">
        <f t="shared" si="162"/>
        <v/>
      </c>
      <c r="EG62" s="25" t="str">
        <f t="shared" si="163"/>
        <v/>
      </c>
      <c r="EH62" s="25" t="str">
        <f t="shared" si="164"/>
        <v/>
      </c>
      <c r="EI62" s="25" t="str">
        <f t="shared" si="165"/>
        <v/>
      </c>
      <c r="EJ62" s="25" t="str">
        <f t="shared" si="166"/>
        <v/>
      </c>
      <c r="EK62" s="26" t="str">
        <f t="shared" si="167"/>
        <v/>
      </c>
      <c r="EM62" s="91">
        <v>1</v>
      </c>
      <c r="EN62" s="31" t="str">
        <f t="shared" ref="EN62:FC77" si="181">IF(EN$10="", "", _xlfn.CONCAT($EM62, EN$11))</f>
        <v/>
      </c>
      <c r="EO62" s="93" t="str">
        <f t="shared" si="181"/>
        <v/>
      </c>
      <c r="EP62" s="93" t="str">
        <f t="shared" si="181"/>
        <v/>
      </c>
      <c r="EQ62" s="93" t="str">
        <f t="shared" si="181"/>
        <v/>
      </c>
      <c r="ER62" s="93" t="str">
        <f t="shared" si="181"/>
        <v/>
      </c>
      <c r="ES62" s="93" t="str">
        <f t="shared" si="181"/>
        <v/>
      </c>
      <c r="ET62" s="93" t="str">
        <f t="shared" si="181"/>
        <v/>
      </c>
      <c r="EU62" s="93" t="str">
        <f t="shared" si="181"/>
        <v/>
      </c>
      <c r="EV62" s="93" t="str">
        <f t="shared" si="181"/>
        <v/>
      </c>
      <c r="EW62" s="93" t="str">
        <f t="shared" si="181"/>
        <v/>
      </c>
      <c r="EX62" s="93" t="str">
        <f t="shared" si="181"/>
        <v/>
      </c>
      <c r="EY62" s="93" t="str">
        <f t="shared" si="181"/>
        <v/>
      </c>
      <c r="EZ62" s="93" t="str">
        <f t="shared" si="181"/>
        <v/>
      </c>
      <c r="FA62" s="93" t="str">
        <f t="shared" si="181"/>
        <v/>
      </c>
      <c r="FB62" s="93" t="str">
        <f t="shared" si="181"/>
        <v/>
      </c>
      <c r="FC62" s="93" t="str">
        <f t="shared" si="181"/>
        <v/>
      </c>
      <c r="FD62" s="93" t="str">
        <f t="shared" si="180"/>
        <v/>
      </c>
      <c r="FE62" s="93" t="str">
        <f t="shared" si="180"/>
        <v/>
      </c>
      <c r="FF62" s="93" t="str">
        <f t="shared" si="180"/>
        <v/>
      </c>
      <c r="FG62" s="93" t="str">
        <f t="shared" si="180"/>
        <v/>
      </c>
      <c r="FH62" s="93" t="str">
        <f t="shared" si="180"/>
        <v/>
      </c>
      <c r="FI62" s="93" t="str">
        <f t="shared" si="180"/>
        <v/>
      </c>
      <c r="FJ62" s="93" t="str">
        <f t="shared" si="180"/>
        <v/>
      </c>
      <c r="FK62" s="93" t="str">
        <f t="shared" si="180"/>
        <v/>
      </c>
      <c r="FL62" s="93" t="str">
        <f t="shared" si="180"/>
        <v/>
      </c>
      <c r="FM62" s="93" t="str">
        <f t="shared" si="180"/>
        <v/>
      </c>
      <c r="FN62" s="93" t="str">
        <f t="shared" si="180"/>
        <v/>
      </c>
      <c r="FO62" s="93" t="str">
        <f t="shared" si="180"/>
        <v/>
      </c>
      <c r="FP62" s="93" t="str">
        <f t="shared" si="180"/>
        <v/>
      </c>
      <c r="FQ62" s="93" t="str">
        <f t="shared" si="180"/>
        <v/>
      </c>
      <c r="FR62" s="93" t="str">
        <f t="shared" si="180"/>
        <v/>
      </c>
      <c r="FS62" s="93" t="str">
        <f t="shared" si="179"/>
        <v/>
      </c>
      <c r="FT62" s="93" t="str">
        <f t="shared" si="179"/>
        <v/>
      </c>
      <c r="FU62" s="93" t="str">
        <f t="shared" si="179"/>
        <v/>
      </c>
      <c r="FV62" s="93" t="str">
        <f t="shared" si="179"/>
        <v/>
      </c>
      <c r="FW62" s="93" t="str">
        <f t="shared" si="179"/>
        <v/>
      </c>
      <c r="FX62" s="93" t="str">
        <f t="shared" si="179"/>
        <v/>
      </c>
      <c r="FY62" s="93" t="str">
        <f t="shared" si="179"/>
        <v/>
      </c>
      <c r="FZ62" s="93" t="str">
        <f t="shared" si="179"/>
        <v/>
      </c>
      <c r="GA62" s="93" t="str">
        <f t="shared" si="179"/>
        <v/>
      </c>
      <c r="GB62" s="93" t="str">
        <f t="shared" si="179"/>
        <v/>
      </c>
      <c r="GC62" s="93" t="str">
        <f t="shared" si="179"/>
        <v/>
      </c>
      <c r="GD62" s="93" t="str">
        <f t="shared" si="179"/>
        <v/>
      </c>
      <c r="GE62" s="93" t="str">
        <f t="shared" si="179"/>
        <v/>
      </c>
      <c r="GF62" s="93" t="str">
        <f t="shared" si="179"/>
        <v/>
      </c>
      <c r="GG62" s="93" t="str">
        <f t="shared" si="179"/>
        <v/>
      </c>
      <c r="GH62" s="93" t="str">
        <f t="shared" si="179"/>
        <v/>
      </c>
      <c r="GI62" s="93" t="str">
        <f t="shared" si="178"/>
        <v/>
      </c>
      <c r="GJ62" s="93" t="str">
        <f t="shared" si="178"/>
        <v/>
      </c>
      <c r="GK62" s="93" t="str">
        <f t="shared" si="178"/>
        <v/>
      </c>
      <c r="GL62" s="93" t="str">
        <f t="shared" si="178"/>
        <v/>
      </c>
      <c r="GM62" s="93" t="str">
        <f t="shared" si="178"/>
        <v/>
      </c>
      <c r="GN62" s="93" t="str">
        <f t="shared" si="178"/>
        <v/>
      </c>
      <c r="GO62" s="93" t="str">
        <f t="shared" si="178"/>
        <v/>
      </c>
      <c r="GP62" s="93" t="str">
        <f t="shared" si="178"/>
        <v/>
      </c>
      <c r="GQ62" s="93" t="str">
        <f t="shared" si="178"/>
        <v/>
      </c>
      <c r="GR62" s="93" t="str">
        <f t="shared" si="178"/>
        <v/>
      </c>
      <c r="GS62" s="93" t="str">
        <f t="shared" si="178"/>
        <v/>
      </c>
      <c r="GT62" s="93" t="str">
        <f t="shared" si="178"/>
        <v/>
      </c>
      <c r="GU62" s="32" t="str">
        <f t="shared" si="178"/>
        <v/>
      </c>
    </row>
    <row r="63" spans="1:203" x14ac:dyDescent="0.25">
      <c r="A63" s="30"/>
      <c r="B63" s="54"/>
      <c r="C63" s="57"/>
      <c r="D63" s="54"/>
      <c r="E63" s="30"/>
      <c r="F63" s="102"/>
      <c r="G63" s="103"/>
      <c r="H63" s="104"/>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c r="AL63" s="105"/>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5"/>
      <c r="BI63" s="105"/>
      <c r="BJ63" s="105"/>
      <c r="BK63" s="105"/>
      <c r="BL63" s="105"/>
      <c r="BM63" s="105"/>
      <c r="BN63" s="105"/>
      <c r="BO63" s="106"/>
      <c r="BP63" s="30"/>
      <c r="BT63" s="51" t="str">
        <f>IF('Flower Bunches'!$B70="", "", 'Flower Bunches'!$B70)</f>
        <v/>
      </c>
      <c r="BU63" s="51" t="str">
        <f>IF($BT63="", "", IF(COUNTIF($C$12:$C$71, $BT63)&gt;0, "", MAX($BU$3:$BU62)+1))</f>
        <v/>
      </c>
      <c r="BV63" s="51">
        <v>60</v>
      </c>
      <c r="BW63" s="51" t="str">
        <f t="shared" si="172"/>
        <v/>
      </c>
      <c r="BY63" s="51" t="str">
        <f t="shared" si="103"/>
        <v/>
      </c>
      <c r="CB63" s="51" t="str">
        <f t="shared" si="41"/>
        <v/>
      </c>
      <c r="CD63" s="24" t="str">
        <f t="shared" si="108"/>
        <v/>
      </c>
      <c r="CE63" s="25" t="str">
        <f t="shared" si="109"/>
        <v/>
      </c>
      <c r="CF63" s="25" t="str">
        <f t="shared" si="110"/>
        <v/>
      </c>
      <c r="CG63" s="25" t="str">
        <f t="shared" si="111"/>
        <v/>
      </c>
      <c r="CH63" s="25" t="str">
        <f t="shared" si="112"/>
        <v/>
      </c>
      <c r="CI63" s="25" t="str">
        <f t="shared" si="113"/>
        <v/>
      </c>
      <c r="CJ63" s="25" t="str">
        <f t="shared" si="114"/>
        <v/>
      </c>
      <c r="CK63" s="25" t="str">
        <f t="shared" si="115"/>
        <v/>
      </c>
      <c r="CL63" s="25" t="str">
        <f t="shared" si="116"/>
        <v/>
      </c>
      <c r="CM63" s="25" t="str">
        <f t="shared" si="117"/>
        <v/>
      </c>
      <c r="CN63" s="25" t="str">
        <f t="shared" si="118"/>
        <v/>
      </c>
      <c r="CO63" s="25" t="str">
        <f t="shared" si="119"/>
        <v/>
      </c>
      <c r="CP63" s="25" t="str">
        <f t="shared" si="120"/>
        <v/>
      </c>
      <c r="CQ63" s="25" t="str">
        <f t="shared" si="121"/>
        <v/>
      </c>
      <c r="CR63" s="25" t="str">
        <f t="shared" si="122"/>
        <v/>
      </c>
      <c r="CS63" s="25" t="str">
        <f t="shared" si="123"/>
        <v/>
      </c>
      <c r="CT63" s="25" t="str">
        <f t="shared" si="124"/>
        <v/>
      </c>
      <c r="CU63" s="25" t="str">
        <f t="shared" si="125"/>
        <v/>
      </c>
      <c r="CV63" s="25" t="str">
        <f t="shared" si="126"/>
        <v/>
      </c>
      <c r="CW63" s="25" t="str">
        <f t="shared" si="127"/>
        <v/>
      </c>
      <c r="CX63" s="25" t="str">
        <f t="shared" si="128"/>
        <v/>
      </c>
      <c r="CY63" s="25" t="str">
        <f t="shared" si="129"/>
        <v/>
      </c>
      <c r="CZ63" s="25" t="str">
        <f t="shared" si="130"/>
        <v/>
      </c>
      <c r="DA63" s="25" t="str">
        <f t="shared" si="131"/>
        <v/>
      </c>
      <c r="DB63" s="25" t="str">
        <f t="shared" si="132"/>
        <v/>
      </c>
      <c r="DC63" s="25" t="str">
        <f t="shared" si="133"/>
        <v/>
      </c>
      <c r="DD63" s="25" t="str">
        <f t="shared" si="134"/>
        <v/>
      </c>
      <c r="DE63" s="25" t="str">
        <f t="shared" si="135"/>
        <v/>
      </c>
      <c r="DF63" s="25" t="str">
        <f t="shared" si="136"/>
        <v/>
      </c>
      <c r="DG63" s="25" t="str">
        <f t="shared" si="137"/>
        <v/>
      </c>
      <c r="DH63" s="25" t="str">
        <f t="shared" si="138"/>
        <v/>
      </c>
      <c r="DI63" s="25" t="str">
        <f t="shared" si="139"/>
        <v/>
      </c>
      <c r="DJ63" s="25" t="str">
        <f t="shared" si="140"/>
        <v/>
      </c>
      <c r="DK63" s="25" t="str">
        <f t="shared" si="141"/>
        <v/>
      </c>
      <c r="DL63" s="25" t="str">
        <f t="shared" si="142"/>
        <v/>
      </c>
      <c r="DM63" s="25" t="str">
        <f t="shared" si="143"/>
        <v/>
      </c>
      <c r="DN63" s="25" t="str">
        <f t="shared" si="144"/>
        <v/>
      </c>
      <c r="DO63" s="25" t="str">
        <f t="shared" si="145"/>
        <v/>
      </c>
      <c r="DP63" s="25" t="str">
        <f t="shared" si="146"/>
        <v/>
      </c>
      <c r="DQ63" s="25" t="str">
        <f t="shared" si="147"/>
        <v/>
      </c>
      <c r="DR63" s="25" t="str">
        <f t="shared" si="148"/>
        <v/>
      </c>
      <c r="DS63" s="25" t="str">
        <f t="shared" si="149"/>
        <v/>
      </c>
      <c r="DT63" s="25" t="str">
        <f t="shared" si="150"/>
        <v/>
      </c>
      <c r="DU63" s="25" t="str">
        <f t="shared" si="151"/>
        <v/>
      </c>
      <c r="DV63" s="25" t="str">
        <f t="shared" si="152"/>
        <v/>
      </c>
      <c r="DW63" s="25" t="str">
        <f t="shared" si="153"/>
        <v/>
      </c>
      <c r="DX63" s="25" t="str">
        <f t="shared" si="154"/>
        <v/>
      </c>
      <c r="DY63" s="25" t="str">
        <f t="shared" si="155"/>
        <v/>
      </c>
      <c r="DZ63" s="25" t="str">
        <f t="shared" si="156"/>
        <v/>
      </c>
      <c r="EA63" s="25" t="str">
        <f t="shared" si="157"/>
        <v/>
      </c>
      <c r="EB63" s="25" t="str">
        <f t="shared" si="158"/>
        <v/>
      </c>
      <c r="EC63" s="25" t="str">
        <f t="shared" si="159"/>
        <v/>
      </c>
      <c r="ED63" s="25" t="str">
        <f t="shared" si="160"/>
        <v/>
      </c>
      <c r="EE63" s="25" t="str">
        <f t="shared" si="161"/>
        <v/>
      </c>
      <c r="EF63" s="25" t="str">
        <f t="shared" si="162"/>
        <v/>
      </c>
      <c r="EG63" s="25" t="str">
        <f t="shared" si="163"/>
        <v/>
      </c>
      <c r="EH63" s="25" t="str">
        <f t="shared" si="164"/>
        <v/>
      </c>
      <c r="EI63" s="25" t="str">
        <f t="shared" si="165"/>
        <v/>
      </c>
      <c r="EJ63" s="25" t="str">
        <f t="shared" si="166"/>
        <v/>
      </c>
      <c r="EK63" s="26" t="str">
        <f t="shared" si="167"/>
        <v/>
      </c>
      <c r="EM63" s="91">
        <v>2</v>
      </c>
      <c r="EN63" s="31" t="str">
        <f t="shared" si="181"/>
        <v/>
      </c>
      <c r="EO63" s="93" t="str">
        <f t="shared" si="181"/>
        <v/>
      </c>
      <c r="EP63" s="93" t="str">
        <f t="shared" si="181"/>
        <v/>
      </c>
      <c r="EQ63" s="93" t="str">
        <f t="shared" si="181"/>
        <v/>
      </c>
      <c r="ER63" s="93" t="str">
        <f t="shared" si="181"/>
        <v/>
      </c>
      <c r="ES63" s="93" t="str">
        <f t="shared" si="181"/>
        <v/>
      </c>
      <c r="ET63" s="93" t="str">
        <f t="shared" si="181"/>
        <v/>
      </c>
      <c r="EU63" s="93" t="str">
        <f t="shared" si="181"/>
        <v/>
      </c>
      <c r="EV63" s="93" t="str">
        <f t="shared" si="181"/>
        <v/>
      </c>
      <c r="EW63" s="93" t="str">
        <f t="shared" si="181"/>
        <v/>
      </c>
      <c r="EX63" s="93" t="str">
        <f t="shared" si="181"/>
        <v/>
      </c>
      <c r="EY63" s="93" t="str">
        <f t="shared" si="181"/>
        <v/>
      </c>
      <c r="EZ63" s="93" t="str">
        <f t="shared" si="181"/>
        <v/>
      </c>
      <c r="FA63" s="93" t="str">
        <f t="shared" si="181"/>
        <v/>
      </c>
      <c r="FB63" s="93" t="str">
        <f t="shared" si="181"/>
        <v/>
      </c>
      <c r="FC63" s="93" t="str">
        <f t="shared" si="181"/>
        <v/>
      </c>
      <c r="FD63" s="93" t="str">
        <f t="shared" si="180"/>
        <v/>
      </c>
      <c r="FE63" s="93" t="str">
        <f t="shared" si="180"/>
        <v/>
      </c>
      <c r="FF63" s="93" t="str">
        <f t="shared" si="180"/>
        <v/>
      </c>
      <c r="FG63" s="93" t="str">
        <f t="shared" si="180"/>
        <v/>
      </c>
      <c r="FH63" s="93" t="str">
        <f t="shared" si="180"/>
        <v/>
      </c>
      <c r="FI63" s="93" t="str">
        <f t="shared" si="180"/>
        <v/>
      </c>
      <c r="FJ63" s="93" t="str">
        <f t="shared" si="180"/>
        <v/>
      </c>
      <c r="FK63" s="93" t="str">
        <f t="shared" si="180"/>
        <v/>
      </c>
      <c r="FL63" s="93" t="str">
        <f t="shared" si="180"/>
        <v/>
      </c>
      <c r="FM63" s="93" t="str">
        <f t="shared" si="180"/>
        <v/>
      </c>
      <c r="FN63" s="93" t="str">
        <f t="shared" si="180"/>
        <v/>
      </c>
      <c r="FO63" s="93" t="str">
        <f t="shared" si="180"/>
        <v/>
      </c>
      <c r="FP63" s="93" t="str">
        <f t="shared" si="180"/>
        <v/>
      </c>
      <c r="FQ63" s="93" t="str">
        <f t="shared" si="180"/>
        <v/>
      </c>
      <c r="FR63" s="93" t="str">
        <f t="shared" si="180"/>
        <v/>
      </c>
      <c r="FS63" s="93" t="str">
        <f t="shared" si="179"/>
        <v/>
      </c>
      <c r="FT63" s="93" t="str">
        <f t="shared" si="179"/>
        <v/>
      </c>
      <c r="FU63" s="93" t="str">
        <f t="shared" si="179"/>
        <v/>
      </c>
      <c r="FV63" s="93" t="str">
        <f t="shared" si="179"/>
        <v/>
      </c>
      <c r="FW63" s="93" t="str">
        <f t="shared" si="179"/>
        <v/>
      </c>
      <c r="FX63" s="93" t="str">
        <f t="shared" si="179"/>
        <v/>
      </c>
      <c r="FY63" s="93" t="str">
        <f t="shared" si="179"/>
        <v/>
      </c>
      <c r="FZ63" s="93" t="str">
        <f t="shared" si="179"/>
        <v/>
      </c>
      <c r="GA63" s="93" t="str">
        <f t="shared" si="179"/>
        <v/>
      </c>
      <c r="GB63" s="93" t="str">
        <f t="shared" si="179"/>
        <v/>
      </c>
      <c r="GC63" s="93" t="str">
        <f t="shared" si="179"/>
        <v/>
      </c>
      <c r="GD63" s="93" t="str">
        <f t="shared" si="179"/>
        <v/>
      </c>
      <c r="GE63" s="93" t="str">
        <f t="shared" si="179"/>
        <v/>
      </c>
      <c r="GF63" s="93" t="str">
        <f t="shared" si="179"/>
        <v/>
      </c>
      <c r="GG63" s="93" t="str">
        <f t="shared" si="179"/>
        <v/>
      </c>
      <c r="GH63" s="93" t="str">
        <f t="shared" si="179"/>
        <v/>
      </c>
      <c r="GI63" s="93" t="str">
        <f t="shared" si="178"/>
        <v/>
      </c>
      <c r="GJ63" s="93" t="str">
        <f t="shared" si="178"/>
        <v/>
      </c>
      <c r="GK63" s="93" t="str">
        <f t="shared" si="178"/>
        <v/>
      </c>
      <c r="GL63" s="93" t="str">
        <f t="shared" si="178"/>
        <v/>
      </c>
      <c r="GM63" s="93" t="str">
        <f t="shared" si="178"/>
        <v/>
      </c>
      <c r="GN63" s="93" t="str">
        <f t="shared" si="178"/>
        <v/>
      </c>
      <c r="GO63" s="93" t="str">
        <f t="shared" si="178"/>
        <v/>
      </c>
      <c r="GP63" s="93" t="str">
        <f t="shared" si="178"/>
        <v/>
      </c>
      <c r="GQ63" s="93" t="str">
        <f t="shared" si="178"/>
        <v/>
      </c>
      <c r="GR63" s="93" t="str">
        <f t="shared" si="178"/>
        <v/>
      </c>
      <c r="GS63" s="93" t="str">
        <f t="shared" si="178"/>
        <v/>
      </c>
      <c r="GT63" s="93" t="str">
        <f t="shared" si="178"/>
        <v/>
      </c>
      <c r="GU63" s="32" t="str">
        <f t="shared" si="178"/>
        <v/>
      </c>
    </row>
    <row r="64" spans="1:203" x14ac:dyDescent="0.25">
      <c r="A64" s="30"/>
      <c r="B64" s="54"/>
      <c r="C64" s="57"/>
      <c r="D64" s="54"/>
      <c r="E64" s="30"/>
      <c r="F64" s="102"/>
      <c r="G64" s="103"/>
      <c r="H64" s="104"/>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c r="BI64" s="105"/>
      <c r="BJ64" s="105"/>
      <c r="BK64" s="105"/>
      <c r="BL64" s="105"/>
      <c r="BM64" s="105"/>
      <c r="BN64" s="105"/>
      <c r="BO64" s="106"/>
      <c r="BP64" s="30"/>
      <c r="BT64" s="51" t="str">
        <f>IF('Flower Bunches'!$B71="", "", 'Flower Bunches'!$B71)</f>
        <v/>
      </c>
      <c r="BU64" s="51" t="str">
        <f>IF($BT64="", "", IF(COUNTIF($C$12:$C$71, $BT64)&gt;0, "", MAX($BU$3:$BU63)+1))</f>
        <v/>
      </c>
      <c r="BV64" s="51">
        <v>61</v>
      </c>
      <c r="BW64" s="51" t="str">
        <f t="shared" si="172"/>
        <v/>
      </c>
      <c r="BY64" s="51" t="str">
        <f t="shared" si="103"/>
        <v/>
      </c>
      <c r="CB64" s="51" t="str">
        <f t="shared" si="41"/>
        <v/>
      </c>
      <c r="CD64" s="24" t="str">
        <f t="shared" si="108"/>
        <v/>
      </c>
      <c r="CE64" s="25" t="str">
        <f t="shared" si="109"/>
        <v/>
      </c>
      <c r="CF64" s="25" t="str">
        <f t="shared" si="110"/>
        <v/>
      </c>
      <c r="CG64" s="25" t="str">
        <f t="shared" si="111"/>
        <v/>
      </c>
      <c r="CH64" s="25" t="str">
        <f t="shared" si="112"/>
        <v/>
      </c>
      <c r="CI64" s="25" t="str">
        <f t="shared" si="113"/>
        <v/>
      </c>
      <c r="CJ64" s="25" t="str">
        <f t="shared" si="114"/>
        <v/>
      </c>
      <c r="CK64" s="25" t="str">
        <f t="shared" si="115"/>
        <v/>
      </c>
      <c r="CL64" s="25" t="str">
        <f t="shared" si="116"/>
        <v/>
      </c>
      <c r="CM64" s="25" t="str">
        <f t="shared" si="117"/>
        <v/>
      </c>
      <c r="CN64" s="25" t="str">
        <f t="shared" si="118"/>
        <v/>
      </c>
      <c r="CO64" s="25" t="str">
        <f t="shared" si="119"/>
        <v/>
      </c>
      <c r="CP64" s="25" t="str">
        <f t="shared" si="120"/>
        <v/>
      </c>
      <c r="CQ64" s="25" t="str">
        <f t="shared" si="121"/>
        <v/>
      </c>
      <c r="CR64" s="25" t="str">
        <f t="shared" si="122"/>
        <v/>
      </c>
      <c r="CS64" s="25" t="str">
        <f t="shared" si="123"/>
        <v/>
      </c>
      <c r="CT64" s="25" t="str">
        <f t="shared" si="124"/>
        <v/>
      </c>
      <c r="CU64" s="25" t="str">
        <f t="shared" si="125"/>
        <v/>
      </c>
      <c r="CV64" s="25" t="str">
        <f t="shared" si="126"/>
        <v/>
      </c>
      <c r="CW64" s="25" t="str">
        <f t="shared" si="127"/>
        <v/>
      </c>
      <c r="CX64" s="25" t="str">
        <f t="shared" si="128"/>
        <v/>
      </c>
      <c r="CY64" s="25" t="str">
        <f t="shared" si="129"/>
        <v/>
      </c>
      <c r="CZ64" s="25" t="str">
        <f t="shared" si="130"/>
        <v/>
      </c>
      <c r="DA64" s="25" t="str">
        <f t="shared" si="131"/>
        <v/>
      </c>
      <c r="DB64" s="25" t="str">
        <f t="shared" si="132"/>
        <v/>
      </c>
      <c r="DC64" s="25" t="str">
        <f t="shared" si="133"/>
        <v/>
      </c>
      <c r="DD64" s="25" t="str">
        <f t="shared" si="134"/>
        <v/>
      </c>
      <c r="DE64" s="25" t="str">
        <f t="shared" si="135"/>
        <v/>
      </c>
      <c r="DF64" s="25" t="str">
        <f t="shared" si="136"/>
        <v/>
      </c>
      <c r="DG64" s="25" t="str">
        <f t="shared" si="137"/>
        <v/>
      </c>
      <c r="DH64" s="25" t="str">
        <f t="shared" si="138"/>
        <v/>
      </c>
      <c r="DI64" s="25" t="str">
        <f t="shared" si="139"/>
        <v/>
      </c>
      <c r="DJ64" s="25" t="str">
        <f t="shared" si="140"/>
        <v/>
      </c>
      <c r="DK64" s="25" t="str">
        <f t="shared" si="141"/>
        <v/>
      </c>
      <c r="DL64" s="25" t="str">
        <f t="shared" si="142"/>
        <v/>
      </c>
      <c r="DM64" s="25" t="str">
        <f t="shared" si="143"/>
        <v/>
      </c>
      <c r="DN64" s="25" t="str">
        <f t="shared" si="144"/>
        <v/>
      </c>
      <c r="DO64" s="25" t="str">
        <f t="shared" si="145"/>
        <v/>
      </c>
      <c r="DP64" s="25" t="str">
        <f t="shared" si="146"/>
        <v/>
      </c>
      <c r="DQ64" s="25" t="str">
        <f t="shared" si="147"/>
        <v/>
      </c>
      <c r="DR64" s="25" t="str">
        <f t="shared" si="148"/>
        <v/>
      </c>
      <c r="DS64" s="25" t="str">
        <f t="shared" si="149"/>
        <v/>
      </c>
      <c r="DT64" s="25" t="str">
        <f t="shared" si="150"/>
        <v/>
      </c>
      <c r="DU64" s="25" t="str">
        <f t="shared" si="151"/>
        <v/>
      </c>
      <c r="DV64" s="25" t="str">
        <f t="shared" si="152"/>
        <v/>
      </c>
      <c r="DW64" s="25" t="str">
        <f t="shared" si="153"/>
        <v/>
      </c>
      <c r="DX64" s="25" t="str">
        <f t="shared" si="154"/>
        <v/>
      </c>
      <c r="DY64" s="25" t="str">
        <f t="shared" si="155"/>
        <v/>
      </c>
      <c r="DZ64" s="25" t="str">
        <f t="shared" si="156"/>
        <v/>
      </c>
      <c r="EA64" s="25" t="str">
        <f t="shared" si="157"/>
        <v/>
      </c>
      <c r="EB64" s="25" t="str">
        <f t="shared" si="158"/>
        <v/>
      </c>
      <c r="EC64" s="25" t="str">
        <f t="shared" si="159"/>
        <v/>
      </c>
      <c r="ED64" s="25" t="str">
        <f t="shared" si="160"/>
        <v/>
      </c>
      <c r="EE64" s="25" t="str">
        <f t="shared" si="161"/>
        <v/>
      </c>
      <c r="EF64" s="25" t="str">
        <f t="shared" si="162"/>
        <v/>
      </c>
      <c r="EG64" s="25" t="str">
        <f t="shared" si="163"/>
        <v/>
      </c>
      <c r="EH64" s="25" t="str">
        <f t="shared" si="164"/>
        <v/>
      </c>
      <c r="EI64" s="25" t="str">
        <f t="shared" si="165"/>
        <v/>
      </c>
      <c r="EJ64" s="25" t="str">
        <f t="shared" si="166"/>
        <v/>
      </c>
      <c r="EK64" s="26" t="str">
        <f t="shared" si="167"/>
        <v/>
      </c>
      <c r="EM64" s="91">
        <v>1</v>
      </c>
      <c r="EN64" s="31" t="str">
        <f t="shared" si="181"/>
        <v/>
      </c>
      <c r="EO64" s="93" t="str">
        <f t="shared" si="181"/>
        <v/>
      </c>
      <c r="EP64" s="93" t="str">
        <f t="shared" si="181"/>
        <v/>
      </c>
      <c r="EQ64" s="93" t="str">
        <f t="shared" si="181"/>
        <v/>
      </c>
      <c r="ER64" s="93" t="str">
        <f t="shared" si="181"/>
        <v/>
      </c>
      <c r="ES64" s="93" t="str">
        <f t="shared" si="181"/>
        <v/>
      </c>
      <c r="ET64" s="93" t="str">
        <f t="shared" si="181"/>
        <v/>
      </c>
      <c r="EU64" s="93" t="str">
        <f t="shared" si="181"/>
        <v/>
      </c>
      <c r="EV64" s="93" t="str">
        <f t="shared" si="181"/>
        <v/>
      </c>
      <c r="EW64" s="93" t="str">
        <f t="shared" si="181"/>
        <v/>
      </c>
      <c r="EX64" s="93" t="str">
        <f t="shared" si="181"/>
        <v/>
      </c>
      <c r="EY64" s="93" t="str">
        <f t="shared" si="181"/>
        <v/>
      </c>
      <c r="EZ64" s="93" t="str">
        <f t="shared" si="181"/>
        <v/>
      </c>
      <c r="FA64" s="93" t="str">
        <f t="shared" si="181"/>
        <v/>
      </c>
      <c r="FB64" s="93" t="str">
        <f t="shared" si="181"/>
        <v/>
      </c>
      <c r="FC64" s="93" t="str">
        <f t="shared" si="181"/>
        <v/>
      </c>
      <c r="FD64" s="93" t="str">
        <f t="shared" si="180"/>
        <v/>
      </c>
      <c r="FE64" s="93" t="str">
        <f t="shared" si="180"/>
        <v/>
      </c>
      <c r="FF64" s="93" t="str">
        <f t="shared" si="180"/>
        <v/>
      </c>
      <c r="FG64" s="93" t="str">
        <f t="shared" si="180"/>
        <v/>
      </c>
      <c r="FH64" s="93" t="str">
        <f t="shared" si="180"/>
        <v/>
      </c>
      <c r="FI64" s="93" t="str">
        <f t="shared" si="180"/>
        <v/>
      </c>
      <c r="FJ64" s="93" t="str">
        <f t="shared" si="180"/>
        <v/>
      </c>
      <c r="FK64" s="93" t="str">
        <f t="shared" si="180"/>
        <v/>
      </c>
      <c r="FL64" s="93" t="str">
        <f t="shared" si="180"/>
        <v/>
      </c>
      <c r="FM64" s="93" t="str">
        <f t="shared" si="180"/>
        <v/>
      </c>
      <c r="FN64" s="93" t="str">
        <f t="shared" si="180"/>
        <v/>
      </c>
      <c r="FO64" s="93" t="str">
        <f t="shared" si="180"/>
        <v/>
      </c>
      <c r="FP64" s="93" t="str">
        <f t="shared" si="180"/>
        <v/>
      </c>
      <c r="FQ64" s="93" t="str">
        <f t="shared" si="180"/>
        <v/>
      </c>
      <c r="FR64" s="93" t="str">
        <f t="shared" si="180"/>
        <v/>
      </c>
      <c r="FS64" s="93" t="str">
        <f t="shared" si="179"/>
        <v/>
      </c>
      <c r="FT64" s="93" t="str">
        <f t="shared" si="179"/>
        <v/>
      </c>
      <c r="FU64" s="93" t="str">
        <f t="shared" si="179"/>
        <v/>
      </c>
      <c r="FV64" s="93" t="str">
        <f t="shared" si="179"/>
        <v/>
      </c>
      <c r="FW64" s="93" t="str">
        <f t="shared" si="179"/>
        <v/>
      </c>
      <c r="FX64" s="93" t="str">
        <f t="shared" si="179"/>
        <v/>
      </c>
      <c r="FY64" s="93" t="str">
        <f t="shared" si="179"/>
        <v/>
      </c>
      <c r="FZ64" s="93" t="str">
        <f t="shared" si="179"/>
        <v/>
      </c>
      <c r="GA64" s="93" t="str">
        <f t="shared" si="179"/>
        <v/>
      </c>
      <c r="GB64" s="93" t="str">
        <f t="shared" si="179"/>
        <v/>
      </c>
      <c r="GC64" s="93" t="str">
        <f t="shared" si="179"/>
        <v/>
      </c>
      <c r="GD64" s="93" t="str">
        <f t="shared" si="179"/>
        <v/>
      </c>
      <c r="GE64" s="93" t="str">
        <f t="shared" si="179"/>
        <v/>
      </c>
      <c r="GF64" s="93" t="str">
        <f t="shared" si="179"/>
        <v/>
      </c>
      <c r="GG64" s="93" t="str">
        <f t="shared" si="179"/>
        <v/>
      </c>
      <c r="GH64" s="93" t="str">
        <f t="shared" si="179"/>
        <v/>
      </c>
      <c r="GI64" s="93" t="str">
        <f t="shared" si="178"/>
        <v/>
      </c>
      <c r="GJ64" s="93" t="str">
        <f t="shared" si="178"/>
        <v/>
      </c>
      <c r="GK64" s="93" t="str">
        <f t="shared" si="178"/>
        <v/>
      </c>
      <c r="GL64" s="93" t="str">
        <f t="shared" si="178"/>
        <v/>
      </c>
      <c r="GM64" s="93" t="str">
        <f t="shared" si="178"/>
        <v/>
      </c>
      <c r="GN64" s="93" t="str">
        <f t="shared" si="178"/>
        <v/>
      </c>
      <c r="GO64" s="93" t="str">
        <f t="shared" si="178"/>
        <v/>
      </c>
      <c r="GP64" s="93" t="str">
        <f t="shared" si="178"/>
        <v/>
      </c>
      <c r="GQ64" s="93" t="str">
        <f t="shared" si="178"/>
        <v/>
      </c>
      <c r="GR64" s="93" t="str">
        <f t="shared" si="178"/>
        <v/>
      </c>
      <c r="GS64" s="93" t="str">
        <f t="shared" si="178"/>
        <v/>
      </c>
      <c r="GT64" s="93" t="str">
        <f t="shared" si="178"/>
        <v/>
      </c>
      <c r="GU64" s="32" t="str">
        <f t="shared" si="178"/>
        <v/>
      </c>
    </row>
    <row r="65" spans="1:203" x14ac:dyDescent="0.25">
      <c r="A65" s="30"/>
      <c r="B65" s="54"/>
      <c r="C65" s="57"/>
      <c r="D65" s="54"/>
      <c r="E65" s="30"/>
      <c r="F65" s="102"/>
      <c r="G65" s="103"/>
      <c r="H65" s="104"/>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c r="AJ65" s="105"/>
      <c r="AK65" s="105"/>
      <c r="AL65" s="105"/>
      <c r="AM65" s="105"/>
      <c r="AN65" s="105"/>
      <c r="AO65" s="105"/>
      <c r="AP65" s="105"/>
      <c r="AQ65" s="105"/>
      <c r="AR65" s="105"/>
      <c r="AS65" s="105"/>
      <c r="AT65" s="105"/>
      <c r="AU65" s="105"/>
      <c r="AV65" s="105"/>
      <c r="AW65" s="105"/>
      <c r="AX65" s="105"/>
      <c r="AY65" s="105"/>
      <c r="AZ65" s="105"/>
      <c r="BA65" s="105"/>
      <c r="BB65" s="105"/>
      <c r="BC65" s="105"/>
      <c r="BD65" s="105"/>
      <c r="BE65" s="105"/>
      <c r="BF65" s="105"/>
      <c r="BG65" s="105"/>
      <c r="BH65" s="105"/>
      <c r="BI65" s="105"/>
      <c r="BJ65" s="105"/>
      <c r="BK65" s="105"/>
      <c r="BL65" s="105"/>
      <c r="BM65" s="105"/>
      <c r="BN65" s="105"/>
      <c r="BO65" s="106"/>
      <c r="BP65" s="30"/>
      <c r="BT65" s="51" t="str">
        <f>IF('Flower Bunches'!$B72="", "", 'Flower Bunches'!$B72)</f>
        <v/>
      </c>
      <c r="BU65" s="51" t="str">
        <f>IF($BT65="", "", IF(COUNTIF($C$12:$C$71, $BT65)&gt;0, "", MAX($BU$3:$BU64)+1))</f>
        <v/>
      </c>
      <c r="BV65" s="51">
        <v>62</v>
      </c>
      <c r="BW65" s="51" t="str">
        <f t="shared" si="172"/>
        <v/>
      </c>
      <c r="BY65" s="51" t="str">
        <f t="shared" si="103"/>
        <v/>
      </c>
      <c r="CB65" s="51" t="str">
        <f t="shared" si="41"/>
        <v/>
      </c>
      <c r="CD65" s="24" t="str">
        <f t="shared" si="108"/>
        <v/>
      </c>
      <c r="CE65" s="25" t="str">
        <f t="shared" si="109"/>
        <v/>
      </c>
      <c r="CF65" s="25" t="str">
        <f t="shared" si="110"/>
        <v/>
      </c>
      <c r="CG65" s="25" t="str">
        <f t="shared" si="111"/>
        <v/>
      </c>
      <c r="CH65" s="25" t="str">
        <f t="shared" si="112"/>
        <v/>
      </c>
      <c r="CI65" s="25" t="str">
        <f t="shared" si="113"/>
        <v/>
      </c>
      <c r="CJ65" s="25" t="str">
        <f t="shared" si="114"/>
        <v/>
      </c>
      <c r="CK65" s="25" t="str">
        <f t="shared" si="115"/>
        <v/>
      </c>
      <c r="CL65" s="25" t="str">
        <f t="shared" si="116"/>
        <v/>
      </c>
      <c r="CM65" s="25" t="str">
        <f t="shared" si="117"/>
        <v/>
      </c>
      <c r="CN65" s="25" t="str">
        <f t="shared" si="118"/>
        <v/>
      </c>
      <c r="CO65" s="25" t="str">
        <f t="shared" si="119"/>
        <v/>
      </c>
      <c r="CP65" s="25" t="str">
        <f t="shared" si="120"/>
        <v/>
      </c>
      <c r="CQ65" s="25" t="str">
        <f t="shared" si="121"/>
        <v/>
      </c>
      <c r="CR65" s="25" t="str">
        <f t="shared" si="122"/>
        <v/>
      </c>
      <c r="CS65" s="25" t="str">
        <f t="shared" si="123"/>
        <v/>
      </c>
      <c r="CT65" s="25" t="str">
        <f t="shared" si="124"/>
        <v/>
      </c>
      <c r="CU65" s="25" t="str">
        <f t="shared" si="125"/>
        <v/>
      </c>
      <c r="CV65" s="25" t="str">
        <f t="shared" si="126"/>
        <v/>
      </c>
      <c r="CW65" s="25" t="str">
        <f t="shared" si="127"/>
        <v/>
      </c>
      <c r="CX65" s="25" t="str">
        <f t="shared" si="128"/>
        <v/>
      </c>
      <c r="CY65" s="25" t="str">
        <f t="shared" si="129"/>
        <v/>
      </c>
      <c r="CZ65" s="25" t="str">
        <f t="shared" si="130"/>
        <v/>
      </c>
      <c r="DA65" s="25" t="str">
        <f t="shared" si="131"/>
        <v/>
      </c>
      <c r="DB65" s="25" t="str">
        <f t="shared" si="132"/>
        <v/>
      </c>
      <c r="DC65" s="25" t="str">
        <f t="shared" si="133"/>
        <v/>
      </c>
      <c r="DD65" s="25" t="str">
        <f t="shared" si="134"/>
        <v/>
      </c>
      <c r="DE65" s="25" t="str">
        <f t="shared" si="135"/>
        <v/>
      </c>
      <c r="DF65" s="25" t="str">
        <f t="shared" si="136"/>
        <v/>
      </c>
      <c r="DG65" s="25" t="str">
        <f t="shared" si="137"/>
        <v/>
      </c>
      <c r="DH65" s="25" t="str">
        <f t="shared" si="138"/>
        <v/>
      </c>
      <c r="DI65" s="25" t="str">
        <f t="shared" si="139"/>
        <v/>
      </c>
      <c r="DJ65" s="25" t="str">
        <f t="shared" si="140"/>
        <v/>
      </c>
      <c r="DK65" s="25" t="str">
        <f t="shared" si="141"/>
        <v/>
      </c>
      <c r="DL65" s="25" t="str">
        <f t="shared" si="142"/>
        <v/>
      </c>
      <c r="DM65" s="25" t="str">
        <f t="shared" si="143"/>
        <v/>
      </c>
      <c r="DN65" s="25" t="str">
        <f t="shared" si="144"/>
        <v/>
      </c>
      <c r="DO65" s="25" t="str">
        <f t="shared" si="145"/>
        <v/>
      </c>
      <c r="DP65" s="25" t="str">
        <f t="shared" si="146"/>
        <v/>
      </c>
      <c r="DQ65" s="25" t="str">
        <f t="shared" si="147"/>
        <v/>
      </c>
      <c r="DR65" s="25" t="str">
        <f t="shared" si="148"/>
        <v/>
      </c>
      <c r="DS65" s="25" t="str">
        <f t="shared" si="149"/>
        <v/>
      </c>
      <c r="DT65" s="25" t="str">
        <f t="shared" si="150"/>
        <v/>
      </c>
      <c r="DU65" s="25" t="str">
        <f t="shared" si="151"/>
        <v/>
      </c>
      <c r="DV65" s="25" t="str">
        <f t="shared" si="152"/>
        <v/>
      </c>
      <c r="DW65" s="25" t="str">
        <f t="shared" si="153"/>
        <v/>
      </c>
      <c r="DX65" s="25" t="str">
        <f t="shared" si="154"/>
        <v/>
      </c>
      <c r="DY65" s="25" t="str">
        <f t="shared" si="155"/>
        <v/>
      </c>
      <c r="DZ65" s="25" t="str">
        <f t="shared" si="156"/>
        <v/>
      </c>
      <c r="EA65" s="25" t="str">
        <f t="shared" si="157"/>
        <v/>
      </c>
      <c r="EB65" s="25" t="str">
        <f t="shared" si="158"/>
        <v/>
      </c>
      <c r="EC65" s="25" t="str">
        <f t="shared" si="159"/>
        <v/>
      </c>
      <c r="ED65" s="25" t="str">
        <f t="shared" si="160"/>
        <v/>
      </c>
      <c r="EE65" s="25" t="str">
        <f t="shared" si="161"/>
        <v/>
      </c>
      <c r="EF65" s="25" t="str">
        <f t="shared" si="162"/>
        <v/>
      </c>
      <c r="EG65" s="25" t="str">
        <f t="shared" si="163"/>
        <v/>
      </c>
      <c r="EH65" s="25" t="str">
        <f t="shared" si="164"/>
        <v/>
      </c>
      <c r="EI65" s="25" t="str">
        <f t="shared" si="165"/>
        <v/>
      </c>
      <c r="EJ65" s="25" t="str">
        <f t="shared" si="166"/>
        <v/>
      </c>
      <c r="EK65" s="26" t="str">
        <f t="shared" si="167"/>
        <v/>
      </c>
      <c r="EM65" s="91">
        <v>2</v>
      </c>
      <c r="EN65" s="31" t="str">
        <f t="shared" si="181"/>
        <v/>
      </c>
      <c r="EO65" s="93" t="str">
        <f t="shared" si="181"/>
        <v/>
      </c>
      <c r="EP65" s="93" t="str">
        <f t="shared" si="181"/>
        <v/>
      </c>
      <c r="EQ65" s="93" t="str">
        <f t="shared" si="181"/>
        <v/>
      </c>
      <c r="ER65" s="93" t="str">
        <f t="shared" si="181"/>
        <v/>
      </c>
      <c r="ES65" s="93" t="str">
        <f t="shared" si="181"/>
        <v/>
      </c>
      <c r="ET65" s="93" t="str">
        <f t="shared" si="181"/>
        <v/>
      </c>
      <c r="EU65" s="93" t="str">
        <f t="shared" si="181"/>
        <v/>
      </c>
      <c r="EV65" s="93" t="str">
        <f t="shared" si="181"/>
        <v/>
      </c>
      <c r="EW65" s="93" t="str">
        <f t="shared" si="181"/>
        <v/>
      </c>
      <c r="EX65" s="93" t="str">
        <f t="shared" si="181"/>
        <v/>
      </c>
      <c r="EY65" s="93" t="str">
        <f t="shared" si="181"/>
        <v/>
      </c>
      <c r="EZ65" s="93" t="str">
        <f t="shared" si="181"/>
        <v/>
      </c>
      <c r="FA65" s="93" t="str">
        <f t="shared" si="181"/>
        <v/>
      </c>
      <c r="FB65" s="93" t="str">
        <f t="shared" si="181"/>
        <v/>
      </c>
      <c r="FC65" s="93" t="str">
        <f t="shared" si="181"/>
        <v/>
      </c>
      <c r="FD65" s="93" t="str">
        <f t="shared" si="180"/>
        <v/>
      </c>
      <c r="FE65" s="93" t="str">
        <f t="shared" si="180"/>
        <v/>
      </c>
      <c r="FF65" s="93" t="str">
        <f t="shared" si="180"/>
        <v/>
      </c>
      <c r="FG65" s="93" t="str">
        <f t="shared" si="180"/>
        <v/>
      </c>
      <c r="FH65" s="93" t="str">
        <f t="shared" si="180"/>
        <v/>
      </c>
      <c r="FI65" s="93" t="str">
        <f t="shared" si="180"/>
        <v/>
      </c>
      <c r="FJ65" s="93" t="str">
        <f t="shared" si="180"/>
        <v/>
      </c>
      <c r="FK65" s="93" t="str">
        <f t="shared" si="180"/>
        <v/>
      </c>
      <c r="FL65" s="93" t="str">
        <f t="shared" si="180"/>
        <v/>
      </c>
      <c r="FM65" s="93" t="str">
        <f t="shared" si="180"/>
        <v/>
      </c>
      <c r="FN65" s="93" t="str">
        <f t="shared" si="180"/>
        <v/>
      </c>
      <c r="FO65" s="93" t="str">
        <f t="shared" si="180"/>
        <v/>
      </c>
      <c r="FP65" s="93" t="str">
        <f t="shared" si="180"/>
        <v/>
      </c>
      <c r="FQ65" s="93" t="str">
        <f t="shared" si="180"/>
        <v/>
      </c>
      <c r="FR65" s="93" t="str">
        <f t="shared" si="180"/>
        <v/>
      </c>
      <c r="FS65" s="93" t="str">
        <f t="shared" si="179"/>
        <v/>
      </c>
      <c r="FT65" s="93" t="str">
        <f t="shared" si="179"/>
        <v/>
      </c>
      <c r="FU65" s="93" t="str">
        <f t="shared" si="179"/>
        <v/>
      </c>
      <c r="FV65" s="93" t="str">
        <f t="shared" si="179"/>
        <v/>
      </c>
      <c r="FW65" s="93" t="str">
        <f t="shared" si="179"/>
        <v/>
      </c>
      <c r="FX65" s="93" t="str">
        <f t="shared" si="179"/>
        <v/>
      </c>
      <c r="FY65" s="93" t="str">
        <f t="shared" si="179"/>
        <v/>
      </c>
      <c r="FZ65" s="93" t="str">
        <f t="shared" si="179"/>
        <v/>
      </c>
      <c r="GA65" s="93" t="str">
        <f t="shared" si="179"/>
        <v/>
      </c>
      <c r="GB65" s="93" t="str">
        <f t="shared" si="179"/>
        <v/>
      </c>
      <c r="GC65" s="93" t="str">
        <f t="shared" si="179"/>
        <v/>
      </c>
      <c r="GD65" s="93" t="str">
        <f t="shared" si="179"/>
        <v/>
      </c>
      <c r="GE65" s="93" t="str">
        <f t="shared" si="179"/>
        <v/>
      </c>
      <c r="GF65" s="93" t="str">
        <f t="shared" si="179"/>
        <v/>
      </c>
      <c r="GG65" s="93" t="str">
        <f t="shared" si="179"/>
        <v/>
      </c>
      <c r="GH65" s="93" t="str">
        <f t="shared" si="179"/>
        <v/>
      </c>
      <c r="GI65" s="93" t="str">
        <f t="shared" si="178"/>
        <v/>
      </c>
      <c r="GJ65" s="93" t="str">
        <f t="shared" si="178"/>
        <v/>
      </c>
      <c r="GK65" s="93" t="str">
        <f t="shared" si="178"/>
        <v/>
      </c>
      <c r="GL65" s="93" t="str">
        <f t="shared" si="178"/>
        <v/>
      </c>
      <c r="GM65" s="93" t="str">
        <f t="shared" si="178"/>
        <v/>
      </c>
      <c r="GN65" s="93" t="str">
        <f t="shared" si="178"/>
        <v/>
      </c>
      <c r="GO65" s="93" t="str">
        <f t="shared" si="178"/>
        <v/>
      </c>
      <c r="GP65" s="93" t="str">
        <f t="shared" si="178"/>
        <v/>
      </c>
      <c r="GQ65" s="93" t="str">
        <f t="shared" si="178"/>
        <v/>
      </c>
      <c r="GR65" s="93" t="str">
        <f t="shared" si="178"/>
        <v/>
      </c>
      <c r="GS65" s="93" t="str">
        <f t="shared" si="178"/>
        <v/>
      </c>
      <c r="GT65" s="93" t="str">
        <f t="shared" si="178"/>
        <v/>
      </c>
      <c r="GU65" s="32" t="str">
        <f t="shared" si="178"/>
        <v/>
      </c>
    </row>
    <row r="66" spans="1:203" x14ac:dyDescent="0.25">
      <c r="A66" s="30"/>
      <c r="B66" s="54"/>
      <c r="C66" s="57"/>
      <c r="D66" s="54"/>
      <c r="E66" s="30"/>
      <c r="F66" s="102"/>
      <c r="G66" s="103"/>
      <c r="H66" s="104"/>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c r="BA66" s="105"/>
      <c r="BB66" s="105"/>
      <c r="BC66" s="105"/>
      <c r="BD66" s="105"/>
      <c r="BE66" s="105"/>
      <c r="BF66" s="105"/>
      <c r="BG66" s="105"/>
      <c r="BH66" s="105"/>
      <c r="BI66" s="105"/>
      <c r="BJ66" s="105"/>
      <c r="BK66" s="105"/>
      <c r="BL66" s="105"/>
      <c r="BM66" s="105"/>
      <c r="BN66" s="105"/>
      <c r="BO66" s="106"/>
      <c r="BP66" s="30"/>
      <c r="BT66" s="51" t="str">
        <f>IF('Flower Bunches'!$B73="", "", 'Flower Bunches'!$B73)</f>
        <v/>
      </c>
      <c r="BU66" s="51" t="str">
        <f>IF($BT66="", "", IF(COUNTIF($C$12:$C$71, $BT66)&gt;0, "", MAX($BU$3:$BU65)+1))</f>
        <v/>
      </c>
      <c r="BV66" s="51">
        <v>63</v>
      </c>
      <c r="BW66" s="51" t="str">
        <f t="shared" si="172"/>
        <v/>
      </c>
      <c r="BY66" s="51" t="str">
        <f t="shared" si="103"/>
        <v/>
      </c>
      <c r="CB66" s="51" t="str">
        <f t="shared" si="41"/>
        <v/>
      </c>
      <c r="CD66" s="24" t="str">
        <f t="shared" si="108"/>
        <v/>
      </c>
      <c r="CE66" s="25" t="str">
        <f t="shared" si="109"/>
        <v/>
      </c>
      <c r="CF66" s="25" t="str">
        <f t="shared" si="110"/>
        <v/>
      </c>
      <c r="CG66" s="25" t="str">
        <f t="shared" si="111"/>
        <v/>
      </c>
      <c r="CH66" s="25" t="str">
        <f t="shared" si="112"/>
        <v/>
      </c>
      <c r="CI66" s="25" t="str">
        <f t="shared" si="113"/>
        <v/>
      </c>
      <c r="CJ66" s="25" t="str">
        <f t="shared" si="114"/>
        <v/>
      </c>
      <c r="CK66" s="25" t="str">
        <f t="shared" si="115"/>
        <v/>
      </c>
      <c r="CL66" s="25" t="str">
        <f t="shared" si="116"/>
        <v/>
      </c>
      <c r="CM66" s="25" t="str">
        <f t="shared" si="117"/>
        <v/>
      </c>
      <c r="CN66" s="25" t="str">
        <f t="shared" si="118"/>
        <v/>
      </c>
      <c r="CO66" s="25" t="str">
        <f t="shared" si="119"/>
        <v/>
      </c>
      <c r="CP66" s="25" t="str">
        <f t="shared" si="120"/>
        <v/>
      </c>
      <c r="CQ66" s="25" t="str">
        <f t="shared" si="121"/>
        <v/>
      </c>
      <c r="CR66" s="25" t="str">
        <f t="shared" si="122"/>
        <v/>
      </c>
      <c r="CS66" s="25" t="str">
        <f t="shared" si="123"/>
        <v/>
      </c>
      <c r="CT66" s="25" t="str">
        <f t="shared" si="124"/>
        <v/>
      </c>
      <c r="CU66" s="25" t="str">
        <f t="shared" si="125"/>
        <v/>
      </c>
      <c r="CV66" s="25" t="str">
        <f t="shared" si="126"/>
        <v/>
      </c>
      <c r="CW66" s="25" t="str">
        <f t="shared" si="127"/>
        <v/>
      </c>
      <c r="CX66" s="25" t="str">
        <f t="shared" si="128"/>
        <v/>
      </c>
      <c r="CY66" s="25" t="str">
        <f t="shared" si="129"/>
        <v/>
      </c>
      <c r="CZ66" s="25" t="str">
        <f t="shared" si="130"/>
        <v/>
      </c>
      <c r="DA66" s="25" t="str">
        <f t="shared" si="131"/>
        <v/>
      </c>
      <c r="DB66" s="25" t="str">
        <f t="shared" si="132"/>
        <v/>
      </c>
      <c r="DC66" s="25" t="str">
        <f t="shared" si="133"/>
        <v/>
      </c>
      <c r="DD66" s="25" t="str">
        <f t="shared" si="134"/>
        <v/>
      </c>
      <c r="DE66" s="25" t="str">
        <f t="shared" si="135"/>
        <v/>
      </c>
      <c r="DF66" s="25" t="str">
        <f t="shared" si="136"/>
        <v/>
      </c>
      <c r="DG66" s="25" t="str">
        <f t="shared" si="137"/>
        <v/>
      </c>
      <c r="DH66" s="25" t="str">
        <f t="shared" si="138"/>
        <v/>
      </c>
      <c r="DI66" s="25" t="str">
        <f t="shared" si="139"/>
        <v/>
      </c>
      <c r="DJ66" s="25" t="str">
        <f t="shared" si="140"/>
        <v/>
      </c>
      <c r="DK66" s="25" t="str">
        <f t="shared" si="141"/>
        <v/>
      </c>
      <c r="DL66" s="25" t="str">
        <f t="shared" si="142"/>
        <v/>
      </c>
      <c r="DM66" s="25" t="str">
        <f t="shared" si="143"/>
        <v/>
      </c>
      <c r="DN66" s="25" t="str">
        <f t="shared" si="144"/>
        <v/>
      </c>
      <c r="DO66" s="25" t="str">
        <f t="shared" si="145"/>
        <v/>
      </c>
      <c r="DP66" s="25" t="str">
        <f t="shared" si="146"/>
        <v/>
      </c>
      <c r="DQ66" s="25" t="str">
        <f t="shared" si="147"/>
        <v/>
      </c>
      <c r="DR66" s="25" t="str">
        <f t="shared" si="148"/>
        <v/>
      </c>
      <c r="DS66" s="25" t="str">
        <f t="shared" si="149"/>
        <v/>
      </c>
      <c r="DT66" s="25" t="str">
        <f t="shared" si="150"/>
        <v/>
      </c>
      <c r="DU66" s="25" t="str">
        <f t="shared" si="151"/>
        <v/>
      </c>
      <c r="DV66" s="25" t="str">
        <f t="shared" si="152"/>
        <v/>
      </c>
      <c r="DW66" s="25" t="str">
        <f t="shared" si="153"/>
        <v/>
      </c>
      <c r="DX66" s="25" t="str">
        <f t="shared" si="154"/>
        <v/>
      </c>
      <c r="DY66" s="25" t="str">
        <f t="shared" si="155"/>
        <v/>
      </c>
      <c r="DZ66" s="25" t="str">
        <f t="shared" si="156"/>
        <v/>
      </c>
      <c r="EA66" s="25" t="str">
        <f t="shared" si="157"/>
        <v/>
      </c>
      <c r="EB66" s="25" t="str">
        <f t="shared" si="158"/>
        <v/>
      </c>
      <c r="EC66" s="25" t="str">
        <f t="shared" si="159"/>
        <v/>
      </c>
      <c r="ED66" s="25" t="str">
        <f t="shared" si="160"/>
        <v/>
      </c>
      <c r="EE66" s="25" t="str">
        <f t="shared" si="161"/>
        <v/>
      </c>
      <c r="EF66" s="25" t="str">
        <f t="shared" si="162"/>
        <v/>
      </c>
      <c r="EG66" s="25" t="str">
        <f t="shared" si="163"/>
        <v/>
      </c>
      <c r="EH66" s="25" t="str">
        <f t="shared" si="164"/>
        <v/>
      </c>
      <c r="EI66" s="25" t="str">
        <f t="shared" si="165"/>
        <v/>
      </c>
      <c r="EJ66" s="25" t="str">
        <f t="shared" si="166"/>
        <v/>
      </c>
      <c r="EK66" s="26" t="str">
        <f t="shared" si="167"/>
        <v/>
      </c>
      <c r="EM66" s="91">
        <v>1</v>
      </c>
      <c r="EN66" s="31" t="str">
        <f t="shared" si="181"/>
        <v/>
      </c>
      <c r="EO66" s="93" t="str">
        <f t="shared" si="181"/>
        <v/>
      </c>
      <c r="EP66" s="93" t="str">
        <f t="shared" si="181"/>
        <v/>
      </c>
      <c r="EQ66" s="93" t="str">
        <f t="shared" si="181"/>
        <v/>
      </c>
      <c r="ER66" s="93" t="str">
        <f t="shared" si="181"/>
        <v/>
      </c>
      <c r="ES66" s="93" t="str">
        <f t="shared" si="181"/>
        <v/>
      </c>
      <c r="ET66" s="93" t="str">
        <f t="shared" si="181"/>
        <v/>
      </c>
      <c r="EU66" s="93" t="str">
        <f t="shared" si="181"/>
        <v/>
      </c>
      <c r="EV66" s="93" t="str">
        <f t="shared" si="181"/>
        <v/>
      </c>
      <c r="EW66" s="93" t="str">
        <f t="shared" si="181"/>
        <v/>
      </c>
      <c r="EX66" s="93" t="str">
        <f t="shared" si="181"/>
        <v/>
      </c>
      <c r="EY66" s="93" t="str">
        <f t="shared" si="181"/>
        <v/>
      </c>
      <c r="EZ66" s="93" t="str">
        <f t="shared" si="181"/>
        <v/>
      </c>
      <c r="FA66" s="93" t="str">
        <f t="shared" si="181"/>
        <v/>
      </c>
      <c r="FB66" s="93" t="str">
        <f t="shared" si="181"/>
        <v/>
      </c>
      <c r="FC66" s="93" t="str">
        <f t="shared" si="181"/>
        <v/>
      </c>
      <c r="FD66" s="93" t="str">
        <f t="shared" si="180"/>
        <v/>
      </c>
      <c r="FE66" s="93" t="str">
        <f t="shared" si="180"/>
        <v/>
      </c>
      <c r="FF66" s="93" t="str">
        <f t="shared" si="180"/>
        <v/>
      </c>
      <c r="FG66" s="93" t="str">
        <f t="shared" si="180"/>
        <v/>
      </c>
      <c r="FH66" s="93" t="str">
        <f t="shared" si="180"/>
        <v/>
      </c>
      <c r="FI66" s="93" t="str">
        <f t="shared" si="180"/>
        <v/>
      </c>
      <c r="FJ66" s="93" t="str">
        <f t="shared" si="180"/>
        <v/>
      </c>
      <c r="FK66" s="93" t="str">
        <f t="shared" si="180"/>
        <v/>
      </c>
      <c r="FL66" s="93" t="str">
        <f t="shared" si="180"/>
        <v/>
      </c>
      <c r="FM66" s="93" t="str">
        <f t="shared" si="180"/>
        <v/>
      </c>
      <c r="FN66" s="93" t="str">
        <f t="shared" si="180"/>
        <v/>
      </c>
      <c r="FO66" s="93" t="str">
        <f t="shared" si="180"/>
        <v/>
      </c>
      <c r="FP66" s="93" t="str">
        <f t="shared" si="180"/>
        <v/>
      </c>
      <c r="FQ66" s="93" t="str">
        <f t="shared" si="180"/>
        <v/>
      </c>
      <c r="FR66" s="93" t="str">
        <f t="shared" si="180"/>
        <v/>
      </c>
      <c r="FS66" s="93" t="str">
        <f t="shared" si="179"/>
        <v/>
      </c>
      <c r="FT66" s="93" t="str">
        <f t="shared" si="179"/>
        <v/>
      </c>
      <c r="FU66" s="93" t="str">
        <f t="shared" si="179"/>
        <v/>
      </c>
      <c r="FV66" s="93" t="str">
        <f t="shared" si="179"/>
        <v/>
      </c>
      <c r="FW66" s="93" t="str">
        <f t="shared" si="179"/>
        <v/>
      </c>
      <c r="FX66" s="93" t="str">
        <f t="shared" si="179"/>
        <v/>
      </c>
      <c r="FY66" s="93" t="str">
        <f t="shared" si="179"/>
        <v/>
      </c>
      <c r="FZ66" s="93" t="str">
        <f t="shared" si="179"/>
        <v/>
      </c>
      <c r="GA66" s="93" t="str">
        <f t="shared" si="179"/>
        <v/>
      </c>
      <c r="GB66" s="93" t="str">
        <f t="shared" si="179"/>
        <v/>
      </c>
      <c r="GC66" s="93" t="str">
        <f t="shared" si="179"/>
        <v/>
      </c>
      <c r="GD66" s="93" t="str">
        <f t="shared" si="179"/>
        <v/>
      </c>
      <c r="GE66" s="93" t="str">
        <f t="shared" si="179"/>
        <v/>
      </c>
      <c r="GF66" s="93" t="str">
        <f t="shared" si="179"/>
        <v/>
      </c>
      <c r="GG66" s="93" t="str">
        <f t="shared" si="179"/>
        <v/>
      </c>
      <c r="GH66" s="93" t="str">
        <f t="shared" si="179"/>
        <v/>
      </c>
      <c r="GI66" s="93" t="str">
        <f t="shared" si="178"/>
        <v/>
      </c>
      <c r="GJ66" s="93" t="str">
        <f t="shared" si="178"/>
        <v/>
      </c>
      <c r="GK66" s="93" t="str">
        <f t="shared" si="178"/>
        <v/>
      </c>
      <c r="GL66" s="93" t="str">
        <f t="shared" si="178"/>
        <v/>
      </c>
      <c r="GM66" s="93" t="str">
        <f t="shared" si="178"/>
        <v/>
      </c>
      <c r="GN66" s="93" t="str">
        <f t="shared" si="178"/>
        <v/>
      </c>
      <c r="GO66" s="93" t="str">
        <f t="shared" si="178"/>
        <v/>
      </c>
      <c r="GP66" s="93" t="str">
        <f t="shared" si="178"/>
        <v/>
      </c>
      <c r="GQ66" s="93" t="str">
        <f t="shared" si="178"/>
        <v/>
      </c>
      <c r="GR66" s="93" t="str">
        <f t="shared" si="178"/>
        <v/>
      </c>
      <c r="GS66" s="93" t="str">
        <f t="shared" si="178"/>
        <v/>
      </c>
      <c r="GT66" s="93" t="str">
        <f t="shared" si="178"/>
        <v/>
      </c>
      <c r="GU66" s="32" t="str">
        <f t="shared" si="178"/>
        <v/>
      </c>
    </row>
    <row r="67" spans="1:203" x14ac:dyDescent="0.25">
      <c r="A67" s="30"/>
      <c r="B67" s="54"/>
      <c r="C67" s="57"/>
      <c r="D67" s="54"/>
      <c r="E67" s="30"/>
      <c r="F67" s="102"/>
      <c r="G67" s="103"/>
      <c r="H67" s="104"/>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c r="AY67" s="105"/>
      <c r="AZ67" s="105"/>
      <c r="BA67" s="105"/>
      <c r="BB67" s="105"/>
      <c r="BC67" s="105"/>
      <c r="BD67" s="105"/>
      <c r="BE67" s="105"/>
      <c r="BF67" s="105"/>
      <c r="BG67" s="105"/>
      <c r="BH67" s="105"/>
      <c r="BI67" s="105"/>
      <c r="BJ67" s="105"/>
      <c r="BK67" s="105"/>
      <c r="BL67" s="105"/>
      <c r="BM67" s="105"/>
      <c r="BN67" s="105"/>
      <c r="BO67" s="106"/>
      <c r="BP67" s="30"/>
      <c r="BT67" s="51" t="str">
        <f>IF('Flower Bunches'!$B74="", "", 'Flower Bunches'!$B74)</f>
        <v/>
      </c>
      <c r="BU67" s="51" t="str">
        <f>IF($BT67="", "", IF(COUNTIF($C$12:$C$71, $BT67)&gt;0, "", MAX($BU$3:$BU66)+1))</f>
        <v/>
      </c>
      <c r="BV67" s="51">
        <v>64</v>
      </c>
      <c r="BW67" s="51" t="str">
        <f t="shared" si="172"/>
        <v/>
      </c>
      <c r="BY67" s="51" t="str">
        <f t="shared" si="103"/>
        <v/>
      </c>
      <c r="CB67" s="51" t="str">
        <f t="shared" si="41"/>
        <v/>
      </c>
      <c r="CD67" s="24" t="str">
        <f t="shared" si="108"/>
        <v/>
      </c>
      <c r="CE67" s="25" t="str">
        <f t="shared" si="109"/>
        <v/>
      </c>
      <c r="CF67" s="25" t="str">
        <f t="shared" si="110"/>
        <v/>
      </c>
      <c r="CG67" s="25" t="str">
        <f t="shared" si="111"/>
        <v/>
      </c>
      <c r="CH67" s="25" t="str">
        <f t="shared" si="112"/>
        <v/>
      </c>
      <c r="CI67" s="25" t="str">
        <f t="shared" si="113"/>
        <v/>
      </c>
      <c r="CJ67" s="25" t="str">
        <f t="shared" si="114"/>
        <v/>
      </c>
      <c r="CK67" s="25" t="str">
        <f t="shared" si="115"/>
        <v/>
      </c>
      <c r="CL67" s="25" t="str">
        <f t="shared" si="116"/>
        <v/>
      </c>
      <c r="CM67" s="25" t="str">
        <f t="shared" si="117"/>
        <v/>
      </c>
      <c r="CN67" s="25" t="str">
        <f t="shared" si="118"/>
        <v/>
      </c>
      <c r="CO67" s="25" t="str">
        <f t="shared" si="119"/>
        <v/>
      </c>
      <c r="CP67" s="25" t="str">
        <f t="shared" si="120"/>
        <v/>
      </c>
      <c r="CQ67" s="25" t="str">
        <f t="shared" si="121"/>
        <v/>
      </c>
      <c r="CR67" s="25" t="str">
        <f t="shared" si="122"/>
        <v/>
      </c>
      <c r="CS67" s="25" t="str">
        <f t="shared" si="123"/>
        <v/>
      </c>
      <c r="CT67" s="25" t="str">
        <f t="shared" si="124"/>
        <v/>
      </c>
      <c r="CU67" s="25" t="str">
        <f t="shared" si="125"/>
        <v/>
      </c>
      <c r="CV67" s="25" t="str">
        <f t="shared" si="126"/>
        <v/>
      </c>
      <c r="CW67" s="25" t="str">
        <f t="shared" si="127"/>
        <v/>
      </c>
      <c r="CX67" s="25" t="str">
        <f t="shared" si="128"/>
        <v/>
      </c>
      <c r="CY67" s="25" t="str">
        <f t="shared" si="129"/>
        <v/>
      </c>
      <c r="CZ67" s="25" t="str">
        <f t="shared" si="130"/>
        <v/>
      </c>
      <c r="DA67" s="25" t="str">
        <f t="shared" si="131"/>
        <v/>
      </c>
      <c r="DB67" s="25" t="str">
        <f t="shared" si="132"/>
        <v/>
      </c>
      <c r="DC67" s="25" t="str">
        <f t="shared" si="133"/>
        <v/>
      </c>
      <c r="DD67" s="25" t="str">
        <f t="shared" si="134"/>
        <v/>
      </c>
      <c r="DE67" s="25" t="str">
        <f t="shared" si="135"/>
        <v/>
      </c>
      <c r="DF67" s="25" t="str">
        <f t="shared" si="136"/>
        <v/>
      </c>
      <c r="DG67" s="25" t="str">
        <f t="shared" si="137"/>
        <v/>
      </c>
      <c r="DH67" s="25" t="str">
        <f t="shared" si="138"/>
        <v/>
      </c>
      <c r="DI67" s="25" t="str">
        <f t="shared" si="139"/>
        <v/>
      </c>
      <c r="DJ67" s="25" t="str">
        <f t="shared" si="140"/>
        <v/>
      </c>
      <c r="DK67" s="25" t="str">
        <f t="shared" si="141"/>
        <v/>
      </c>
      <c r="DL67" s="25" t="str">
        <f t="shared" si="142"/>
        <v/>
      </c>
      <c r="DM67" s="25" t="str">
        <f t="shared" si="143"/>
        <v/>
      </c>
      <c r="DN67" s="25" t="str">
        <f t="shared" si="144"/>
        <v/>
      </c>
      <c r="DO67" s="25" t="str">
        <f t="shared" si="145"/>
        <v/>
      </c>
      <c r="DP67" s="25" t="str">
        <f t="shared" si="146"/>
        <v/>
      </c>
      <c r="DQ67" s="25" t="str">
        <f t="shared" si="147"/>
        <v/>
      </c>
      <c r="DR67" s="25" t="str">
        <f t="shared" si="148"/>
        <v/>
      </c>
      <c r="DS67" s="25" t="str">
        <f t="shared" si="149"/>
        <v/>
      </c>
      <c r="DT67" s="25" t="str">
        <f t="shared" si="150"/>
        <v/>
      </c>
      <c r="DU67" s="25" t="str">
        <f t="shared" si="151"/>
        <v/>
      </c>
      <c r="DV67" s="25" t="str">
        <f t="shared" si="152"/>
        <v/>
      </c>
      <c r="DW67" s="25" t="str">
        <f t="shared" si="153"/>
        <v/>
      </c>
      <c r="DX67" s="25" t="str">
        <f t="shared" si="154"/>
        <v/>
      </c>
      <c r="DY67" s="25" t="str">
        <f t="shared" si="155"/>
        <v/>
      </c>
      <c r="DZ67" s="25" t="str">
        <f t="shared" si="156"/>
        <v/>
      </c>
      <c r="EA67" s="25" t="str">
        <f t="shared" si="157"/>
        <v/>
      </c>
      <c r="EB67" s="25" t="str">
        <f t="shared" si="158"/>
        <v/>
      </c>
      <c r="EC67" s="25" t="str">
        <f t="shared" si="159"/>
        <v/>
      </c>
      <c r="ED67" s="25" t="str">
        <f t="shared" si="160"/>
        <v/>
      </c>
      <c r="EE67" s="25" t="str">
        <f t="shared" si="161"/>
        <v/>
      </c>
      <c r="EF67" s="25" t="str">
        <f t="shared" si="162"/>
        <v/>
      </c>
      <c r="EG67" s="25" t="str">
        <f t="shared" si="163"/>
        <v/>
      </c>
      <c r="EH67" s="25" t="str">
        <f t="shared" si="164"/>
        <v/>
      </c>
      <c r="EI67" s="25" t="str">
        <f t="shared" si="165"/>
        <v/>
      </c>
      <c r="EJ67" s="25" t="str">
        <f t="shared" si="166"/>
        <v/>
      </c>
      <c r="EK67" s="26" t="str">
        <f t="shared" si="167"/>
        <v/>
      </c>
      <c r="EM67" s="91">
        <v>2</v>
      </c>
      <c r="EN67" s="31" t="str">
        <f t="shared" si="181"/>
        <v/>
      </c>
      <c r="EO67" s="93" t="str">
        <f t="shared" si="181"/>
        <v/>
      </c>
      <c r="EP67" s="93" t="str">
        <f t="shared" si="181"/>
        <v/>
      </c>
      <c r="EQ67" s="93" t="str">
        <f t="shared" si="181"/>
        <v/>
      </c>
      <c r="ER67" s="93" t="str">
        <f t="shared" si="181"/>
        <v/>
      </c>
      <c r="ES67" s="93" t="str">
        <f t="shared" si="181"/>
        <v/>
      </c>
      <c r="ET67" s="93" t="str">
        <f t="shared" si="181"/>
        <v/>
      </c>
      <c r="EU67" s="93" t="str">
        <f t="shared" si="181"/>
        <v/>
      </c>
      <c r="EV67" s="93" t="str">
        <f t="shared" si="181"/>
        <v/>
      </c>
      <c r="EW67" s="93" t="str">
        <f t="shared" si="181"/>
        <v/>
      </c>
      <c r="EX67" s="93" t="str">
        <f t="shared" si="181"/>
        <v/>
      </c>
      <c r="EY67" s="93" t="str">
        <f t="shared" si="181"/>
        <v/>
      </c>
      <c r="EZ67" s="93" t="str">
        <f t="shared" si="181"/>
        <v/>
      </c>
      <c r="FA67" s="93" t="str">
        <f t="shared" si="181"/>
        <v/>
      </c>
      <c r="FB67" s="93" t="str">
        <f t="shared" si="181"/>
        <v/>
      </c>
      <c r="FC67" s="93" t="str">
        <f t="shared" si="181"/>
        <v/>
      </c>
      <c r="FD67" s="93" t="str">
        <f t="shared" si="180"/>
        <v/>
      </c>
      <c r="FE67" s="93" t="str">
        <f t="shared" si="180"/>
        <v/>
      </c>
      <c r="FF67" s="93" t="str">
        <f t="shared" si="180"/>
        <v/>
      </c>
      <c r="FG67" s="93" t="str">
        <f t="shared" si="180"/>
        <v/>
      </c>
      <c r="FH67" s="93" t="str">
        <f t="shared" si="180"/>
        <v/>
      </c>
      <c r="FI67" s="93" t="str">
        <f t="shared" si="180"/>
        <v/>
      </c>
      <c r="FJ67" s="93" t="str">
        <f t="shared" si="180"/>
        <v/>
      </c>
      <c r="FK67" s="93" t="str">
        <f t="shared" si="180"/>
        <v/>
      </c>
      <c r="FL67" s="93" t="str">
        <f t="shared" si="180"/>
        <v/>
      </c>
      <c r="FM67" s="93" t="str">
        <f t="shared" si="180"/>
        <v/>
      </c>
      <c r="FN67" s="93" t="str">
        <f t="shared" si="180"/>
        <v/>
      </c>
      <c r="FO67" s="93" t="str">
        <f t="shared" si="180"/>
        <v/>
      </c>
      <c r="FP67" s="93" t="str">
        <f t="shared" si="180"/>
        <v/>
      </c>
      <c r="FQ67" s="93" t="str">
        <f t="shared" si="180"/>
        <v/>
      </c>
      <c r="FR67" s="93" t="str">
        <f t="shared" si="180"/>
        <v/>
      </c>
      <c r="FS67" s="93" t="str">
        <f t="shared" si="179"/>
        <v/>
      </c>
      <c r="FT67" s="93" t="str">
        <f t="shared" si="179"/>
        <v/>
      </c>
      <c r="FU67" s="93" t="str">
        <f t="shared" si="179"/>
        <v/>
      </c>
      <c r="FV67" s="93" t="str">
        <f t="shared" si="179"/>
        <v/>
      </c>
      <c r="FW67" s="93" t="str">
        <f t="shared" si="179"/>
        <v/>
      </c>
      <c r="FX67" s="93" t="str">
        <f t="shared" si="179"/>
        <v/>
      </c>
      <c r="FY67" s="93" t="str">
        <f t="shared" si="179"/>
        <v/>
      </c>
      <c r="FZ67" s="93" t="str">
        <f t="shared" si="179"/>
        <v/>
      </c>
      <c r="GA67" s="93" t="str">
        <f t="shared" si="179"/>
        <v/>
      </c>
      <c r="GB67" s="93" t="str">
        <f t="shared" si="179"/>
        <v/>
      </c>
      <c r="GC67" s="93" t="str">
        <f t="shared" si="179"/>
        <v/>
      </c>
      <c r="GD67" s="93" t="str">
        <f t="shared" si="179"/>
        <v/>
      </c>
      <c r="GE67" s="93" t="str">
        <f t="shared" si="179"/>
        <v/>
      </c>
      <c r="GF67" s="93" t="str">
        <f t="shared" si="179"/>
        <v/>
      </c>
      <c r="GG67" s="93" t="str">
        <f t="shared" si="179"/>
        <v/>
      </c>
      <c r="GH67" s="93" t="str">
        <f t="shared" si="179"/>
        <v/>
      </c>
      <c r="GI67" s="93" t="str">
        <f t="shared" si="178"/>
        <v/>
      </c>
      <c r="GJ67" s="93" t="str">
        <f t="shared" si="178"/>
        <v/>
      </c>
      <c r="GK67" s="93" t="str">
        <f t="shared" si="178"/>
        <v/>
      </c>
      <c r="GL67" s="93" t="str">
        <f t="shared" si="178"/>
        <v/>
      </c>
      <c r="GM67" s="93" t="str">
        <f t="shared" si="178"/>
        <v/>
      </c>
      <c r="GN67" s="93" t="str">
        <f t="shared" si="178"/>
        <v/>
      </c>
      <c r="GO67" s="93" t="str">
        <f t="shared" si="178"/>
        <v/>
      </c>
      <c r="GP67" s="93" t="str">
        <f t="shared" si="178"/>
        <v/>
      </c>
      <c r="GQ67" s="93" t="str">
        <f t="shared" si="178"/>
        <v/>
      </c>
      <c r="GR67" s="93" t="str">
        <f t="shared" si="178"/>
        <v/>
      </c>
      <c r="GS67" s="93" t="str">
        <f t="shared" si="178"/>
        <v/>
      </c>
      <c r="GT67" s="93" t="str">
        <f t="shared" si="178"/>
        <v/>
      </c>
      <c r="GU67" s="32" t="str">
        <f t="shared" si="178"/>
        <v/>
      </c>
    </row>
    <row r="68" spans="1:203" x14ac:dyDescent="0.25">
      <c r="A68" s="30"/>
      <c r="B68" s="54"/>
      <c r="C68" s="57"/>
      <c r="D68" s="54"/>
      <c r="E68" s="30"/>
      <c r="F68" s="102"/>
      <c r="G68" s="103"/>
      <c r="H68" s="104"/>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c r="BF68" s="105"/>
      <c r="BG68" s="105"/>
      <c r="BH68" s="105"/>
      <c r="BI68" s="105"/>
      <c r="BJ68" s="105"/>
      <c r="BK68" s="105"/>
      <c r="BL68" s="105"/>
      <c r="BM68" s="105"/>
      <c r="BN68" s="105"/>
      <c r="BO68" s="106"/>
      <c r="BP68" s="30"/>
      <c r="BT68" s="51" t="str">
        <f>IF('Flower Bunches'!$B75="", "", 'Flower Bunches'!$B75)</f>
        <v/>
      </c>
      <c r="BU68" s="51" t="str">
        <f>IF($BT68="", "", IF(COUNTIF($C$12:$C$71, $BT68)&gt;0, "", MAX($BU$3:$BU67)+1))</f>
        <v/>
      </c>
      <c r="BV68" s="51">
        <v>65</v>
      </c>
      <c r="BW68" s="51" t="str">
        <f t="shared" ref="BW68:BW103" si="182">IFERROR(INDEX($BT$4:$BT$103, MATCH($BV68, $BU$4:$BU$103, 0)), "")</f>
        <v/>
      </c>
      <c r="BY68" s="51" t="str">
        <f t="shared" si="103"/>
        <v/>
      </c>
      <c r="CB68" s="51" t="str">
        <f t="shared" si="41"/>
        <v/>
      </c>
      <c r="CD68" s="24" t="str">
        <f t="shared" si="108"/>
        <v/>
      </c>
      <c r="CE68" s="25" t="str">
        <f t="shared" si="109"/>
        <v/>
      </c>
      <c r="CF68" s="25" t="str">
        <f t="shared" si="110"/>
        <v/>
      </c>
      <c r="CG68" s="25" t="str">
        <f t="shared" si="111"/>
        <v/>
      </c>
      <c r="CH68" s="25" t="str">
        <f t="shared" si="112"/>
        <v/>
      </c>
      <c r="CI68" s="25" t="str">
        <f t="shared" si="113"/>
        <v/>
      </c>
      <c r="CJ68" s="25" t="str">
        <f t="shared" si="114"/>
        <v/>
      </c>
      <c r="CK68" s="25" t="str">
        <f t="shared" si="115"/>
        <v/>
      </c>
      <c r="CL68" s="25" t="str">
        <f t="shared" si="116"/>
        <v/>
      </c>
      <c r="CM68" s="25" t="str">
        <f t="shared" si="117"/>
        <v/>
      </c>
      <c r="CN68" s="25" t="str">
        <f t="shared" si="118"/>
        <v/>
      </c>
      <c r="CO68" s="25" t="str">
        <f t="shared" si="119"/>
        <v/>
      </c>
      <c r="CP68" s="25" t="str">
        <f t="shared" si="120"/>
        <v/>
      </c>
      <c r="CQ68" s="25" t="str">
        <f t="shared" si="121"/>
        <v/>
      </c>
      <c r="CR68" s="25" t="str">
        <f t="shared" si="122"/>
        <v/>
      </c>
      <c r="CS68" s="25" t="str">
        <f t="shared" si="123"/>
        <v/>
      </c>
      <c r="CT68" s="25" t="str">
        <f t="shared" si="124"/>
        <v/>
      </c>
      <c r="CU68" s="25" t="str">
        <f t="shared" si="125"/>
        <v/>
      </c>
      <c r="CV68" s="25" t="str">
        <f t="shared" si="126"/>
        <v/>
      </c>
      <c r="CW68" s="25" t="str">
        <f t="shared" si="127"/>
        <v/>
      </c>
      <c r="CX68" s="25" t="str">
        <f t="shared" si="128"/>
        <v/>
      </c>
      <c r="CY68" s="25" t="str">
        <f t="shared" si="129"/>
        <v/>
      </c>
      <c r="CZ68" s="25" t="str">
        <f t="shared" si="130"/>
        <v/>
      </c>
      <c r="DA68" s="25" t="str">
        <f t="shared" si="131"/>
        <v/>
      </c>
      <c r="DB68" s="25" t="str">
        <f t="shared" si="132"/>
        <v/>
      </c>
      <c r="DC68" s="25" t="str">
        <f t="shared" si="133"/>
        <v/>
      </c>
      <c r="DD68" s="25" t="str">
        <f t="shared" si="134"/>
        <v/>
      </c>
      <c r="DE68" s="25" t="str">
        <f t="shared" si="135"/>
        <v/>
      </c>
      <c r="DF68" s="25" t="str">
        <f t="shared" si="136"/>
        <v/>
      </c>
      <c r="DG68" s="25" t="str">
        <f t="shared" si="137"/>
        <v/>
      </c>
      <c r="DH68" s="25" t="str">
        <f t="shared" si="138"/>
        <v/>
      </c>
      <c r="DI68" s="25" t="str">
        <f t="shared" si="139"/>
        <v/>
      </c>
      <c r="DJ68" s="25" t="str">
        <f t="shared" si="140"/>
        <v/>
      </c>
      <c r="DK68" s="25" t="str">
        <f t="shared" si="141"/>
        <v/>
      </c>
      <c r="DL68" s="25" t="str">
        <f t="shared" si="142"/>
        <v/>
      </c>
      <c r="DM68" s="25" t="str">
        <f t="shared" si="143"/>
        <v/>
      </c>
      <c r="DN68" s="25" t="str">
        <f t="shared" si="144"/>
        <v/>
      </c>
      <c r="DO68" s="25" t="str">
        <f t="shared" si="145"/>
        <v/>
      </c>
      <c r="DP68" s="25" t="str">
        <f t="shared" si="146"/>
        <v/>
      </c>
      <c r="DQ68" s="25" t="str">
        <f t="shared" si="147"/>
        <v/>
      </c>
      <c r="DR68" s="25" t="str">
        <f t="shared" si="148"/>
        <v/>
      </c>
      <c r="DS68" s="25" t="str">
        <f t="shared" si="149"/>
        <v/>
      </c>
      <c r="DT68" s="25" t="str">
        <f t="shared" si="150"/>
        <v/>
      </c>
      <c r="DU68" s="25" t="str">
        <f t="shared" si="151"/>
        <v/>
      </c>
      <c r="DV68" s="25" t="str">
        <f t="shared" si="152"/>
        <v/>
      </c>
      <c r="DW68" s="25" t="str">
        <f t="shared" si="153"/>
        <v/>
      </c>
      <c r="DX68" s="25" t="str">
        <f t="shared" si="154"/>
        <v/>
      </c>
      <c r="DY68" s="25" t="str">
        <f t="shared" si="155"/>
        <v/>
      </c>
      <c r="DZ68" s="25" t="str">
        <f t="shared" si="156"/>
        <v/>
      </c>
      <c r="EA68" s="25" t="str">
        <f t="shared" si="157"/>
        <v/>
      </c>
      <c r="EB68" s="25" t="str">
        <f t="shared" si="158"/>
        <v/>
      </c>
      <c r="EC68" s="25" t="str">
        <f t="shared" si="159"/>
        <v/>
      </c>
      <c r="ED68" s="25" t="str">
        <f t="shared" si="160"/>
        <v/>
      </c>
      <c r="EE68" s="25" t="str">
        <f t="shared" si="161"/>
        <v/>
      </c>
      <c r="EF68" s="25" t="str">
        <f t="shared" si="162"/>
        <v/>
      </c>
      <c r="EG68" s="25" t="str">
        <f t="shared" si="163"/>
        <v/>
      </c>
      <c r="EH68" s="25" t="str">
        <f t="shared" si="164"/>
        <v/>
      </c>
      <c r="EI68" s="25" t="str">
        <f t="shared" si="165"/>
        <v/>
      </c>
      <c r="EJ68" s="25" t="str">
        <f t="shared" si="166"/>
        <v/>
      </c>
      <c r="EK68" s="26" t="str">
        <f t="shared" si="167"/>
        <v/>
      </c>
      <c r="EM68" s="91">
        <v>1</v>
      </c>
      <c r="EN68" s="31" t="str">
        <f t="shared" si="181"/>
        <v/>
      </c>
      <c r="EO68" s="93" t="str">
        <f t="shared" si="181"/>
        <v/>
      </c>
      <c r="EP68" s="93" t="str">
        <f t="shared" si="181"/>
        <v/>
      </c>
      <c r="EQ68" s="93" t="str">
        <f t="shared" si="181"/>
        <v/>
      </c>
      <c r="ER68" s="93" t="str">
        <f t="shared" si="181"/>
        <v/>
      </c>
      <c r="ES68" s="93" t="str">
        <f t="shared" si="181"/>
        <v/>
      </c>
      <c r="ET68" s="93" t="str">
        <f t="shared" si="181"/>
        <v/>
      </c>
      <c r="EU68" s="93" t="str">
        <f t="shared" si="181"/>
        <v/>
      </c>
      <c r="EV68" s="93" t="str">
        <f t="shared" si="181"/>
        <v/>
      </c>
      <c r="EW68" s="93" t="str">
        <f t="shared" si="181"/>
        <v/>
      </c>
      <c r="EX68" s="93" t="str">
        <f t="shared" si="181"/>
        <v/>
      </c>
      <c r="EY68" s="93" t="str">
        <f t="shared" si="181"/>
        <v/>
      </c>
      <c r="EZ68" s="93" t="str">
        <f t="shared" si="181"/>
        <v/>
      </c>
      <c r="FA68" s="93" t="str">
        <f t="shared" si="181"/>
        <v/>
      </c>
      <c r="FB68" s="93" t="str">
        <f t="shared" si="181"/>
        <v/>
      </c>
      <c r="FC68" s="93" t="str">
        <f t="shared" si="181"/>
        <v/>
      </c>
      <c r="FD68" s="93" t="str">
        <f t="shared" si="180"/>
        <v/>
      </c>
      <c r="FE68" s="93" t="str">
        <f t="shared" si="180"/>
        <v/>
      </c>
      <c r="FF68" s="93" t="str">
        <f t="shared" si="180"/>
        <v/>
      </c>
      <c r="FG68" s="93" t="str">
        <f t="shared" si="180"/>
        <v/>
      </c>
      <c r="FH68" s="93" t="str">
        <f t="shared" si="180"/>
        <v/>
      </c>
      <c r="FI68" s="93" t="str">
        <f t="shared" si="180"/>
        <v/>
      </c>
      <c r="FJ68" s="93" t="str">
        <f t="shared" si="180"/>
        <v/>
      </c>
      <c r="FK68" s="93" t="str">
        <f t="shared" si="180"/>
        <v/>
      </c>
      <c r="FL68" s="93" t="str">
        <f t="shared" si="180"/>
        <v/>
      </c>
      <c r="FM68" s="93" t="str">
        <f t="shared" si="180"/>
        <v/>
      </c>
      <c r="FN68" s="93" t="str">
        <f t="shared" si="180"/>
        <v/>
      </c>
      <c r="FO68" s="93" t="str">
        <f t="shared" si="180"/>
        <v/>
      </c>
      <c r="FP68" s="93" t="str">
        <f t="shared" si="180"/>
        <v/>
      </c>
      <c r="FQ68" s="93" t="str">
        <f t="shared" si="180"/>
        <v/>
      </c>
      <c r="FR68" s="93" t="str">
        <f t="shared" si="180"/>
        <v/>
      </c>
      <c r="FS68" s="93" t="str">
        <f t="shared" si="179"/>
        <v/>
      </c>
      <c r="FT68" s="93" t="str">
        <f t="shared" si="179"/>
        <v/>
      </c>
      <c r="FU68" s="93" t="str">
        <f t="shared" si="179"/>
        <v/>
      </c>
      <c r="FV68" s="93" t="str">
        <f t="shared" si="179"/>
        <v/>
      </c>
      <c r="FW68" s="93" t="str">
        <f t="shared" si="179"/>
        <v/>
      </c>
      <c r="FX68" s="93" t="str">
        <f t="shared" si="179"/>
        <v/>
      </c>
      <c r="FY68" s="93" t="str">
        <f t="shared" si="179"/>
        <v/>
      </c>
      <c r="FZ68" s="93" t="str">
        <f t="shared" si="179"/>
        <v/>
      </c>
      <c r="GA68" s="93" t="str">
        <f t="shared" si="179"/>
        <v/>
      </c>
      <c r="GB68" s="93" t="str">
        <f t="shared" si="179"/>
        <v/>
      </c>
      <c r="GC68" s="93" t="str">
        <f t="shared" si="179"/>
        <v/>
      </c>
      <c r="GD68" s="93" t="str">
        <f t="shared" si="179"/>
        <v/>
      </c>
      <c r="GE68" s="93" t="str">
        <f t="shared" si="179"/>
        <v/>
      </c>
      <c r="GF68" s="93" t="str">
        <f t="shared" si="179"/>
        <v/>
      </c>
      <c r="GG68" s="93" t="str">
        <f t="shared" si="179"/>
        <v/>
      </c>
      <c r="GH68" s="93" t="str">
        <f t="shared" si="179"/>
        <v/>
      </c>
      <c r="GI68" s="93" t="str">
        <f t="shared" si="178"/>
        <v/>
      </c>
      <c r="GJ68" s="93" t="str">
        <f t="shared" si="178"/>
        <v/>
      </c>
      <c r="GK68" s="93" t="str">
        <f t="shared" si="178"/>
        <v/>
      </c>
      <c r="GL68" s="93" t="str">
        <f t="shared" si="178"/>
        <v/>
      </c>
      <c r="GM68" s="93" t="str">
        <f t="shared" si="178"/>
        <v/>
      </c>
      <c r="GN68" s="93" t="str">
        <f t="shared" si="178"/>
        <v/>
      </c>
      <c r="GO68" s="93" t="str">
        <f t="shared" si="178"/>
        <v/>
      </c>
      <c r="GP68" s="93" t="str">
        <f t="shared" si="178"/>
        <v/>
      </c>
      <c r="GQ68" s="93" t="str">
        <f t="shared" si="178"/>
        <v/>
      </c>
      <c r="GR68" s="93" t="str">
        <f t="shared" si="178"/>
        <v/>
      </c>
      <c r="GS68" s="93" t="str">
        <f t="shared" si="178"/>
        <v/>
      </c>
      <c r="GT68" s="93" t="str">
        <f t="shared" si="178"/>
        <v/>
      </c>
      <c r="GU68" s="32" t="str">
        <f t="shared" si="178"/>
        <v/>
      </c>
    </row>
    <row r="69" spans="1:203" x14ac:dyDescent="0.25">
      <c r="A69" s="30"/>
      <c r="B69" s="54"/>
      <c r="C69" s="57"/>
      <c r="D69" s="54"/>
      <c r="E69" s="30"/>
      <c r="F69" s="102"/>
      <c r="G69" s="103"/>
      <c r="H69" s="104"/>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c r="BC69" s="105"/>
      <c r="BD69" s="105"/>
      <c r="BE69" s="105"/>
      <c r="BF69" s="105"/>
      <c r="BG69" s="105"/>
      <c r="BH69" s="105"/>
      <c r="BI69" s="105"/>
      <c r="BJ69" s="105"/>
      <c r="BK69" s="105"/>
      <c r="BL69" s="105"/>
      <c r="BM69" s="105"/>
      <c r="BN69" s="105"/>
      <c r="BO69" s="106"/>
      <c r="BP69" s="30"/>
      <c r="BT69" s="51" t="str">
        <f>IF('Flower Bunches'!$B76="", "", 'Flower Bunches'!$B76)</f>
        <v/>
      </c>
      <c r="BU69" s="51" t="str">
        <f>IF($BT69="", "", IF(COUNTIF($C$12:$C$71, $BT69)&gt;0, "", MAX($BU$3:$BU68)+1))</f>
        <v/>
      </c>
      <c r="BV69" s="51">
        <v>66</v>
      </c>
      <c r="BW69" s="51" t="str">
        <f t="shared" si="182"/>
        <v/>
      </c>
      <c r="BY69" s="51" t="str">
        <f t="shared" si="103"/>
        <v/>
      </c>
      <c r="CB69" s="51" t="str">
        <f t="shared" si="41"/>
        <v/>
      </c>
      <c r="CD69" s="24" t="str">
        <f t="shared" si="108"/>
        <v/>
      </c>
      <c r="CE69" s="25" t="str">
        <f t="shared" si="109"/>
        <v/>
      </c>
      <c r="CF69" s="25" t="str">
        <f t="shared" si="110"/>
        <v/>
      </c>
      <c r="CG69" s="25" t="str">
        <f t="shared" si="111"/>
        <v/>
      </c>
      <c r="CH69" s="25" t="str">
        <f t="shared" si="112"/>
        <v/>
      </c>
      <c r="CI69" s="25" t="str">
        <f t="shared" si="113"/>
        <v/>
      </c>
      <c r="CJ69" s="25" t="str">
        <f t="shared" si="114"/>
        <v/>
      </c>
      <c r="CK69" s="25" t="str">
        <f t="shared" si="115"/>
        <v/>
      </c>
      <c r="CL69" s="25" t="str">
        <f t="shared" si="116"/>
        <v/>
      </c>
      <c r="CM69" s="25" t="str">
        <f t="shared" si="117"/>
        <v/>
      </c>
      <c r="CN69" s="25" t="str">
        <f t="shared" si="118"/>
        <v/>
      </c>
      <c r="CO69" s="25" t="str">
        <f t="shared" si="119"/>
        <v/>
      </c>
      <c r="CP69" s="25" t="str">
        <f t="shared" si="120"/>
        <v/>
      </c>
      <c r="CQ69" s="25" t="str">
        <f t="shared" si="121"/>
        <v/>
      </c>
      <c r="CR69" s="25" t="str">
        <f t="shared" si="122"/>
        <v/>
      </c>
      <c r="CS69" s="25" t="str">
        <f t="shared" si="123"/>
        <v/>
      </c>
      <c r="CT69" s="25" t="str">
        <f t="shared" si="124"/>
        <v/>
      </c>
      <c r="CU69" s="25" t="str">
        <f t="shared" si="125"/>
        <v/>
      </c>
      <c r="CV69" s="25" t="str">
        <f t="shared" si="126"/>
        <v/>
      </c>
      <c r="CW69" s="25" t="str">
        <f t="shared" si="127"/>
        <v/>
      </c>
      <c r="CX69" s="25" t="str">
        <f t="shared" si="128"/>
        <v/>
      </c>
      <c r="CY69" s="25" t="str">
        <f t="shared" si="129"/>
        <v/>
      </c>
      <c r="CZ69" s="25" t="str">
        <f t="shared" si="130"/>
        <v/>
      </c>
      <c r="DA69" s="25" t="str">
        <f t="shared" si="131"/>
        <v/>
      </c>
      <c r="DB69" s="25" t="str">
        <f t="shared" si="132"/>
        <v/>
      </c>
      <c r="DC69" s="25" t="str">
        <f t="shared" si="133"/>
        <v/>
      </c>
      <c r="DD69" s="25" t="str">
        <f t="shared" si="134"/>
        <v/>
      </c>
      <c r="DE69" s="25" t="str">
        <f t="shared" si="135"/>
        <v/>
      </c>
      <c r="DF69" s="25" t="str">
        <f t="shared" si="136"/>
        <v/>
      </c>
      <c r="DG69" s="25" t="str">
        <f t="shared" si="137"/>
        <v/>
      </c>
      <c r="DH69" s="25" t="str">
        <f t="shared" si="138"/>
        <v/>
      </c>
      <c r="DI69" s="25" t="str">
        <f t="shared" si="139"/>
        <v/>
      </c>
      <c r="DJ69" s="25" t="str">
        <f t="shared" si="140"/>
        <v/>
      </c>
      <c r="DK69" s="25" t="str">
        <f t="shared" si="141"/>
        <v/>
      </c>
      <c r="DL69" s="25" t="str">
        <f t="shared" si="142"/>
        <v/>
      </c>
      <c r="DM69" s="25" t="str">
        <f t="shared" si="143"/>
        <v/>
      </c>
      <c r="DN69" s="25" t="str">
        <f t="shared" si="144"/>
        <v/>
      </c>
      <c r="DO69" s="25" t="str">
        <f t="shared" si="145"/>
        <v/>
      </c>
      <c r="DP69" s="25" t="str">
        <f t="shared" si="146"/>
        <v/>
      </c>
      <c r="DQ69" s="25" t="str">
        <f t="shared" si="147"/>
        <v/>
      </c>
      <c r="DR69" s="25" t="str">
        <f t="shared" si="148"/>
        <v/>
      </c>
      <c r="DS69" s="25" t="str">
        <f t="shared" si="149"/>
        <v/>
      </c>
      <c r="DT69" s="25" t="str">
        <f t="shared" si="150"/>
        <v/>
      </c>
      <c r="DU69" s="25" t="str">
        <f t="shared" si="151"/>
        <v/>
      </c>
      <c r="DV69" s="25" t="str">
        <f t="shared" si="152"/>
        <v/>
      </c>
      <c r="DW69" s="25" t="str">
        <f t="shared" si="153"/>
        <v/>
      </c>
      <c r="DX69" s="25" t="str">
        <f t="shared" si="154"/>
        <v/>
      </c>
      <c r="DY69" s="25" t="str">
        <f t="shared" si="155"/>
        <v/>
      </c>
      <c r="DZ69" s="25" t="str">
        <f t="shared" si="156"/>
        <v/>
      </c>
      <c r="EA69" s="25" t="str">
        <f t="shared" si="157"/>
        <v/>
      </c>
      <c r="EB69" s="25" t="str">
        <f t="shared" si="158"/>
        <v/>
      </c>
      <c r="EC69" s="25" t="str">
        <f t="shared" si="159"/>
        <v/>
      </c>
      <c r="ED69" s="25" t="str">
        <f t="shared" si="160"/>
        <v/>
      </c>
      <c r="EE69" s="25" t="str">
        <f t="shared" si="161"/>
        <v/>
      </c>
      <c r="EF69" s="25" t="str">
        <f t="shared" si="162"/>
        <v/>
      </c>
      <c r="EG69" s="25" t="str">
        <f t="shared" si="163"/>
        <v/>
      </c>
      <c r="EH69" s="25" t="str">
        <f t="shared" si="164"/>
        <v/>
      </c>
      <c r="EI69" s="25" t="str">
        <f t="shared" si="165"/>
        <v/>
      </c>
      <c r="EJ69" s="25" t="str">
        <f t="shared" si="166"/>
        <v/>
      </c>
      <c r="EK69" s="26" t="str">
        <f t="shared" si="167"/>
        <v/>
      </c>
      <c r="EM69" s="91">
        <v>2</v>
      </c>
      <c r="EN69" s="31" t="str">
        <f t="shared" si="181"/>
        <v/>
      </c>
      <c r="EO69" s="93" t="str">
        <f t="shared" si="181"/>
        <v/>
      </c>
      <c r="EP69" s="93" t="str">
        <f t="shared" si="181"/>
        <v/>
      </c>
      <c r="EQ69" s="93" t="str">
        <f t="shared" si="181"/>
        <v/>
      </c>
      <c r="ER69" s="93" t="str">
        <f t="shared" si="181"/>
        <v/>
      </c>
      <c r="ES69" s="93" t="str">
        <f t="shared" si="181"/>
        <v/>
      </c>
      <c r="ET69" s="93" t="str">
        <f t="shared" si="181"/>
        <v/>
      </c>
      <c r="EU69" s="93" t="str">
        <f t="shared" si="181"/>
        <v/>
      </c>
      <c r="EV69" s="93" t="str">
        <f t="shared" si="181"/>
        <v/>
      </c>
      <c r="EW69" s="93" t="str">
        <f t="shared" si="181"/>
        <v/>
      </c>
      <c r="EX69" s="93" t="str">
        <f t="shared" si="181"/>
        <v/>
      </c>
      <c r="EY69" s="93" t="str">
        <f t="shared" si="181"/>
        <v/>
      </c>
      <c r="EZ69" s="93" t="str">
        <f t="shared" si="181"/>
        <v/>
      </c>
      <c r="FA69" s="93" t="str">
        <f t="shared" si="181"/>
        <v/>
      </c>
      <c r="FB69" s="93" t="str">
        <f t="shared" si="181"/>
        <v/>
      </c>
      <c r="FC69" s="93" t="str">
        <f t="shared" si="181"/>
        <v/>
      </c>
      <c r="FD69" s="93" t="str">
        <f t="shared" si="180"/>
        <v/>
      </c>
      <c r="FE69" s="93" t="str">
        <f t="shared" si="180"/>
        <v/>
      </c>
      <c r="FF69" s="93" t="str">
        <f t="shared" si="180"/>
        <v/>
      </c>
      <c r="FG69" s="93" t="str">
        <f t="shared" si="180"/>
        <v/>
      </c>
      <c r="FH69" s="93" t="str">
        <f t="shared" si="180"/>
        <v/>
      </c>
      <c r="FI69" s="93" t="str">
        <f t="shared" si="180"/>
        <v/>
      </c>
      <c r="FJ69" s="93" t="str">
        <f t="shared" si="180"/>
        <v/>
      </c>
      <c r="FK69" s="93" t="str">
        <f t="shared" si="180"/>
        <v/>
      </c>
      <c r="FL69" s="93" t="str">
        <f t="shared" si="180"/>
        <v/>
      </c>
      <c r="FM69" s="93" t="str">
        <f t="shared" si="180"/>
        <v/>
      </c>
      <c r="FN69" s="93" t="str">
        <f t="shared" si="180"/>
        <v/>
      </c>
      <c r="FO69" s="93" t="str">
        <f t="shared" si="180"/>
        <v/>
      </c>
      <c r="FP69" s="93" t="str">
        <f t="shared" si="180"/>
        <v/>
      </c>
      <c r="FQ69" s="93" t="str">
        <f t="shared" si="180"/>
        <v/>
      </c>
      <c r="FR69" s="93" t="str">
        <f t="shared" si="180"/>
        <v/>
      </c>
      <c r="FS69" s="93" t="str">
        <f t="shared" si="179"/>
        <v/>
      </c>
      <c r="FT69" s="93" t="str">
        <f t="shared" si="179"/>
        <v/>
      </c>
      <c r="FU69" s="93" t="str">
        <f t="shared" si="179"/>
        <v/>
      </c>
      <c r="FV69" s="93" t="str">
        <f t="shared" si="179"/>
        <v/>
      </c>
      <c r="FW69" s="93" t="str">
        <f t="shared" si="179"/>
        <v/>
      </c>
      <c r="FX69" s="93" t="str">
        <f t="shared" si="179"/>
        <v/>
      </c>
      <c r="FY69" s="93" t="str">
        <f t="shared" si="179"/>
        <v/>
      </c>
      <c r="FZ69" s="93" t="str">
        <f t="shared" si="179"/>
        <v/>
      </c>
      <c r="GA69" s="93" t="str">
        <f t="shared" si="179"/>
        <v/>
      </c>
      <c r="GB69" s="93" t="str">
        <f t="shared" si="179"/>
        <v/>
      </c>
      <c r="GC69" s="93" t="str">
        <f t="shared" si="179"/>
        <v/>
      </c>
      <c r="GD69" s="93" t="str">
        <f t="shared" si="179"/>
        <v/>
      </c>
      <c r="GE69" s="93" t="str">
        <f t="shared" si="179"/>
        <v/>
      </c>
      <c r="GF69" s="93" t="str">
        <f t="shared" si="179"/>
        <v/>
      </c>
      <c r="GG69" s="93" t="str">
        <f t="shared" si="179"/>
        <v/>
      </c>
      <c r="GH69" s="93" t="str">
        <f t="shared" si="179"/>
        <v/>
      </c>
      <c r="GI69" s="93" t="str">
        <f t="shared" si="178"/>
        <v/>
      </c>
      <c r="GJ69" s="93" t="str">
        <f t="shared" si="178"/>
        <v/>
      </c>
      <c r="GK69" s="93" t="str">
        <f t="shared" si="178"/>
        <v/>
      </c>
      <c r="GL69" s="93" t="str">
        <f t="shared" si="178"/>
        <v/>
      </c>
      <c r="GM69" s="93" t="str">
        <f t="shared" si="178"/>
        <v/>
      </c>
      <c r="GN69" s="93" t="str">
        <f t="shared" si="178"/>
        <v/>
      </c>
      <c r="GO69" s="93" t="str">
        <f t="shared" si="178"/>
        <v/>
      </c>
      <c r="GP69" s="93" t="str">
        <f t="shared" si="178"/>
        <v/>
      </c>
      <c r="GQ69" s="93" t="str">
        <f t="shared" si="178"/>
        <v/>
      </c>
      <c r="GR69" s="93" t="str">
        <f t="shared" si="178"/>
        <v/>
      </c>
      <c r="GS69" s="93" t="str">
        <f t="shared" si="178"/>
        <v/>
      </c>
      <c r="GT69" s="93" t="str">
        <f t="shared" si="178"/>
        <v/>
      </c>
      <c r="GU69" s="32" t="str">
        <f t="shared" si="178"/>
        <v/>
      </c>
    </row>
    <row r="70" spans="1:203" x14ac:dyDescent="0.25">
      <c r="A70" s="30"/>
      <c r="B70" s="54"/>
      <c r="C70" s="57"/>
      <c r="D70" s="54"/>
      <c r="E70" s="30"/>
      <c r="F70" s="102"/>
      <c r="G70" s="103"/>
      <c r="H70" s="104"/>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c r="BC70" s="105"/>
      <c r="BD70" s="105"/>
      <c r="BE70" s="105"/>
      <c r="BF70" s="105"/>
      <c r="BG70" s="105"/>
      <c r="BH70" s="105"/>
      <c r="BI70" s="105"/>
      <c r="BJ70" s="105"/>
      <c r="BK70" s="105"/>
      <c r="BL70" s="105"/>
      <c r="BM70" s="105"/>
      <c r="BN70" s="105"/>
      <c r="BO70" s="106"/>
      <c r="BP70" s="30"/>
      <c r="BT70" s="51" t="str">
        <f>IF('Flower Bunches'!$B77="", "", 'Flower Bunches'!$B77)</f>
        <v/>
      </c>
      <c r="BU70" s="51" t="str">
        <f>IF($BT70="", "", IF(COUNTIF($C$12:$C$71, $BT70)&gt;0, "", MAX($BU$3:$BU69)+1))</f>
        <v/>
      </c>
      <c r="BV70" s="51">
        <v>67</v>
      </c>
      <c r="BW70" s="51" t="str">
        <f t="shared" si="182"/>
        <v/>
      </c>
      <c r="BY70" s="51" t="str">
        <f t="shared" si="103"/>
        <v/>
      </c>
      <c r="CB70" s="51" t="str">
        <f t="shared" si="41"/>
        <v/>
      </c>
      <c r="CD70" s="24" t="str">
        <f t="shared" si="108"/>
        <v/>
      </c>
      <c r="CE70" s="25" t="str">
        <f t="shared" si="109"/>
        <v/>
      </c>
      <c r="CF70" s="25" t="str">
        <f t="shared" si="110"/>
        <v/>
      </c>
      <c r="CG70" s="25" t="str">
        <f t="shared" si="111"/>
        <v/>
      </c>
      <c r="CH70" s="25" t="str">
        <f t="shared" si="112"/>
        <v/>
      </c>
      <c r="CI70" s="25" t="str">
        <f t="shared" si="113"/>
        <v/>
      </c>
      <c r="CJ70" s="25" t="str">
        <f t="shared" si="114"/>
        <v/>
      </c>
      <c r="CK70" s="25" t="str">
        <f t="shared" si="115"/>
        <v/>
      </c>
      <c r="CL70" s="25" t="str">
        <f t="shared" si="116"/>
        <v/>
      </c>
      <c r="CM70" s="25" t="str">
        <f t="shared" si="117"/>
        <v/>
      </c>
      <c r="CN70" s="25" t="str">
        <f t="shared" si="118"/>
        <v/>
      </c>
      <c r="CO70" s="25" t="str">
        <f t="shared" si="119"/>
        <v/>
      </c>
      <c r="CP70" s="25" t="str">
        <f t="shared" si="120"/>
        <v/>
      </c>
      <c r="CQ70" s="25" t="str">
        <f t="shared" si="121"/>
        <v/>
      </c>
      <c r="CR70" s="25" t="str">
        <f t="shared" si="122"/>
        <v/>
      </c>
      <c r="CS70" s="25" t="str">
        <f t="shared" si="123"/>
        <v/>
      </c>
      <c r="CT70" s="25" t="str">
        <f t="shared" si="124"/>
        <v/>
      </c>
      <c r="CU70" s="25" t="str">
        <f t="shared" si="125"/>
        <v/>
      </c>
      <c r="CV70" s="25" t="str">
        <f t="shared" si="126"/>
        <v/>
      </c>
      <c r="CW70" s="25" t="str">
        <f t="shared" si="127"/>
        <v/>
      </c>
      <c r="CX70" s="25" t="str">
        <f t="shared" si="128"/>
        <v/>
      </c>
      <c r="CY70" s="25" t="str">
        <f t="shared" si="129"/>
        <v/>
      </c>
      <c r="CZ70" s="25" t="str">
        <f t="shared" si="130"/>
        <v/>
      </c>
      <c r="DA70" s="25" t="str">
        <f t="shared" si="131"/>
        <v/>
      </c>
      <c r="DB70" s="25" t="str">
        <f t="shared" si="132"/>
        <v/>
      </c>
      <c r="DC70" s="25" t="str">
        <f t="shared" si="133"/>
        <v/>
      </c>
      <c r="DD70" s="25" t="str">
        <f t="shared" si="134"/>
        <v/>
      </c>
      <c r="DE70" s="25" t="str">
        <f t="shared" si="135"/>
        <v/>
      </c>
      <c r="DF70" s="25" t="str">
        <f t="shared" si="136"/>
        <v/>
      </c>
      <c r="DG70" s="25" t="str">
        <f t="shared" si="137"/>
        <v/>
      </c>
      <c r="DH70" s="25" t="str">
        <f t="shared" si="138"/>
        <v/>
      </c>
      <c r="DI70" s="25" t="str">
        <f t="shared" si="139"/>
        <v/>
      </c>
      <c r="DJ70" s="25" t="str">
        <f t="shared" si="140"/>
        <v/>
      </c>
      <c r="DK70" s="25" t="str">
        <f t="shared" si="141"/>
        <v/>
      </c>
      <c r="DL70" s="25" t="str">
        <f t="shared" si="142"/>
        <v/>
      </c>
      <c r="DM70" s="25" t="str">
        <f t="shared" si="143"/>
        <v/>
      </c>
      <c r="DN70" s="25" t="str">
        <f t="shared" si="144"/>
        <v/>
      </c>
      <c r="DO70" s="25" t="str">
        <f t="shared" si="145"/>
        <v/>
      </c>
      <c r="DP70" s="25" t="str">
        <f t="shared" si="146"/>
        <v/>
      </c>
      <c r="DQ70" s="25" t="str">
        <f t="shared" si="147"/>
        <v/>
      </c>
      <c r="DR70" s="25" t="str">
        <f t="shared" si="148"/>
        <v/>
      </c>
      <c r="DS70" s="25" t="str">
        <f t="shared" si="149"/>
        <v/>
      </c>
      <c r="DT70" s="25" t="str">
        <f t="shared" si="150"/>
        <v/>
      </c>
      <c r="DU70" s="25" t="str">
        <f t="shared" si="151"/>
        <v/>
      </c>
      <c r="DV70" s="25" t="str">
        <f t="shared" si="152"/>
        <v/>
      </c>
      <c r="DW70" s="25" t="str">
        <f t="shared" si="153"/>
        <v/>
      </c>
      <c r="DX70" s="25" t="str">
        <f t="shared" si="154"/>
        <v/>
      </c>
      <c r="DY70" s="25" t="str">
        <f t="shared" si="155"/>
        <v/>
      </c>
      <c r="DZ70" s="25" t="str">
        <f t="shared" si="156"/>
        <v/>
      </c>
      <c r="EA70" s="25" t="str">
        <f t="shared" si="157"/>
        <v/>
      </c>
      <c r="EB70" s="25" t="str">
        <f t="shared" si="158"/>
        <v/>
      </c>
      <c r="EC70" s="25" t="str">
        <f t="shared" si="159"/>
        <v/>
      </c>
      <c r="ED70" s="25" t="str">
        <f t="shared" si="160"/>
        <v/>
      </c>
      <c r="EE70" s="25" t="str">
        <f t="shared" si="161"/>
        <v/>
      </c>
      <c r="EF70" s="25" t="str">
        <f t="shared" si="162"/>
        <v/>
      </c>
      <c r="EG70" s="25" t="str">
        <f t="shared" si="163"/>
        <v/>
      </c>
      <c r="EH70" s="25" t="str">
        <f t="shared" si="164"/>
        <v/>
      </c>
      <c r="EI70" s="25" t="str">
        <f t="shared" si="165"/>
        <v/>
      </c>
      <c r="EJ70" s="25" t="str">
        <f t="shared" si="166"/>
        <v/>
      </c>
      <c r="EK70" s="26" t="str">
        <f t="shared" si="167"/>
        <v/>
      </c>
      <c r="EM70" s="91">
        <v>1</v>
      </c>
      <c r="EN70" s="31" t="str">
        <f t="shared" si="181"/>
        <v/>
      </c>
      <c r="EO70" s="93" t="str">
        <f t="shared" si="181"/>
        <v/>
      </c>
      <c r="EP70" s="93" t="str">
        <f t="shared" si="181"/>
        <v/>
      </c>
      <c r="EQ70" s="93" t="str">
        <f t="shared" si="181"/>
        <v/>
      </c>
      <c r="ER70" s="93" t="str">
        <f t="shared" si="181"/>
        <v/>
      </c>
      <c r="ES70" s="93" t="str">
        <f t="shared" si="181"/>
        <v/>
      </c>
      <c r="ET70" s="93" t="str">
        <f t="shared" si="181"/>
        <v/>
      </c>
      <c r="EU70" s="93" t="str">
        <f t="shared" si="181"/>
        <v/>
      </c>
      <c r="EV70" s="93" t="str">
        <f t="shared" si="181"/>
        <v/>
      </c>
      <c r="EW70" s="93" t="str">
        <f t="shared" si="181"/>
        <v/>
      </c>
      <c r="EX70" s="93" t="str">
        <f t="shared" si="181"/>
        <v/>
      </c>
      <c r="EY70" s="93" t="str">
        <f t="shared" si="181"/>
        <v/>
      </c>
      <c r="EZ70" s="93" t="str">
        <f t="shared" si="181"/>
        <v/>
      </c>
      <c r="FA70" s="93" t="str">
        <f t="shared" si="181"/>
        <v/>
      </c>
      <c r="FB70" s="93" t="str">
        <f t="shared" si="181"/>
        <v/>
      </c>
      <c r="FC70" s="93" t="str">
        <f t="shared" si="181"/>
        <v/>
      </c>
      <c r="FD70" s="93" t="str">
        <f t="shared" si="180"/>
        <v/>
      </c>
      <c r="FE70" s="93" t="str">
        <f t="shared" si="180"/>
        <v/>
      </c>
      <c r="FF70" s="93" t="str">
        <f t="shared" si="180"/>
        <v/>
      </c>
      <c r="FG70" s="93" t="str">
        <f t="shared" si="180"/>
        <v/>
      </c>
      <c r="FH70" s="93" t="str">
        <f t="shared" si="180"/>
        <v/>
      </c>
      <c r="FI70" s="93" t="str">
        <f t="shared" si="180"/>
        <v/>
      </c>
      <c r="FJ70" s="93" t="str">
        <f t="shared" si="180"/>
        <v/>
      </c>
      <c r="FK70" s="93" t="str">
        <f t="shared" si="180"/>
        <v/>
      </c>
      <c r="FL70" s="93" t="str">
        <f t="shared" si="180"/>
        <v/>
      </c>
      <c r="FM70" s="93" t="str">
        <f t="shared" si="180"/>
        <v/>
      </c>
      <c r="FN70" s="93" t="str">
        <f t="shared" si="180"/>
        <v/>
      </c>
      <c r="FO70" s="93" t="str">
        <f t="shared" si="180"/>
        <v/>
      </c>
      <c r="FP70" s="93" t="str">
        <f t="shared" si="180"/>
        <v/>
      </c>
      <c r="FQ70" s="93" t="str">
        <f t="shared" si="180"/>
        <v/>
      </c>
      <c r="FR70" s="93" t="str">
        <f t="shared" si="180"/>
        <v/>
      </c>
      <c r="FS70" s="93" t="str">
        <f t="shared" si="179"/>
        <v/>
      </c>
      <c r="FT70" s="93" t="str">
        <f t="shared" si="179"/>
        <v/>
      </c>
      <c r="FU70" s="93" t="str">
        <f t="shared" si="179"/>
        <v/>
      </c>
      <c r="FV70" s="93" t="str">
        <f t="shared" si="179"/>
        <v/>
      </c>
      <c r="FW70" s="93" t="str">
        <f t="shared" si="179"/>
        <v/>
      </c>
      <c r="FX70" s="93" t="str">
        <f t="shared" si="179"/>
        <v/>
      </c>
      <c r="FY70" s="93" t="str">
        <f t="shared" si="179"/>
        <v/>
      </c>
      <c r="FZ70" s="93" t="str">
        <f t="shared" si="179"/>
        <v/>
      </c>
      <c r="GA70" s="93" t="str">
        <f t="shared" si="179"/>
        <v/>
      </c>
      <c r="GB70" s="93" t="str">
        <f t="shared" si="179"/>
        <v/>
      </c>
      <c r="GC70" s="93" t="str">
        <f t="shared" si="179"/>
        <v/>
      </c>
      <c r="GD70" s="93" t="str">
        <f t="shared" si="179"/>
        <v/>
      </c>
      <c r="GE70" s="93" t="str">
        <f t="shared" si="179"/>
        <v/>
      </c>
      <c r="GF70" s="93" t="str">
        <f t="shared" si="179"/>
        <v/>
      </c>
      <c r="GG70" s="93" t="str">
        <f t="shared" si="179"/>
        <v/>
      </c>
      <c r="GH70" s="93" t="str">
        <f t="shared" si="179"/>
        <v/>
      </c>
      <c r="GI70" s="93" t="str">
        <f t="shared" si="178"/>
        <v/>
      </c>
      <c r="GJ70" s="93" t="str">
        <f t="shared" si="178"/>
        <v/>
      </c>
      <c r="GK70" s="93" t="str">
        <f t="shared" si="178"/>
        <v/>
      </c>
      <c r="GL70" s="93" t="str">
        <f t="shared" si="178"/>
        <v/>
      </c>
      <c r="GM70" s="93" t="str">
        <f t="shared" si="178"/>
        <v/>
      </c>
      <c r="GN70" s="93" t="str">
        <f t="shared" si="178"/>
        <v/>
      </c>
      <c r="GO70" s="93" t="str">
        <f t="shared" si="178"/>
        <v/>
      </c>
      <c r="GP70" s="93" t="str">
        <f t="shared" si="178"/>
        <v/>
      </c>
      <c r="GQ70" s="93" t="str">
        <f t="shared" si="178"/>
        <v/>
      </c>
      <c r="GR70" s="93" t="str">
        <f t="shared" si="178"/>
        <v/>
      </c>
      <c r="GS70" s="93" t="str">
        <f t="shared" si="178"/>
        <v/>
      </c>
      <c r="GT70" s="93" t="str">
        <f t="shared" si="178"/>
        <v/>
      </c>
      <c r="GU70" s="32" t="str">
        <f t="shared" si="178"/>
        <v/>
      </c>
    </row>
    <row r="71" spans="1:203" x14ac:dyDescent="0.25">
      <c r="A71" s="30"/>
      <c r="B71" s="54"/>
      <c r="C71" s="58"/>
      <c r="D71" s="54"/>
      <c r="E71" s="30"/>
      <c r="F71" s="102"/>
      <c r="G71" s="103"/>
      <c r="H71" s="104"/>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c r="BF71" s="105"/>
      <c r="BG71" s="105"/>
      <c r="BH71" s="105"/>
      <c r="BI71" s="105"/>
      <c r="BJ71" s="105"/>
      <c r="BK71" s="105"/>
      <c r="BL71" s="105"/>
      <c r="BM71" s="105"/>
      <c r="BN71" s="105"/>
      <c r="BO71" s="106"/>
      <c r="BP71" s="30"/>
      <c r="BT71" s="51" t="str">
        <f>IF('Flower Bunches'!$B78="", "", 'Flower Bunches'!$B78)</f>
        <v/>
      </c>
      <c r="BU71" s="51" t="str">
        <f>IF($BT71="", "", IF(COUNTIF($C$12:$C$71, $BT71)&gt;0, "", MAX($BU$3:$BU70)+1))</f>
        <v/>
      </c>
      <c r="BV71" s="51">
        <v>68</v>
      </c>
      <c r="BW71" s="51" t="str">
        <f t="shared" si="182"/>
        <v/>
      </c>
      <c r="BY71" s="51" t="str">
        <f t="shared" si="103"/>
        <v/>
      </c>
      <c r="CB71" s="51" t="str">
        <f t="shared" si="41"/>
        <v/>
      </c>
      <c r="CD71" s="24" t="str">
        <f t="shared" si="108"/>
        <v/>
      </c>
      <c r="CE71" s="25" t="str">
        <f t="shared" si="109"/>
        <v/>
      </c>
      <c r="CF71" s="25" t="str">
        <f t="shared" si="110"/>
        <v/>
      </c>
      <c r="CG71" s="25" t="str">
        <f t="shared" si="111"/>
        <v/>
      </c>
      <c r="CH71" s="25" t="str">
        <f t="shared" si="112"/>
        <v/>
      </c>
      <c r="CI71" s="25" t="str">
        <f t="shared" si="113"/>
        <v/>
      </c>
      <c r="CJ71" s="25" t="str">
        <f t="shared" si="114"/>
        <v/>
      </c>
      <c r="CK71" s="25" t="str">
        <f t="shared" si="115"/>
        <v/>
      </c>
      <c r="CL71" s="25" t="str">
        <f t="shared" si="116"/>
        <v/>
      </c>
      <c r="CM71" s="25" t="str">
        <f t="shared" si="117"/>
        <v/>
      </c>
      <c r="CN71" s="25" t="str">
        <f t="shared" si="118"/>
        <v/>
      </c>
      <c r="CO71" s="25" t="str">
        <f t="shared" si="119"/>
        <v/>
      </c>
      <c r="CP71" s="25" t="str">
        <f t="shared" si="120"/>
        <v/>
      </c>
      <c r="CQ71" s="25" t="str">
        <f t="shared" si="121"/>
        <v/>
      </c>
      <c r="CR71" s="25" t="str">
        <f t="shared" si="122"/>
        <v/>
      </c>
      <c r="CS71" s="25" t="str">
        <f t="shared" si="123"/>
        <v/>
      </c>
      <c r="CT71" s="25" t="str">
        <f t="shared" si="124"/>
        <v/>
      </c>
      <c r="CU71" s="25" t="str">
        <f t="shared" si="125"/>
        <v/>
      </c>
      <c r="CV71" s="25" t="str">
        <f t="shared" si="126"/>
        <v/>
      </c>
      <c r="CW71" s="25" t="str">
        <f t="shared" si="127"/>
        <v/>
      </c>
      <c r="CX71" s="25" t="str">
        <f t="shared" si="128"/>
        <v/>
      </c>
      <c r="CY71" s="25" t="str">
        <f t="shared" si="129"/>
        <v/>
      </c>
      <c r="CZ71" s="25" t="str">
        <f t="shared" si="130"/>
        <v/>
      </c>
      <c r="DA71" s="25" t="str">
        <f t="shared" si="131"/>
        <v/>
      </c>
      <c r="DB71" s="25" t="str">
        <f t="shared" si="132"/>
        <v/>
      </c>
      <c r="DC71" s="25" t="str">
        <f t="shared" si="133"/>
        <v/>
      </c>
      <c r="DD71" s="25" t="str">
        <f t="shared" si="134"/>
        <v/>
      </c>
      <c r="DE71" s="25" t="str">
        <f t="shared" si="135"/>
        <v/>
      </c>
      <c r="DF71" s="25" t="str">
        <f t="shared" si="136"/>
        <v/>
      </c>
      <c r="DG71" s="25" t="str">
        <f t="shared" si="137"/>
        <v/>
      </c>
      <c r="DH71" s="25" t="str">
        <f t="shared" si="138"/>
        <v/>
      </c>
      <c r="DI71" s="25" t="str">
        <f t="shared" si="139"/>
        <v/>
      </c>
      <c r="DJ71" s="25" t="str">
        <f t="shared" si="140"/>
        <v/>
      </c>
      <c r="DK71" s="25" t="str">
        <f t="shared" si="141"/>
        <v/>
      </c>
      <c r="DL71" s="25" t="str">
        <f t="shared" si="142"/>
        <v/>
      </c>
      <c r="DM71" s="25" t="str">
        <f t="shared" si="143"/>
        <v/>
      </c>
      <c r="DN71" s="25" t="str">
        <f t="shared" si="144"/>
        <v/>
      </c>
      <c r="DO71" s="25" t="str">
        <f t="shared" si="145"/>
        <v/>
      </c>
      <c r="DP71" s="25" t="str">
        <f t="shared" si="146"/>
        <v/>
      </c>
      <c r="DQ71" s="25" t="str">
        <f t="shared" si="147"/>
        <v/>
      </c>
      <c r="DR71" s="25" t="str">
        <f t="shared" si="148"/>
        <v/>
      </c>
      <c r="DS71" s="25" t="str">
        <f t="shared" si="149"/>
        <v/>
      </c>
      <c r="DT71" s="25" t="str">
        <f t="shared" si="150"/>
        <v/>
      </c>
      <c r="DU71" s="25" t="str">
        <f t="shared" si="151"/>
        <v/>
      </c>
      <c r="DV71" s="25" t="str">
        <f t="shared" si="152"/>
        <v/>
      </c>
      <c r="DW71" s="25" t="str">
        <f t="shared" si="153"/>
        <v/>
      </c>
      <c r="DX71" s="25" t="str">
        <f t="shared" si="154"/>
        <v/>
      </c>
      <c r="DY71" s="25" t="str">
        <f t="shared" si="155"/>
        <v/>
      </c>
      <c r="DZ71" s="25" t="str">
        <f t="shared" si="156"/>
        <v/>
      </c>
      <c r="EA71" s="25" t="str">
        <f t="shared" si="157"/>
        <v/>
      </c>
      <c r="EB71" s="25" t="str">
        <f t="shared" si="158"/>
        <v/>
      </c>
      <c r="EC71" s="25" t="str">
        <f t="shared" si="159"/>
        <v/>
      </c>
      <c r="ED71" s="25" t="str">
        <f t="shared" si="160"/>
        <v/>
      </c>
      <c r="EE71" s="25" t="str">
        <f t="shared" si="161"/>
        <v/>
      </c>
      <c r="EF71" s="25" t="str">
        <f t="shared" si="162"/>
        <v/>
      </c>
      <c r="EG71" s="25" t="str">
        <f t="shared" si="163"/>
        <v/>
      </c>
      <c r="EH71" s="25" t="str">
        <f t="shared" si="164"/>
        <v/>
      </c>
      <c r="EI71" s="25" t="str">
        <f t="shared" si="165"/>
        <v/>
      </c>
      <c r="EJ71" s="25" t="str">
        <f t="shared" si="166"/>
        <v/>
      </c>
      <c r="EK71" s="26" t="str">
        <f t="shared" si="167"/>
        <v/>
      </c>
      <c r="EM71" s="91">
        <v>2</v>
      </c>
      <c r="EN71" s="31" t="str">
        <f t="shared" si="181"/>
        <v/>
      </c>
      <c r="EO71" s="93" t="str">
        <f t="shared" si="181"/>
        <v/>
      </c>
      <c r="EP71" s="93" t="str">
        <f t="shared" si="181"/>
        <v/>
      </c>
      <c r="EQ71" s="93" t="str">
        <f t="shared" si="181"/>
        <v/>
      </c>
      <c r="ER71" s="93" t="str">
        <f t="shared" si="181"/>
        <v/>
      </c>
      <c r="ES71" s="93" t="str">
        <f t="shared" si="181"/>
        <v/>
      </c>
      <c r="ET71" s="93" t="str">
        <f t="shared" si="181"/>
        <v/>
      </c>
      <c r="EU71" s="93" t="str">
        <f t="shared" si="181"/>
        <v/>
      </c>
      <c r="EV71" s="93" t="str">
        <f t="shared" si="181"/>
        <v/>
      </c>
      <c r="EW71" s="93" t="str">
        <f t="shared" si="181"/>
        <v/>
      </c>
      <c r="EX71" s="93" t="str">
        <f t="shared" si="181"/>
        <v/>
      </c>
      <c r="EY71" s="93" t="str">
        <f t="shared" si="181"/>
        <v/>
      </c>
      <c r="EZ71" s="93" t="str">
        <f t="shared" si="181"/>
        <v/>
      </c>
      <c r="FA71" s="93" t="str">
        <f t="shared" si="181"/>
        <v/>
      </c>
      <c r="FB71" s="93" t="str">
        <f t="shared" si="181"/>
        <v/>
      </c>
      <c r="FC71" s="93" t="str">
        <f t="shared" si="181"/>
        <v/>
      </c>
      <c r="FD71" s="93" t="str">
        <f t="shared" si="180"/>
        <v/>
      </c>
      <c r="FE71" s="93" t="str">
        <f t="shared" si="180"/>
        <v/>
      </c>
      <c r="FF71" s="93" t="str">
        <f t="shared" si="180"/>
        <v/>
      </c>
      <c r="FG71" s="93" t="str">
        <f t="shared" si="180"/>
        <v/>
      </c>
      <c r="FH71" s="93" t="str">
        <f t="shared" si="180"/>
        <v/>
      </c>
      <c r="FI71" s="93" t="str">
        <f t="shared" si="180"/>
        <v/>
      </c>
      <c r="FJ71" s="93" t="str">
        <f t="shared" si="180"/>
        <v/>
      </c>
      <c r="FK71" s="93" t="str">
        <f t="shared" si="180"/>
        <v/>
      </c>
      <c r="FL71" s="93" t="str">
        <f t="shared" si="180"/>
        <v/>
      </c>
      <c r="FM71" s="93" t="str">
        <f t="shared" si="180"/>
        <v/>
      </c>
      <c r="FN71" s="93" t="str">
        <f t="shared" si="180"/>
        <v/>
      </c>
      <c r="FO71" s="93" t="str">
        <f t="shared" si="180"/>
        <v/>
      </c>
      <c r="FP71" s="93" t="str">
        <f t="shared" si="180"/>
        <v/>
      </c>
      <c r="FQ71" s="93" t="str">
        <f t="shared" si="180"/>
        <v/>
      </c>
      <c r="FR71" s="93" t="str">
        <f t="shared" si="180"/>
        <v/>
      </c>
      <c r="FS71" s="93" t="str">
        <f t="shared" si="179"/>
        <v/>
      </c>
      <c r="FT71" s="93" t="str">
        <f t="shared" si="179"/>
        <v/>
      </c>
      <c r="FU71" s="93" t="str">
        <f t="shared" si="179"/>
        <v/>
      </c>
      <c r="FV71" s="93" t="str">
        <f t="shared" si="179"/>
        <v/>
      </c>
      <c r="FW71" s="93" t="str">
        <f t="shared" si="179"/>
        <v/>
      </c>
      <c r="FX71" s="93" t="str">
        <f t="shared" si="179"/>
        <v/>
      </c>
      <c r="FY71" s="93" t="str">
        <f t="shared" si="179"/>
        <v/>
      </c>
      <c r="FZ71" s="93" t="str">
        <f t="shared" si="179"/>
        <v/>
      </c>
      <c r="GA71" s="93" t="str">
        <f t="shared" si="179"/>
        <v/>
      </c>
      <c r="GB71" s="93" t="str">
        <f t="shared" si="179"/>
        <v/>
      </c>
      <c r="GC71" s="93" t="str">
        <f t="shared" si="179"/>
        <v/>
      </c>
      <c r="GD71" s="93" t="str">
        <f t="shared" si="179"/>
        <v/>
      </c>
      <c r="GE71" s="93" t="str">
        <f t="shared" si="179"/>
        <v/>
      </c>
      <c r="GF71" s="93" t="str">
        <f t="shared" si="179"/>
        <v/>
      </c>
      <c r="GG71" s="93" t="str">
        <f t="shared" si="179"/>
        <v/>
      </c>
      <c r="GH71" s="93" t="str">
        <f t="shared" si="179"/>
        <v/>
      </c>
      <c r="GI71" s="93" t="str">
        <f t="shared" si="178"/>
        <v/>
      </c>
      <c r="GJ71" s="93" t="str">
        <f t="shared" si="178"/>
        <v/>
      </c>
      <c r="GK71" s="93" t="str">
        <f t="shared" si="178"/>
        <v/>
      </c>
      <c r="GL71" s="93" t="str">
        <f t="shared" si="178"/>
        <v/>
      </c>
      <c r="GM71" s="93" t="str">
        <f t="shared" si="178"/>
        <v/>
      </c>
      <c r="GN71" s="93" t="str">
        <f t="shared" si="178"/>
        <v/>
      </c>
      <c r="GO71" s="93" t="str">
        <f t="shared" si="178"/>
        <v/>
      </c>
      <c r="GP71" s="93" t="str">
        <f t="shared" si="178"/>
        <v/>
      </c>
      <c r="GQ71" s="93" t="str">
        <f t="shared" si="178"/>
        <v/>
      </c>
      <c r="GR71" s="93" t="str">
        <f t="shared" si="178"/>
        <v/>
      </c>
      <c r="GS71" s="93" t="str">
        <f t="shared" si="178"/>
        <v/>
      </c>
      <c r="GT71" s="93" t="str">
        <f t="shared" si="178"/>
        <v/>
      </c>
      <c r="GU71" s="32" t="str">
        <f t="shared" si="178"/>
        <v/>
      </c>
    </row>
    <row r="72" spans="1:203" x14ac:dyDescent="0.25">
      <c r="A72" s="30"/>
      <c r="B72" s="54"/>
      <c r="C72" s="54"/>
      <c r="D72" s="54"/>
      <c r="E72" s="30"/>
      <c r="F72" s="102"/>
      <c r="G72" s="103"/>
      <c r="H72" s="104"/>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c r="BF72" s="105"/>
      <c r="BG72" s="105"/>
      <c r="BH72" s="105"/>
      <c r="BI72" s="105"/>
      <c r="BJ72" s="105"/>
      <c r="BK72" s="105"/>
      <c r="BL72" s="105"/>
      <c r="BM72" s="105"/>
      <c r="BN72" s="105"/>
      <c r="BO72" s="106"/>
      <c r="BP72" s="30"/>
      <c r="BT72" s="51" t="str">
        <f>IF('Flower Bunches'!$B79="", "", 'Flower Bunches'!$B79)</f>
        <v/>
      </c>
      <c r="BU72" s="51" t="str">
        <f>IF($BT72="", "", IF(COUNTIF($C$12:$C$71, $BT72)&gt;0, "", MAX($BU$3:$BU71)+1))</f>
        <v/>
      </c>
      <c r="BV72" s="51">
        <v>69</v>
      </c>
      <c r="BW72" s="51" t="str">
        <f t="shared" si="182"/>
        <v/>
      </c>
      <c r="BY72" s="51" t="str">
        <f t="shared" si="103"/>
        <v/>
      </c>
      <c r="CB72" s="51" t="str">
        <f t="shared" si="41"/>
        <v/>
      </c>
      <c r="CD72" s="24" t="str">
        <f t="shared" si="108"/>
        <v/>
      </c>
      <c r="CE72" s="25" t="str">
        <f t="shared" si="109"/>
        <v/>
      </c>
      <c r="CF72" s="25" t="str">
        <f t="shared" si="110"/>
        <v/>
      </c>
      <c r="CG72" s="25" t="str">
        <f t="shared" si="111"/>
        <v/>
      </c>
      <c r="CH72" s="25" t="str">
        <f t="shared" si="112"/>
        <v/>
      </c>
      <c r="CI72" s="25" t="str">
        <f t="shared" si="113"/>
        <v/>
      </c>
      <c r="CJ72" s="25" t="str">
        <f t="shared" si="114"/>
        <v/>
      </c>
      <c r="CK72" s="25" t="str">
        <f t="shared" si="115"/>
        <v/>
      </c>
      <c r="CL72" s="25" t="str">
        <f t="shared" si="116"/>
        <v/>
      </c>
      <c r="CM72" s="25" t="str">
        <f t="shared" si="117"/>
        <v/>
      </c>
      <c r="CN72" s="25" t="str">
        <f t="shared" si="118"/>
        <v/>
      </c>
      <c r="CO72" s="25" t="str">
        <f t="shared" si="119"/>
        <v/>
      </c>
      <c r="CP72" s="25" t="str">
        <f t="shared" si="120"/>
        <v/>
      </c>
      <c r="CQ72" s="25" t="str">
        <f t="shared" si="121"/>
        <v/>
      </c>
      <c r="CR72" s="25" t="str">
        <f t="shared" si="122"/>
        <v/>
      </c>
      <c r="CS72" s="25" t="str">
        <f t="shared" si="123"/>
        <v/>
      </c>
      <c r="CT72" s="25" t="str">
        <f t="shared" si="124"/>
        <v/>
      </c>
      <c r="CU72" s="25" t="str">
        <f t="shared" si="125"/>
        <v/>
      </c>
      <c r="CV72" s="25" t="str">
        <f t="shared" si="126"/>
        <v/>
      </c>
      <c r="CW72" s="25" t="str">
        <f t="shared" si="127"/>
        <v/>
      </c>
      <c r="CX72" s="25" t="str">
        <f t="shared" si="128"/>
        <v/>
      </c>
      <c r="CY72" s="25" t="str">
        <f t="shared" si="129"/>
        <v/>
      </c>
      <c r="CZ72" s="25" t="str">
        <f t="shared" si="130"/>
        <v/>
      </c>
      <c r="DA72" s="25" t="str">
        <f t="shared" si="131"/>
        <v/>
      </c>
      <c r="DB72" s="25" t="str">
        <f t="shared" si="132"/>
        <v/>
      </c>
      <c r="DC72" s="25" t="str">
        <f t="shared" si="133"/>
        <v/>
      </c>
      <c r="DD72" s="25" t="str">
        <f t="shared" si="134"/>
        <v/>
      </c>
      <c r="DE72" s="25" t="str">
        <f t="shared" si="135"/>
        <v/>
      </c>
      <c r="DF72" s="25" t="str">
        <f t="shared" si="136"/>
        <v/>
      </c>
      <c r="DG72" s="25" t="str">
        <f t="shared" si="137"/>
        <v/>
      </c>
      <c r="DH72" s="25" t="str">
        <f t="shared" si="138"/>
        <v/>
      </c>
      <c r="DI72" s="25" t="str">
        <f t="shared" si="139"/>
        <v/>
      </c>
      <c r="DJ72" s="25" t="str">
        <f t="shared" si="140"/>
        <v/>
      </c>
      <c r="DK72" s="25" t="str">
        <f t="shared" si="141"/>
        <v/>
      </c>
      <c r="DL72" s="25" t="str">
        <f t="shared" si="142"/>
        <v/>
      </c>
      <c r="DM72" s="25" t="str">
        <f t="shared" si="143"/>
        <v/>
      </c>
      <c r="DN72" s="25" t="str">
        <f t="shared" si="144"/>
        <v/>
      </c>
      <c r="DO72" s="25" t="str">
        <f t="shared" si="145"/>
        <v/>
      </c>
      <c r="DP72" s="25" t="str">
        <f t="shared" si="146"/>
        <v/>
      </c>
      <c r="DQ72" s="25" t="str">
        <f t="shared" si="147"/>
        <v/>
      </c>
      <c r="DR72" s="25" t="str">
        <f t="shared" si="148"/>
        <v/>
      </c>
      <c r="DS72" s="25" t="str">
        <f t="shared" si="149"/>
        <v/>
      </c>
      <c r="DT72" s="25" t="str">
        <f t="shared" si="150"/>
        <v/>
      </c>
      <c r="DU72" s="25" t="str">
        <f t="shared" si="151"/>
        <v/>
      </c>
      <c r="DV72" s="25" t="str">
        <f t="shared" si="152"/>
        <v/>
      </c>
      <c r="DW72" s="25" t="str">
        <f t="shared" si="153"/>
        <v/>
      </c>
      <c r="DX72" s="25" t="str">
        <f t="shared" si="154"/>
        <v/>
      </c>
      <c r="DY72" s="25" t="str">
        <f t="shared" si="155"/>
        <v/>
      </c>
      <c r="DZ72" s="25" t="str">
        <f t="shared" si="156"/>
        <v/>
      </c>
      <c r="EA72" s="25" t="str">
        <f t="shared" si="157"/>
        <v/>
      </c>
      <c r="EB72" s="25" t="str">
        <f t="shared" si="158"/>
        <v/>
      </c>
      <c r="EC72" s="25" t="str">
        <f t="shared" si="159"/>
        <v/>
      </c>
      <c r="ED72" s="25" t="str">
        <f t="shared" si="160"/>
        <v/>
      </c>
      <c r="EE72" s="25" t="str">
        <f t="shared" si="161"/>
        <v/>
      </c>
      <c r="EF72" s="25" t="str">
        <f t="shared" si="162"/>
        <v/>
      </c>
      <c r="EG72" s="25" t="str">
        <f t="shared" si="163"/>
        <v/>
      </c>
      <c r="EH72" s="25" t="str">
        <f t="shared" si="164"/>
        <v/>
      </c>
      <c r="EI72" s="25" t="str">
        <f t="shared" si="165"/>
        <v/>
      </c>
      <c r="EJ72" s="25" t="str">
        <f t="shared" si="166"/>
        <v/>
      </c>
      <c r="EK72" s="26" t="str">
        <f t="shared" si="167"/>
        <v/>
      </c>
      <c r="EM72" s="91">
        <v>1</v>
      </c>
      <c r="EN72" s="31" t="str">
        <f t="shared" si="181"/>
        <v/>
      </c>
      <c r="EO72" s="93" t="str">
        <f t="shared" si="181"/>
        <v/>
      </c>
      <c r="EP72" s="93" t="str">
        <f t="shared" si="181"/>
        <v/>
      </c>
      <c r="EQ72" s="93" t="str">
        <f t="shared" si="181"/>
        <v/>
      </c>
      <c r="ER72" s="93" t="str">
        <f t="shared" si="181"/>
        <v/>
      </c>
      <c r="ES72" s="93" t="str">
        <f t="shared" si="181"/>
        <v/>
      </c>
      <c r="ET72" s="93" t="str">
        <f t="shared" si="181"/>
        <v/>
      </c>
      <c r="EU72" s="93" t="str">
        <f t="shared" si="181"/>
        <v/>
      </c>
      <c r="EV72" s="93" t="str">
        <f t="shared" si="181"/>
        <v/>
      </c>
      <c r="EW72" s="93" t="str">
        <f t="shared" si="181"/>
        <v/>
      </c>
      <c r="EX72" s="93" t="str">
        <f t="shared" si="181"/>
        <v/>
      </c>
      <c r="EY72" s="93" t="str">
        <f t="shared" si="181"/>
        <v/>
      </c>
      <c r="EZ72" s="93" t="str">
        <f t="shared" si="181"/>
        <v/>
      </c>
      <c r="FA72" s="93" t="str">
        <f t="shared" si="181"/>
        <v/>
      </c>
      <c r="FB72" s="93" t="str">
        <f t="shared" si="181"/>
        <v/>
      </c>
      <c r="FC72" s="93" t="str">
        <f t="shared" si="181"/>
        <v/>
      </c>
      <c r="FD72" s="93" t="str">
        <f t="shared" si="180"/>
        <v/>
      </c>
      <c r="FE72" s="93" t="str">
        <f t="shared" si="180"/>
        <v/>
      </c>
      <c r="FF72" s="93" t="str">
        <f t="shared" si="180"/>
        <v/>
      </c>
      <c r="FG72" s="93" t="str">
        <f t="shared" si="180"/>
        <v/>
      </c>
      <c r="FH72" s="93" t="str">
        <f t="shared" si="180"/>
        <v/>
      </c>
      <c r="FI72" s="93" t="str">
        <f t="shared" si="180"/>
        <v/>
      </c>
      <c r="FJ72" s="93" t="str">
        <f t="shared" si="180"/>
        <v/>
      </c>
      <c r="FK72" s="93" t="str">
        <f t="shared" si="180"/>
        <v/>
      </c>
      <c r="FL72" s="93" t="str">
        <f t="shared" si="180"/>
        <v/>
      </c>
      <c r="FM72" s="93" t="str">
        <f t="shared" si="180"/>
        <v/>
      </c>
      <c r="FN72" s="93" t="str">
        <f t="shared" si="180"/>
        <v/>
      </c>
      <c r="FO72" s="93" t="str">
        <f t="shared" si="180"/>
        <v/>
      </c>
      <c r="FP72" s="93" t="str">
        <f t="shared" si="180"/>
        <v/>
      </c>
      <c r="FQ72" s="93" t="str">
        <f t="shared" si="180"/>
        <v/>
      </c>
      <c r="FR72" s="93" t="str">
        <f t="shared" si="180"/>
        <v/>
      </c>
      <c r="FS72" s="93" t="str">
        <f t="shared" si="179"/>
        <v/>
      </c>
      <c r="FT72" s="93" t="str">
        <f t="shared" si="179"/>
        <v/>
      </c>
      <c r="FU72" s="93" t="str">
        <f t="shared" si="179"/>
        <v/>
      </c>
      <c r="FV72" s="93" t="str">
        <f t="shared" si="179"/>
        <v/>
      </c>
      <c r="FW72" s="93" t="str">
        <f t="shared" si="179"/>
        <v/>
      </c>
      <c r="FX72" s="93" t="str">
        <f t="shared" si="179"/>
        <v/>
      </c>
      <c r="FY72" s="93" t="str">
        <f t="shared" si="179"/>
        <v/>
      </c>
      <c r="FZ72" s="93" t="str">
        <f t="shared" si="179"/>
        <v/>
      </c>
      <c r="GA72" s="93" t="str">
        <f t="shared" si="179"/>
        <v/>
      </c>
      <c r="GB72" s="93" t="str">
        <f t="shared" si="179"/>
        <v/>
      </c>
      <c r="GC72" s="93" t="str">
        <f t="shared" si="179"/>
        <v/>
      </c>
      <c r="GD72" s="93" t="str">
        <f t="shared" si="179"/>
        <v/>
      </c>
      <c r="GE72" s="93" t="str">
        <f t="shared" si="179"/>
        <v/>
      </c>
      <c r="GF72" s="93" t="str">
        <f t="shared" si="179"/>
        <v/>
      </c>
      <c r="GG72" s="93" t="str">
        <f t="shared" si="179"/>
        <v/>
      </c>
      <c r="GH72" s="93" t="str">
        <f t="shared" si="179"/>
        <v/>
      </c>
      <c r="GI72" s="93" t="str">
        <f t="shared" si="178"/>
        <v/>
      </c>
      <c r="GJ72" s="93" t="str">
        <f t="shared" si="178"/>
        <v/>
      </c>
      <c r="GK72" s="93" t="str">
        <f t="shared" si="178"/>
        <v/>
      </c>
      <c r="GL72" s="93" t="str">
        <f t="shared" si="178"/>
        <v/>
      </c>
      <c r="GM72" s="93" t="str">
        <f t="shared" si="178"/>
        <v/>
      </c>
      <c r="GN72" s="93" t="str">
        <f t="shared" si="178"/>
        <v/>
      </c>
      <c r="GO72" s="93" t="str">
        <f t="shared" si="178"/>
        <v/>
      </c>
      <c r="GP72" s="93" t="str">
        <f t="shared" si="178"/>
        <v/>
      </c>
      <c r="GQ72" s="93" t="str">
        <f t="shared" si="178"/>
        <v/>
      </c>
      <c r="GR72" s="93" t="str">
        <f t="shared" si="178"/>
        <v/>
      </c>
      <c r="GS72" s="93" t="str">
        <f t="shared" si="178"/>
        <v/>
      </c>
      <c r="GT72" s="93" t="str">
        <f t="shared" si="178"/>
        <v/>
      </c>
      <c r="GU72" s="32" t="str">
        <f t="shared" si="178"/>
        <v/>
      </c>
    </row>
    <row r="73" spans="1:203" x14ac:dyDescent="0.25">
      <c r="A73" s="30"/>
      <c r="B73" s="30"/>
      <c r="C73" s="30"/>
      <c r="D73" s="30"/>
      <c r="E73" s="30"/>
      <c r="F73" s="102"/>
      <c r="G73" s="103"/>
      <c r="H73" s="104"/>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c r="BF73" s="105"/>
      <c r="BG73" s="105"/>
      <c r="BH73" s="105"/>
      <c r="BI73" s="105"/>
      <c r="BJ73" s="105"/>
      <c r="BK73" s="105"/>
      <c r="BL73" s="105"/>
      <c r="BM73" s="105"/>
      <c r="BN73" s="105"/>
      <c r="BO73" s="106"/>
      <c r="BP73" s="30"/>
      <c r="BT73" s="51" t="str">
        <f>IF('Flower Bunches'!$B80="", "", 'Flower Bunches'!$B80)</f>
        <v/>
      </c>
      <c r="BU73" s="51" t="str">
        <f>IF($BT73="", "", IF(COUNTIF($C$12:$C$71, $BT73)&gt;0, "", MAX($BU$3:$BU72)+1))</f>
        <v/>
      </c>
      <c r="BV73" s="51">
        <v>70</v>
      </c>
      <c r="BW73" s="51" t="str">
        <f t="shared" si="182"/>
        <v/>
      </c>
      <c r="BY73" s="51" t="str">
        <f t="shared" si="103"/>
        <v/>
      </c>
      <c r="CB73" s="51" t="str">
        <f t="shared" si="41"/>
        <v/>
      </c>
      <c r="CD73" s="24" t="str">
        <f t="shared" si="108"/>
        <v/>
      </c>
      <c r="CE73" s="25" t="str">
        <f t="shared" si="109"/>
        <v/>
      </c>
      <c r="CF73" s="25" t="str">
        <f t="shared" si="110"/>
        <v/>
      </c>
      <c r="CG73" s="25" t="str">
        <f t="shared" si="111"/>
        <v/>
      </c>
      <c r="CH73" s="25" t="str">
        <f t="shared" si="112"/>
        <v/>
      </c>
      <c r="CI73" s="25" t="str">
        <f t="shared" si="113"/>
        <v/>
      </c>
      <c r="CJ73" s="25" t="str">
        <f t="shared" si="114"/>
        <v/>
      </c>
      <c r="CK73" s="25" t="str">
        <f t="shared" si="115"/>
        <v/>
      </c>
      <c r="CL73" s="25" t="str">
        <f t="shared" si="116"/>
        <v/>
      </c>
      <c r="CM73" s="25" t="str">
        <f t="shared" si="117"/>
        <v/>
      </c>
      <c r="CN73" s="25" t="str">
        <f t="shared" si="118"/>
        <v/>
      </c>
      <c r="CO73" s="25" t="str">
        <f t="shared" si="119"/>
        <v/>
      </c>
      <c r="CP73" s="25" t="str">
        <f t="shared" si="120"/>
        <v/>
      </c>
      <c r="CQ73" s="25" t="str">
        <f t="shared" si="121"/>
        <v/>
      </c>
      <c r="CR73" s="25" t="str">
        <f t="shared" si="122"/>
        <v/>
      </c>
      <c r="CS73" s="25" t="str">
        <f t="shared" si="123"/>
        <v/>
      </c>
      <c r="CT73" s="25" t="str">
        <f t="shared" si="124"/>
        <v/>
      </c>
      <c r="CU73" s="25" t="str">
        <f t="shared" si="125"/>
        <v/>
      </c>
      <c r="CV73" s="25" t="str">
        <f t="shared" si="126"/>
        <v/>
      </c>
      <c r="CW73" s="25" t="str">
        <f t="shared" si="127"/>
        <v/>
      </c>
      <c r="CX73" s="25" t="str">
        <f t="shared" si="128"/>
        <v/>
      </c>
      <c r="CY73" s="25" t="str">
        <f t="shared" si="129"/>
        <v/>
      </c>
      <c r="CZ73" s="25" t="str">
        <f t="shared" si="130"/>
        <v/>
      </c>
      <c r="DA73" s="25" t="str">
        <f t="shared" si="131"/>
        <v/>
      </c>
      <c r="DB73" s="25" t="str">
        <f t="shared" si="132"/>
        <v/>
      </c>
      <c r="DC73" s="25" t="str">
        <f t="shared" si="133"/>
        <v/>
      </c>
      <c r="DD73" s="25" t="str">
        <f t="shared" si="134"/>
        <v/>
      </c>
      <c r="DE73" s="25" t="str">
        <f t="shared" si="135"/>
        <v/>
      </c>
      <c r="DF73" s="25" t="str">
        <f t="shared" si="136"/>
        <v/>
      </c>
      <c r="DG73" s="25" t="str">
        <f t="shared" si="137"/>
        <v/>
      </c>
      <c r="DH73" s="25" t="str">
        <f t="shared" si="138"/>
        <v/>
      </c>
      <c r="DI73" s="25" t="str">
        <f t="shared" si="139"/>
        <v/>
      </c>
      <c r="DJ73" s="25" t="str">
        <f t="shared" si="140"/>
        <v/>
      </c>
      <c r="DK73" s="25" t="str">
        <f t="shared" si="141"/>
        <v/>
      </c>
      <c r="DL73" s="25" t="str">
        <f t="shared" si="142"/>
        <v/>
      </c>
      <c r="DM73" s="25" t="str">
        <f t="shared" si="143"/>
        <v/>
      </c>
      <c r="DN73" s="25" t="str">
        <f t="shared" si="144"/>
        <v/>
      </c>
      <c r="DO73" s="25" t="str">
        <f t="shared" si="145"/>
        <v/>
      </c>
      <c r="DP73" s="25" t="str">
        <f t="shared" si="146"/>
        <v/>
      </c>
      <c r="DQ73" s="25" t="str">
        <f t="shared" si="147"/>
        <v/>
      </c>
      <c r="DR73" s="25" t="str">
        <f t="shared" si="148"/>
        <v/>
      </c>
      <c r="DS73" s="25" t="str">
        <f t="shared" si="149"/>
        <v/>
      </c>
      <c r="DT73" s="25" t="str">
        <f t="shared" si="150"/>
        <v/>
      </c>
      <c r="DU73" s="25" t="str">
        <f t="shared" si="151"/>
        <v/>
      </c>
      <c r="DV73" s="25" t="str">
        <f t="shared" si="152"/>
        <v/>
      </c>
      <c r="DW73" s="25" t="str">
        <f t="shared" si="153"/>
        <v/>
      </c>
      <c r="DX73" s="25" t="str">
        <f t="shared" si="154"/>
        <v/>
      </c>
      <c r="DY73" s="25" t="str">
        <f t="shared" si="155"/>
        <v/>
      </c>
      <c r="DZ73" s="25" t="str">
        <f t="shared" si="156"/>
        <v/>
      </c>
      <c r="EA73" s="25" t="str">
        <f t="shared" si="157"/>
        <v/>
      </c>
      <c r="EB73" s="25" t="str">
        <f t="shared" si="158"/>
        <v/>
      </c>
      <c r="EC73" s="25" t="str">
        <f t="shared" si="159"/>
        <v/>
      </c>
      <c r="ED73" s="25" t="str">
        <f t="shared" si="160"/>
        <v/>
      </c>
      <c r="EE73" s="25" t="str">
        <f t="shared" si="161"/>
        <v/>
      </c>
      <c r="EF73" s="25" t="str">
        <f t="shared" si="162"/>
        <v/>
      </c>
      <c r="EG73" s="25" t="str">
        <f t="shared" si="163"/>
        <v/>
      </c>
      <c r="EH73" s="25" t="str">
        <f t="shared" si="164"/>
        <v/>
      </c>
      <c r="EI73" s="25" t="str">
        <f t="shared" si="165"/>
        <v/>
      </c>
      <c r="EJ73" s="25" t="str">
        <f t="shared" si="166"/>
        <v/>
      </c>
      <c r="EK73" s="26" t="str">
        <f t="shared" si="167"/>
        <v/>
      </c>
      <c r="EM73" s="91">
        <v>2</v>
      </c>
      <c r="EN73" s="31" t="str">
        <f t="shared" si="181"/>
        <v/>
      </c>
      <c r="EO73" s="93" t="str">
        <f t="shared" si="181"/>
        <v/>
      </c>
      <c r="EP73" s="93" t="str">
        <f t="shared" si="181"/>
        <v/>
      </c>
      <c r="EQ73" s="93" t="str">
        <f t="shared" si="181"/>
        <v/>
      </c>
      <c r="ER73" s="93" t="str">
        <f t="shared" si="181"/>
        <v/>
      </c>
      <c r="ES73" s="93" t="str">
        <f t="shared" si="181"/>
        <v/>
      </c>
      <c r="ET73" s="93" t="str">
        <f t="shared" si="181"/>
        <v/>
      </c>
      <c r="EU73" s="93" t="str">
        <f t="shared" si="181"/>
        <v/>
      </c>
      <c r="EV73" s="93" t="str">
        <f t="shared" si="181"/>
        <v/>
      </c>
      <c r="EW73" s="93" t="str">
        <f t="shared" si="181"/>
        <v/>
      </c>
      <c r="EX73" s="93" t="str">
        <f t="shared" si="181"/>
        <v/>
      </c>
      <c r="EY73" s="93" t="str">
        <f t="shared" si="181"/>
        <v/>
      </c>
      <c r="EZ73" s="93" t="str">
        <f t="shared" si="181"/>
        <v/>
      </c>
      <c r="FA73" s="93" t="str">
        <f t="shared" si="181"/>
        <v/>
      </c>
      <c r="FB73" s="93" t="str">
        <f t="shared" si="181"/>
        <v/>
      </c>
      <c r="FC73" s="93" t="str">
        <f t="shared" si="181"/>
        <v/>
      </c>
      <c r="FD73" s="93" t="str">
        <f t="shared" si="180"/>
        <v/>
      </c>
      <c r="FE73" s="93" t="str">
        <f t="shared" si="180"/>
        <v/>
      </c>
      <c r="FF73" s="93" t="str">
        <f t="shared" si="180"/>
        <v/>
      </c>
      <c r="FG73" s="93" t="str">
        <f t="shared" si="180"/>
        <v/>
      </c>
      <c r="FH73" s="93" t="str">
        <f t="shared" si="180"/>
        <v/>
      </c>
      <c r="FI73" s="93" t="str">
        <f t="shared" si="180"/>
        <v/>
      </c>
      <c r="FJ73" s="93" t="str">
        <f t="shared" si="180"/>
        <v/>
      </c>
      <c r="FK73" s="93" t="str">
        <f t="shared" si="180"/>
        <v/>
      </c>
      <c r="FL73" s="93" t="str">
        <f t="shared" si="180"/>
        <v/>
      </c>
      <c r="FM73" s="93" t="str">
        <f t="shared" si="180"/>
        <v/>
      </c>
      <c r="FN73" s="93" t="str">
        <f t="shared" si="180"/>
        <v/>
      </c>
      <c r="FO73" s="93" t="str">
        <f t="shared" si="180"/>
        <v/>
      </c>
      <c r="FP73" s="93" t="str">
        <f t="shared" si="180"/>
        <v/>
      </c>
      <c r="FQ73" s="93" t="str">
        <f t="shared" si="180"/>
        <v/>
      </c>
      <c r="FR73" s="93" t="str">
        <f t="shared" si="180"/>
        <v/>
      </c>
      <c r="FS73" s="93" t="str">
        <f t="shared" si="179"/>
        <v/>
      </c>
      <c r="FT73" s="93" t="str">
        <f t="shared" si="179"/>
        <v/>
      </c>
      <c r="FU73" s="93" t="str">
        <f t="shared" si="179"/>
        <v/>
      </c>
      <c r="FV73" s="93" t="str">
        <f t="shared" si="179"/>
        <v/>
      </c>
      <c r="FW73" s="93" t="str">
        <f t="shared" si="179"/>
        <v/>
      </c>
      <c r="FX73" s="93" t="str">
        <f t="shared" si="179"/>
        <v/>
      </c>
      <c r="FY73" s="93" t="str">
        <f t="shared" si="179"/>
        <v/>
      </c>
      <c r="FZ73" s="93" t="str">
        <f t="shared" si="179"/>
        <v/>
      </c>
      <c r="GA73" s="93" t="str">
        <f t="shared" si="179"/>
        <v/>
      </c>
      <c r="GB73" s="93" t="str">
        <f t="shared" si="179"/>
        <v/>
      </c>
      <c r="GC73" s="93" t="str">
        <f t="shared" si="179"/>
        <v/>
      </c>
      <c r="GD73" s="93" t="str">
        <f t="shared" si="179"/>
        <v/>
      </c>
      <c r="GE73" s="93" t="str">
        <f t="shared" si="179"/>
        <v/>
      </c>
      <c r="GF73" s="93" t="str">
        <f t="shared" si="179"/>
        <v/>
      </c>
      <c r="GG73" s="93" t="str">
        <f t="shared" si="179"/>
        <v/>
      </c>
      <c r="GH73" s="93" t="str">
        <f t="shared" si="179"/>
        <v/>
      </c>
      <c r="GI73" s="93" t="str">
        <f t="shared" si="178"/>
        <v/>
      </c>
      <c r="GJ73" s="93" t="str">
        <f t="shared" si="178"/>
        <v/>
      </c>
      <c r="GK73" s="93" t="str">
        <f t="shared" si="178"/>
        <v/>
      </c>
      <c r="GL73" s="93" t="str">
        <f t="shared" si="178"/>
        <v/>
      </c>
      <c r="GM73" s="93" t="str">
        <f t="shared" si="178"/>
        <v/>
      </c>
      <c r="GN73" s="93" t="str">
        <f t="shared" si="178"/>
        <v/>
      </c>
      <c r="GO73" s="93" t="str">
        <f t="shared" si="178"/>
        <v/>
      </c>
      <c r="GP73" s="93" t="str">
        <f t="shared" si="178"/>
        <v/>
      </c>
      <c r="GQ73" s="93" t="str">
        <f t="shared" si="178"/>
        <v/>
      </c>
      <c r="GR73" s="93" t="str">
        <f t="shared" si="178"/>
        <v/>
      </c>
      <c r="GS73" s="93" t="str">
        <f t="shared" si="178"/>
        <v/>
      </c>
      <c r="GT73" s="93" t="str">
        <f t="shared" si="178"/>
        <v/>
      </c>
      <c r="GU73" s="32" t="str">
        <f t="shared" si="178"/>
        <v/>
      </c>
    </row>
    <row r="74" spans="1:203" x14ac:dyDescent="0.25">
      <c r="A74" s="30"/>
      <c r="B74" s="30"/>
      <c r="C74" s="30"/>
      <c r="D74" s="30"/>
      <c r="E74" s="30"/>
      <c r="F74" s="102"/>
      <c r="G74" s="103"/>
      <c r="H74" s="104"/>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c r="BF74" s="105"/>
      <c r="BG74" s="105"/>
      <c r="BH74" s="105"/>
      <c r="BI74" s="105"/>
      <c r="BJ74" s="105"/>
      <c r="BK74" s="105"/>
      <c r="BL74" s="105"/>
      <c r="BM74" s="105"/>
      <c r="BN74" s="105"/>
      <c r="BO74" s="106"/>
      <c r="BP74" s="30"/>
      <c r="BT74" s="51" t="str">
        <f>IF('Flower Bunches'!$B81="", "", 'Flower Bunches'!$B81)</f>
        <v/>
      </c>
      <c r="BU74" s="51" t="str">
        <f>IF($BT74="", "", IF(COUNTIF($C$12:$C$71, $BT74)&gt;0, "", MAX($BU$3:$BU73)+1))</f>
        <v/>
      </c>
      <c r="BV74" s="51">
        <v>71</v>
      </c>
      <c r="BW74" s="51" t="str">
        <f t="shared" si="182"/>
        <v/>
      </c>
      <c r="BY74" s="51" t="str">
        <f t="shared" si="103"/>
        <v/>
      </c>
      <c r="CB74" s="51" t="str">
        <f t="shared" si="41"/>
        <v/>
      </c>
      <c r="CD74" s="24" t="str">
        <f t="shared" si="108"/>
        <v/>
      </c>
      <c r="CE74" s="25" t="str">
        <f t="shared" si="109"/>
        <v/>
      </c>
      <c r="CF74" s="25" t="str">
        <f t="shared" si="110"/>
        <v/>
      </c>
      <c r="CG74" s="25" t="str">
        <f t="shared" si="111"/>
        <v/>
      </c>
      <c r="CH74" s="25" t="str">
        <f t="shared" si="112"/>
        <v/>
      </c>
      <c r="CI74" s="25" t="str">
        <f t="shared" si="113"/>
        <v/>
      </c>
      <c r="CJ74" s="25" t="str">
        <f t="shared" si="114"/>
        <v/>
      </c>
      <c r="CK74" s="25" t="str">
        <f t="shared" si="115"/>
        <v/>
      </c>
      <c r="CL74" s="25" t="str">
        <f t="shared" si="116"/>
        <v/>
      </c>
      <c r="CM74" s="25" t="str">
        <f t="shared" si="117"/>
        <v/>
      </c>
      <c r="CN74" s="25" t="str">
        <f t="shared" si="118"/>
        <v/>
      </c>
      <c r="CO74" s="25" t="str">
        <f t="shared" si="119"/>
        <v/>
      </c>
      <c r="CP74" s="25" t="str">
        <f t="shared" si="120"/>
        <v/>
      </c>
      <c r="CQ74" s="25" t="str">
        <f t="shared" si="121"/>
        <v/>
      </c>
      <c r="CR74" s="25" t="str">
        <f t="shared" si="122"/>
        <v/>
      </c>
      <c r="CS74" s="25" t="str">
        <f t="shared" si="123"/>
        <v/>
      </c>
      <c r="CT74" s="25" t="str">
        <f t="shared" si="124"/>
        <v/>
      </c>
      <c r="CU74" s="25" t="str">
        <f t="shared" si="125"/>
        <v/>
      </c>
      <c r="CV74" s="25" t="str">
        <f t="shared" si="126"/>
        <v/>
      </c>
      <c r="CW74" s="25" t="str">
        <f t="shared" si="127"/>
        <v/>
      </c>
      <c r="CX74" s="25" t="str">
        <f t="shared" si="128"/>
        <v/>
      </c>
      <c r="CY74" s="25" t="str">
        <f t="shared" si="129"/>
        <v/>
      </c>
      <c r="CZ74" s="25" t="str">
        <f t="shared" si="130"/>
        <v/>
      </c>
      <c r="DA74" s="25" t="str">
        <f t="shared" si="131"/>
        <v/>
      </c>
      <c r="DB74" s="25" t="str">
        <f t="shared" si="132"/>
        <v/>
      </c>
      <c r="DC74" s="25" t="str">
        <f t="shared" si="133"/>
        <v/>
      </c>
      <c r="DD74" s="25" t="str">
        <f t="shared" si="134"/>
        <v/>
      </c>
      <c r="DE74" s="25" t="str">
        <f t="shared" si="135"/>
        <v/>
      </c>
      <c r="DF74" s="25" t="str">
        <f t="shared" si="136"/>
        <v/>
      </c>
      <c r="DG74" s="25" t="str">
        <f t="shared" si="137"/>
        <v/>
      </c>
      <c r="DH74" s="25" t="str">
        <f t="shared" si="138"/>
        <v/>
      </c>
      <c r="DI74" s="25" t="str">
        <f t="shared" si="139"/>
        <v/>
      </c>
      <c r="DJ74" s="25" t="str">
        <f t="shared" si="140"/>
        <v/>
      </c>
      <c r="DK74" s="25" t="str">
        <f t="shared" si="141"/>
        <v/>
      </c>
      <c r="DL74" s="25" t="str">
        <f t="shared" si="142"/>
        <v/>
      </c>
      <c r="DM74" s="25" t="str">
        <f t="shared" si="143"/>
        <v/>
      </c>
      <c r="DN74" s="25" t="str">
        <f t="shared" si="144"/>
        <v/>
      </c>
      <c r="DO74" s="25" t="str">
        <f t="shared" si="145"/>
        <v/>
      </c>
      <c r="DP74" s="25" t="str">
        <f t="shared" si="146"/>
        <v/>
      </c>
      <c r="DQ74" s="25" t="str">
        <f t="shared" si="147"/>
        <v/>
      </c>
      <c r="DR74" s="25" t="str">
        <f t="shared" si="148"/>
        <v/>
      </c>
      <c r="DS74" s="25" t="str">
        <f t="shared" si="149"/>
        <v/>
      </c>
      <c r="DT74" s="25" t="str">
        <f t="shared" si="150"/>
        <v/>
      </c>
      <c r="DU74" s="25" t="str">
        <f t="shared" si="151"/>
        <v/>
      </c>
      <c r="DV74" s="25" t="str">
        <f t="shared" si="152"/>
        <v/>
      </c>
      <c r="DW74" s="25" t="str">
        <f t="shared" si="153"/>
        <v/>
      </c>
      <c r="DX74" s="25" t="str">
        <f t="shared" si="154"/>
        <v/>
      </c>
      <c r="DY74" s="25" t="str">
        <f t="shared" si="155"/>
        <v/>
      </c>
      <c r="DZ74" s="25" t="str">
        <f t="shared" si="156"/>
        <v/>
      </c>
      <c r="EA74" s="25" t="str">
        <f t="shared" si="157"/>
        <v/>
      </c>
      <c r="EB74" s="25" t="str">
        <f t="shared" si="158"/>
        <v/>
      </c>
      <c r="EC74" s="25" t="str">
        <f t="shared" si="159"/>
        <v/>
      </c>
      <c r="ED74" s="25" t="str">
        <f t="shared" si="160"/>
        <v/>
      </c>
      <c r="EE74" s="25" t="str">
        <f t="shared" si="161"/>
        <v/>
      </c>
      <c r="EF74" s="25" t="str">
        <f t="shared" si="162"/>
        <v/>
      </c>
      <c r="EG74" s="25" t="str">
        <f t="shared" si="163"/>
        <v/>
      </c>
      <c r="EH74" s="25" t="str">
        <f t="shared" si="164"/>
        <v/>
      </c>
      <c r="EI74" s="25" t="str">
        <f t="shared" si="165"/>
        <v/>
      </c>
      <c r="EJ74" s="25" t="str">
        <f t="shared" si="166"/>
        <v/>
      </c>
      <c r="EK74" s="26" t="str">
        <f t="shared" si="167"/>
        <v/>
      </c>
      <c r="EM74" s="91">
        <v>1</v>
      </c>
      <c r="EN74" s="31" t="str">
        <f t="shared" si="181"/>
        <v/>
      </c>
      <c r="EO74" s="93" t="str">
        <f t="shared" si="181"/>
        <v/>
      </c>
      <c r="EP74" s="93" t="str">
        <f t="shared" si="181"/>
        <v/>
      </c>
      <c r="EQ74" s="93" t="str">
        <f t="shared" si="181"/>
        <v/>
      </c>
      <c r="ER74" s="93" t="str">
        <f t="shared" si="181"/>
        <v/>
      </c>
      <c r="ES74" s="93" t="str">
        <f t="shared" si="181"/>
        <v/>
      </c>
      <c r="ET74" s="93" t="str">
        <f t="shared" si="181"/>
        <v/>
      </c>
      <c r="EU74" s="93" t="str">
        <f t="shared" si="181"/>
        <v/>
      </c>
      <c r="EV74" s="93" t="str">
        <f t="shared" si="181"/>
        <v/>
      </c>
      <c r="EW74" s="93" t="str">
        <f t="shared" si="181"/>
        <v/>
      </c>
      <c r="EX74" s="93" t="str">
        <f t="shared" si="181"/>
        <v/>
      </c>
      <c r="EY74" s="93" t="str">
        <f t="shared" si="181"/>
        <v/>
      </c>
      <c r="EZ74" s="93" t="str">
        <f t="shared" si="181"/>
        <v/>
      </c>
      <c r="FA74" s="93" t="str">
        <f t="shared" si="181"/>
        <v/>
      </c>
      <c r="FB74" s="93" t="str">
        <f t="shared" si="181"/>
        <v/>
      </c>
      <c r="FC74" s="93" t="str">
        <f t="shared" si="181"/>
        <v/>
      </c>
      <c r="FD74" s="93" t="str">
        <f t="shared" si="180"/>
        <v/>
      </c>
      <c r="FE74" s="93" t="str">
        <f t="shared" si="180"/>
        <v/>
      </c>
      <c r="FF74" s="93" t="str">
        <f t="shared" si="180"/>
        <v/>
      </c>
      <c r="FG74" s="93" t="str">
        <f t="shared" si="180"/>
        <v/>
      </c>
      <c r="FH74" s="93" t="str">
        <f t="shared" si="180"/>
        <v/>
      </c>
      <c r="FI74" s="93" t="str">
        <f t="shared" si="180"/>
        <v/>
      </c>
      <c r="FJ74" s="93" t="str">
        <f t="shared" si="180"/>
        <v/>
      </c>
      <c r="FK74" s="93" t="str">
        <f t="shared" si="180"/>
        <v/>
      </c>
      <c r="FL74" s="93" t="str">
        <f t="shared" si="180"/>
        <v/>
      </c>
      <c r="FM74" s="93" t="str">
        <f t="shared" si="180"/>
        <v/>
      </c>
      <c r="FN74" s="93" t="str">
        <f t="shared" si="180"/>
        <v/>
      </c>
      <c r="FO74" s="93" t="str">
        <f t="shared" si="180"/>
        <v/>
      </c>
      <c r="FP74" s="93" t="str">
        <f t="shared" si="180"/>
        <v/>
      </c>
      <c r="FQ74" s="93" t="str">
        <f t="shared" si="180"/>
        <v/>
      </c>
      <c r="FR74" s="93" t="str">
        <f t="shared" si="180"/>
        <v/>
      </c>
      <c r="FS74" s="93" t="str">
        <f t="shared" si="179"/>
        <v/>
      </c>
      <c r="FT74" s="93" t="str">
        <f t="shared" si="179"/>
        <v/>
      </c>
      <c r="FU74" s="93" t="str">
        <f t="shared" si="179"/>
        <v/>
      </c>
      <c r="FV74" s="93" t="str">
        <f t="shared" si="179"/>
        <v/>
      </c>
      <c r="FW74" s="93" t="str">
        <f t="shared" si="179"/>
        <v/>
      </c>
      <c r="FX74" s="93" t="str">
        <f t="shared" si="179"/>
        <v/>
      </c>
      <c r="FY74" s="93" t="str">
        <f t="shared" si="179"/>
        <v/>
      </c>
      <c r="FZ74" s="93" t="str">
        <f t="shared" si="179"/>
        <v/>
      </c>
      <c r="GA74" s="93" t="str">
        <f t="shared" si="179"/>
        <v/>
      </c>
      <c r="GB74" s="93" t="str">
        <f t="shared" si="179"/>
        <v/>
      </c>
      <c r="GC74" s="93" t="str">
        <f t="shared" si="179"/>
        <v/>
      </c>
      <c r="GD74" s="93" t="str">
        <f t="shared" si="179"/>
        <v/>
      </c>
      <c r="GE74" s="93" t="str">
        <f t="shared" si="179"/>
        <v/>
      </c>
      <c r="GF74" s="93" t="str">
        <f t="shared" si="179"/>
        <v/>
      </c>
      <c r="GG74" s="93" t="str">
        <f t="shared" si="179"/>
        <v/>
      </c>
      <c r="GH74" s="93" t="str">
        <f t="shared" si="179"/>
        <v/>
      </c>
      <c r="GI74" s="93" t="str">
        <f t="shared" si="178"/>
        <v/>
      </c>
      <c r="GJ74" s="93" t="str">
        <f t="shared" si="178"/>
        <v/>
      </c>
      <c r="GK74" s="93" t="str">
        <f t="shared" si="178"/>
        <v/>
      </c>
      <c r="GL74" s="93" t="str">
        <f t="shared" si="178"/>
        <v/>
      </c>
      <c r="GM74" s="93" t="str">
        <f t="shared" si="178"/>
        <v/>
      </c>
      <c r="GN74" s="93" t="str">
        <f t="shared" si="178"/>
        <v/>
      </c>
      <c r="GO74" s="93" t="str">
        <f t="shared" si="178"/>
        <v/>
      </c>
      <c r="GP74" s="93" t="str">
        <f t="shared" si="178"/>
        <v/>
      </c>
      <c r="GQ74" s="93" t="str">
        <f t="shared" si="178"/>
        <v/>
      </c>
      <c r="GR74" s="93" t="str">
        <f t="shared" si="178"/>
        <v/>
      </c>
      <c r="GS74" s="93" t="str">
        <f t="shared" si="178"/>
        <v/>
      </c>
      <c r="GT74" s="93" t="str">
        <f t="shared" si="178"/>
        <v/>
      </c>
      <c r="GU74" s="32" t="str">
        <f t="shared" si="178"/>
        <v/>
      </c>
    </row>
    <row r="75" spans="1:203" x14ac:dyDescent="0.25">
      <c r="A75" s="30"/>
      <c r="B75" s="30"/>
      <c r="C75" s="30"/>
      <c r="D75" s="30"/>
      <c r="E75" s="30"/>
      <c r="F75" s="102"/>
      <c r="G75" s="103"/>
      <c r="H75" s="104"/>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c r="BF75" s="105"/>
      <c r="BG75" s="105"/>
      <c r="BH75" s="105"/>
      <c r="BI75" s="105"/>
      <c r="BJ75" s="105"/>
      <c r="BK75" s="105"/>
      <c r="BL75" s="105"/>
      <c r="BM75" s="105"/>
      <c r="BN75" s="105"/>
      <c r="BO75" s="106"/>
      <c r="BP75" s="30"/>
      <c r="BT75" s="51" t="str">
        <f>IF('Flower Bunches'!$B82="", "", 'Flower Bunches'!$B82)</f>
        <v/>
      </c>
      <c r="BU75" s="51" t="str">
        <f>IF($BT75="", "", IF(COUNTIF($C$12:$C$71, $BT75)&gt;0, "", MAX($BU$3:$BU74)+1))</f>
        <v/>
      </c>
      <c r="BV75" s="51">
        <v>72</v>
      </c>
      <c r="BW75" s="51" t="str">
        <f t="shared" si="182"/>
        <v/>
      </c>
      <c r="BY75" s="51" t="str">
        <f t="shared" si="103"/>
        <v/>
      </c>
      <c r="CB75" s="51" t="str">
        <f t="shared" si="41"/>
        <v/>
      </c>
      <c r="CD75" s="24" t="str">
        <f t="shared" si="108"/>
        <v/>
      </c>
      <c r="CE75" s="25" t="str">
        <f t="shared" si="109"/>
        <v/>
      </c>
      <c r="CF75" s="25" t="str">
        <f t="shared" si="110"/>
        <v/>
      </c>
      <c r="CG75" s="25" t="str">
        <f t="shared" si="111"/>
        <v/>
      </c>
      <c r="CH75" s="25" t="str">
        <f t="shared" si="112"/>
        <v/>
      </c>
      <c r="CI75" s="25" t="str">
        <f t="shared" si="113"/>
        <v/>
      </c>
      <c r="CJ75" s="25" t="str">
        <f t="shared" si="114"/>
        <v/>
      </c>
      <c r="CK75" s="25" t="str">
        <f t="shared" si="115"/>
        <v/>
      </c>
      <c r="CL75" s="25" t="str">
        <f t="shared" si="116"/>
        <v/>
      </c>
      <c r="CM75" s="25" t="str">
        <f t="shared" si="117"/>
        <v/>
      </c>
      <c r="CN75" s="25" t="str">
        <f t="shared" si="118"/>
        <v/>
      </c>
      <c r="CO75" s="25" t="str">
        <f t="shared" si="119"/>
        <v/>
      </c>
      <c r="CP75" s="25" t="str">
        <f t="shared" si="120"/>
        <v/>
      </c>
      <c r="CQ75" s="25" t="str">
        <f t="shared" si="121"/>
        <v/>
      </c>
      <c r="CR75" s="25" t="str">
        <f t="shared" si="122"/>
        <v/>
      </c>
      <c r="CS75" s="25" t="str">
        <f t="shared" si="123"/>
        <v/>
      </c>
      <c r="CT75" s="25" t="str">
        <f t="shared" si="124"/>
        <v/>
      </c>
      <c r="CU75" s="25" t="str">
        <f t="shared" si="125"/>
        <v/>
      </c>
      <c r="CV75" s="25" t="str">
        <f t="shared" si="126"/>
        <v/>
      </c>
      <c r="CW75" s="25" t="str">
        <f t="shared" si="127"/>
        <v/>
      </c>
      <c r="CX75" s="25" t="str">
        <f t="shared" si="128"/>
        <v/>
      </c>
      <c r="CY75" s="25" t="str">
        <f t="shared" si="129"/>
        <v/>
      </c>
      <c r="CZ75" s="25" t="str">
        <f t="shared" si="130"/>
        <v/>
      </c>
      <c r="DA75" s="25" t="str">
        <f t="shared" si="131"/>
        <v/>
      </c>
      <c r="DB75" s="25" t="str">
        <f t="shared" si="132"/>
        <v/>
      </c>
      <c r="DC75" s="25" t="str">
        <f t="shared" si="133"/>
        <v/>
      </c>
      <c r="DD75" s="25" t="str">
        <f t="shared" si="134"/>
        <v/>
      </c>
      <c r="DE75" s="25" t="str">
        <f t="shared" si="135"/>
        <v/>
      </c>
      <c r="DF75" s="25" t="str">
        <f t="shared" si="136"/>
        <v/>
      </c>
      <c r="DG75" s="25" t="str">
        <f t="shared" si="137"/>
        <v/>
      </c>
      <c r="DH75" s="25" t="str">
        <f t="shared" si="138"/>
        <v/>
      </c>
      <c r="DI75" s="25" t="str">
        <f t="shared" si="139"/>
        <v/>
      </c>
      <c r="DJ75" s="25" t="str">
        <f t="shared" si="140"/>
        <v/>
      </c>
      <c r="DK75" s="25" t="str">
        <f t="shared" si="141"/>
        <v/>
      </c>
      <c r="DL75" s="25" t="str">
        <f t="shared" si="142"/>
        <v/>
      </c>
      <c r="DM75" s="25" t="str">
        <f t="shared" si="143"/>
        <v/>
      </c>
      <c r="DN75" s="25" t="str">
        <f t="shared" si="144"/>
        <v/>
      </c>
      <c r="DO75" s="25" t="str">
        <f t="shared" si="145"/>
        <v/>
      </c>
      <c r="DP75" s="25" t="str">
        <f t="shared" si="146"/>
        <v/>
      </c>
      <c r="DQ75" s="25" t="str">
        <f t="shared" si="147"/>
        <v/>
      </c>
      <c r="DR75" s="25" t="str">
        <f t="shared" si="148"/>
        <v/>
      </c>
      <c r="DS75" s="25" t="str">
        <f t="shared" si="149"/>
        <v/>
      </c>
      <c r="DT75" s="25" t="str">
        <f t="shared" si="150"/>
        <v/>
      </c>
      <c r="DU75" s="25" t="str">
        <f t="shared" si="151"/>
        <v/>
      </c>
      <c r="DV75" s="25" t="str">
        <f t="shared" si="152"/>
        <v/>
      </c>
      <c r="DW75" s="25" t="str">
        <f t="shared" si="153"/>
        <v/>
      </c>
      <c r="DX75" s="25" t="str">
        <f t="shared" si="154"/>
        <v/>
      </c>
      <c r="DY75" s="25" t="str">
        <f t="shared" si="155"/>
        <v/>
      </c>
      <c r="DZ75" s="25" t="str">
        <f t="shared" si="156"/>
        <v/>
      </c>
      <c r="EA75" s="25" t="str">
        <f t="shared" si="157"/>
        <v/>
      </c>
      <c r="EB75" s="25" t="str">
        <f t="shared" si="158"/>
        <v/>
      </c>
      <c r="EC75" s="25" t="str">
        <f t="shared" si="159"/>
        <v/>
      </c>
      <c r="ED75" s="25" t="str">
        <f t="shared" si="160"/>
        <v/>
      </c>
      <c r="EE75" s="25" t="str">
        <f t="shared" si="161"/>
        <v/>
      </c>
      <c r="EF75" s="25" t="str">
        <f t="shared" si="162"/>
        <v/>
      </c>
      <c r="EG75" s="25" t="str">
        <f t="shared" si="163"/>
        <v/>
      </c>
      <c r="EH75" s="25" t="str">
        <f t="shared" si="164"/>
        <v/>
      </c>
      <c r="EI75" s="25" t="str">
        <f t="shared" si="165"/>
        <v/>
      </c>
      <c r="EJ75" s="25" t="str">
        <f t="shared" si="166"/>
        <v/>
      </c>
      <c r="EK75" s="26" t="str">
        <f t="shared" si="167"/>
        <v/>
      </c>
      <c r="EM75" s="91">
        <v>2</v>
      </c>
      <c r="EN75" s="31" t="str">
        <f t="shared" si="181"/>
        <v/>
      </c>
      <c r="EO75" s="93" t="str">
        <f t="shared" si="181"/>
        <v/>
      </c>
      <c r="EP75" s="93" t="str">
        <f t="shared" si="181"/>
        <v/>
      </c>
      <c r="EQ75" s="93" t="str">
        <f t="shared" si="181"/>
        <v/>
      </c>
      <c r="ER75" s="93" t="str">
        <f t="shared" si="181"/>
        <v/>
      </c>
      <c r="ES75" s="93" t="str">
        <f t="shared" si="181"/>
        <v/>
      </c>
      <c r="ET75" s="93" t="str">
        <f t="shared" si="181"/>
        <v/>
      </c>
      <c r="EU75" s="93" t="str">
        <f t="shared" si="181"/>
        <v/>
      </c>
      <c r="EV75" s="93" t="str">
        <f t="shared" si="181"/>
        <v/>
      </c>
      <c r="EW75" s="93" t="str">
        <f t="shared" si="181"/>
        <v/>
      </c>
      <c r="EX75" s="93" t="str">
        <f t="shared" si="181"/>
        <v/>
      </c>
      <c r="EY75" s="93" t="str">
        <f t="shared" si="181"/>
        <v/>
      </c>
      <c r="EZ75" s="93" t="str">
        <f t="shared" si="181"/>
        <v/>
      </c>
      <c r="FA75" s="93" t="str">
        <f t="shared" si="181"/>
        <v/>
      </c>
      <c r="FB75" s="93" t="str">
        <f t="shared" si="181"/>
        <v/>
      </c>
      <c r="FC75" s="93" t="str">
        <f t="shared" si="181"/>
        <v/>
      </c>
      <c r="FD75" s="93" t="str">
        <f t="shared" si="180"/>
        <v/>
      </c>
      <c r="FE75" s="93" t="str">
        <f t="shared" si="180"/>
        <v/>
      </c>
      <c r="FF75" s="93" t="str">
        <f t="shared" si="180"/>
        <v/>
      </c>
      <c r="FG75" s="93" t="str">
        <f t="shared" si="180"/>
        <v/>
      </c>
      <c r="FH75" s="93" t="str">
        <f t="shared" si="180"/>
        <v/>
      </c>
      <c r="FI75" s="93" t="str">
        <f t="shared" si="180"/>
        <v/>
      </c>
      <c r="FJ75" s="93" t="str">
        <f t="shared" si="180"/>
        <v/>
      </c>
      <c r="FK75" s="93" t="str">
        <f t="shared" si="180"/>
        <v/>
      </c>
      <c r="FL75" s="93" t="str">
        <f t="shared" si="180"/>
        <v/>
      </c>
      <c r="FM75" s="93" t="str">
        <f t="shared" si="180"/>
        <v/>
      </c>
      <c r="FN75" s="93" t="str">
        <f t="shared" si="180"/>
        <v/>
      </c>
      <c r="FO75" s="93" t="str">
        <f t="shared" si="180"/>
        <v/>
      </c>
      <c r="FP75" s="93" t="str">
        <f t="shared" si="180"/>
        <v/>
      </c>
      <c r="FQ75" s="93" t="str">
        <f t="shared" si="180"/>
        <v/>
      </c>
      <c r="FR75" s="93" t="str">
        <f t="shared" si="180"/>
        <v/>
      </c>
      <c r="FS75" s="93" t="str">
        <f t="shared" si="179"/>
        <v/>
      </c>
      <c r="FT75" s="93" t="str">
        <f t="shared" si="179"/>
        <v/>
      </c>
      <c r="FU75" s="93" t="str">
        <f t="shared" si="179"/>
        <v/>
      </c>
      <c r="FV75" s="93" t="str">
        <f t="shared" si="179"/>
        <v/>
      </c>
      <c r="FW75" s="93" t="str">
        <f t="shared" si="179"/>
        <v/>
      </c>
      <c r="FX75" s="93" t="str">
        <f t="shared" si="179"/>
        <v/>
      </c>
      <c r="FY75" s="93" t="str">
        <f t="shared" si="179"/>
        <v/>
      </c>
      <c r="FZ75" s="93" t="str">
        <f t="shared" si="179"/>
        <v/>
      </c>
      <c r="GA75" s="93" t="str">
        <f t="shared" si="179"/>
        <v/>
      </c>
      <c r="GB75" s="93" t="str">
        <f t="shared" si="179"/>
        <v/>
      </c>
      <c r="GC75" s="93" t="str">
        <f t="shared" si="179"/>
        <v/>
      </c>
      <c r="GD75" s="93" t="str">
        <f t="shared" si="179"/>
        <v/>
      </c>
      <c r="GE75" s="93" t="str">
        <f t="shared" si="179"/>
        <v/>
      </c>
      <c r="GF75" s="93" t="str">
        <f t="shared" si="179"/>
        <v/>
      </c>
      <c r="GG75" s="93" t="str">
        <f t="shared" si="179"/>
        <v/>
      </c>
      <c r="GH75" s="93" t="str">
        <f t="shared" ref="GH75:GU90" si="183">IF(GH$10="", "", _xlfn.CONCAT($EM75, GH$11))</f>
        <v/>
      </c>
      <c r="GI75" s="93" t="str">
        <f t="shared" si="183"/>
        <v/>
      </c>
      <c r="GJ75" s="93" t="str">
        <f t="shared" si="183"/>
        <v/>
      </c>
      <c r="GK75" s="93" t="str">
        <f t="shared" si="183"/>
        <v/>
      </c>
      <c r="GL75" s="93" t="str">
        <f t="shared" si="183"/>
        <v/>
      </c>
      <c r="GM75" s="93" t="str">
        <f t="shared" si="183"/>
        <v/>
      </c>
      <c r="GN75" s="93" t="str">
        <f t="shared" si="183"/>
        <v/>
      </c>
      <c r="GO75" s="93" t="str">
        <f t="shared" si="183"/>
        <v/>
      </c>
      <c r="GP75" s="93" t="str">
        <f t="shared" si="183"/>
        <v/>
      </c>
      <c r="GQ75" s="93" t="str">
        <f t="shared" si="183"/>
        <v/>
      </c>
      <c r="GR75" s="93" t="str">
        <f t="shared" si="183"/>
        <v/>
      </c>
      <c r="GS75" s="93" t="str">
        <f t="shared" si="183"/>
        <v/>
      </c>
      <c r="GT75" s="93" t="str">
        <f t="shared" si="183"/>
        <v/>
      </c>
      <c r="GU75" s="32" t="str">
        <f t="shared" si="183"/>
        <v/>
      </c>
    </row>
    <row r="76" spans="1:203" x14ac:dyDescent="0.25">
      <c r="A76" s="30"/>
      <c r="B76" s="30"/>
      <c r="C76" s="30"/>
      <c r="D76" s="30"/>
      <c r="E76" s="30"/>
      <c r="F76" s="102"/>
      <c r="G76" s="103"/>
      <c r="H76" s="104"/>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c r="BF76" s="105"/>
      <c r="BG76" s="105"/>
      <c r="BH76" s="105"/>
      <c r="BI76" s="105"/>
      <c r="BJ76" s="105"/>
      <c r="BK76" s="105"/>
      <c r="BL76" s="105"/>
      <c r="BM76" s="105"/>
      <c r="BN76" s="105"/>
      <c r="BO76" s="106"/>
      <c r="BP76" s="30"/>
      <c r="BT76" s="51" t="str">
        <f>IF('Flower Bunches'!$B83="", "", 'Flower Bunches'!$B83)</f>
        <v/>
      </c>
      <c r="BU76" s="51" t="str">
        <f>IF($BT76="", "", IF(COUNTIF($C$12:$C$71, $BT76)&gt;0, "", MAX($BU$3:$BU75)+1))</f>
        <v/>
      </c>
      <c r="BV76" s="51">
        <v>73</v>
      </c>
      <c r="BW76" s="51" t="str">
        <f t="shared" si="182"/>
        <v/>
      </c>
      <c r="BY76" s="51" t="str">
        <f t="shared" si="103"/>
        <v/>
      </c>
      <c r="CB76" s="51" t="str">
        <f t="shared" si="41"/>
        <v/>
      </c>
      <c r="CD76" s="24" t="str">
        <f t="shared" si="108"/>
        <v/>
      </c>
      <c r="CE76" s="25" t="str">
        <f t="shared" si="109"/>
        <v/>
      </c>
      <c r="CF76" s="25" t="str">
        <f t="shared" si="110"/>
        <v/>
      </c>
      <c r="CG76" s="25" t="str">
        <f t="shared" si="111"/>
        <v/>
      </c>
      <c r="CH76" s="25" t="str">
        <f t="shared" si="112"/>
        <v/>
      </c>
      <c r="CI76" s="25" t="str">
        <f t="shared" si="113"/>
        <v/>
      </c>
      <c r="CJ76" s="25" t="str">
        <f t="shared" si="114"/>
        <v/>
      </c>
      <c r="CK76" s="25" t="str">
        <f t="shared" si="115"/>
        <v/>
      </c>
      <c r="CL76" s="25" t="str">
        <f t="shared" si="116"/>
        <v/>
      </c>
      <c r="CM76" s="25" t="str">
        <f t="shared" si="117"/>
        <v/>
      </c>
      <c r="CN76" s="25" t="str">
        <f t="shared" si="118"/>
        <v/>
      </c>
      <c r="CO76" s="25" t="str">
        <f t="shared" si="119"/>
        <v/>
      </c>
      <c r="CP76" s="25" t="str">
        <f t="shared" si="120"/>
        <v/>
      </c>
      <c r="CQ76" s="25" t="str">
        <f t="shared" si="121"/>
        <v/>
      </c>
      <c r="CR76" s="25" t="str">
        <f t="shared" si="122"/>
        <v/>
      </c>
      <c r="CS76" s="25" t="str">
        <f t="shared" si="123"/>
        <v/>
      </c>
      <c r="CT76" s="25" t="str">
        <f t="shared" si="124"/>
        <v/>
      </c>
      <c r="CU76" s="25" t="str">
        <f t="shared" si="125"/>
        <v/>
      </c>
      <c r="CV76" s="25" t="str">
        <f t="shared" si="126"/>
        <v/>
      </c>
      <c r="CW76" s="25" t="str">
        <f t="shared" si="127"/>
        <v/>
      </c>
      <c r="CX76" s="25" t="str">
        <f t="shared" si="128"/>
        <v/>
      </c>
      <c r="CY76" s="25" t="str">
        <f t="shared" si="129"/>
        <v/>
      </c>
      <c r="CZ76" s="25" t="str">
        <f t="shared" si="130"/>
        <v/>
      </c>
      <c r="DA76" s="25" t="str">
        <f t="shared" si="131"/>
        <v/>
      </c>
      <c r="DB76" s="25" t="str">
        <f t="shared" si="132"/>
        <v/>
      </c>
      <c r="DC76" s="25" t="str">
        <f t="shared" si="133"/>
        <v/>
      </c>
      <c r="DD76" s="25" t="str">
        <f t="shared" si="134"/>
        <v/>
      </c>
      <c r="DE76" s="25" t="str">
        <f t="shared" si="135"/>
        <v/>
      </c>
      <c r="DF76" s="25" t="str">
        <f t="shared" si="136"/>
        <v/>
      </c>
      <c r="DG76" s="25" t="str">
        <f t="shared" si="137"/>
        <v/>
      </c>
      <c r="DH76" s="25" t="str">
        <f t="shared" si="138"/>
        <v/>
      </c>
      <c r="DI76" s="25" t="str">
        <f t="shared" si="139"/>
        <v/>
      </c>
      <c r="DJ76" s="25" t="str">
        <f t="shared" si="140"/>
        <v/>
      </c>
      <c r="DK76" s="25" t="str">
        <f t="shared" si="141"/>
        <v/>
      </c>
      <c r="DL76" s="25" t="str">
        <f t="shared" si="142"/>
        <v/>
      </c>
      <c r="DM76" s="25" t="str">
        <f t="shared" si="143"/>
        <v/>
      </c>
      <c r="DN76" s="25" t="str">
        <f t="shared" si="144"/>
        <v/>
      </c>
      <c r="DO76" s="25" t="str">
        <f t="shared" si="145"/>
        <v/>
      </c>
      <c r="DP76" s="25" t="str">
        <f t="shared" si="146"/>
        <v/>
      </c>
      <c r="DQ76" s="25" t="str">
        <f t="shared" si="147"/>
        <v/>
      </c>
      <c r="DR76" s="25" t="str">
        <f t="shared" si="148"/>
        <v/>
      </c>
      <c r="DS76" s="25" t="str">
        <f t="shared" si="149"/>
        <v/>
      </c>
      <c r="DT76" s="25" t="str">
        <f t="shared" si="150"/>
        <v/>
      </c>
      <c r="DU76" s="25" t="str">
        <f t="shared" si="151"/>
        <v/>
      </c>
      <c r="DV76" s="25" t="str">
        <f t="shared" si="152"/>
        <v/>
      </c>
      <c r="DW76" s="25" t="str">
        <f t="shared" si="153"/>
        <v/>
      </c>
      <c r="DX76" s="25" t="str">
        <f t="shared" si="154"/>
        <v/>
      </c>
      <c r="DY76" s="25" t="str">
        <f t="shared" si="155"/>
        <v/>
      </c>
      <c r="DZ76" s="25" t="str">
        <f t="shared" si="156"/>
        <v/>
      </c>
      <c r="EA76" s="25" t="str">
        <f t="shared" si="157"/>
        <v/>
      </c>
      <c r="EB76" s="25" t="str">
        <f t="shared" si="158"/>
        <v/>
      </c>
      <c r="EC76" s="25" t="str">
        <f t="shared" si="159"/>
        <v/>
      </c>
      <c r="ED76" s="25" t="str">
        <f t="shared" si="160"/>
        <v/>
      </c>
      <c r="EE76" s="25" t="str">
        <f t="shared" si="161"/>
        <v/>
      </c>
      <c r="EF76" s="25" t="str">
        <f t="shared" si="162"/>
        <v/>
      </c>
      <c r="EG76" s="25" t="str">
        <f t="shared" si="163"/>
        <v/>
      </c>
      <c r="EH76" s="25" t="str">
        <f t="shared" si="164"/>
        <v/>
      </c>
      <c r="EI76" s="25" t="str">
        <f t="shared" si="165"/>
        <v/>
      </c>
      <c r="EJ76" s="25" t="str">
        <f t="shared" si="166"/>
        <v/>
      </c>
      <c r="EK76" s="26" t="str">
        <f t="shared" si="167"/>
        <v/>
      </c>
      <c r="EM76" s="91">
        <v>1</v>
      </c>
      <c r="EN76" s="31" t="str">
        <f t="shared" si="181"/>
        <v/>
      </c>
      <c r="EO76" s="93" t="str">
        <f t="shared" si="181"/>
        <v/>
      </c>
      <c r="EP76" s="93" t="str">
        <f t="shared" si="181"/>
        <v/>
      </c>
      <c r="EQ76" s="93" t="str">
        <f t="shared" si="181"/>
        <v/>
      </c>
      <c r="ER76" s="93" t="str">
        <f t="shared" si="181"/>
        <v/>
      </c>
      <c r="ES76" s="93" t="str">
        <f t="shared" si="181"/>
        <v/>
      </c>
      <c r="ET76" s="93" t="str">
        <f t="shared" si="181"/>
        <v/>
      </c>
      <c r="EU76" s="93" t="str">
        <f t="shared" si="181"/>
        <v/>
      </c>
      <c r="EV76" s="93" t="str">
        <f t="shared" si="181"/>
        <v/>
      </c>
      <c r="EW76" s="93" t="str">
        <f t="shared" si="181"/>
        <v/>
      </c>
      <c r="EX76" s="93" t="str">
        <f t="shared" si="181"/>
        <v/>
      </c>
      <c r="EY76" s="93" t="str">
        <f t="shared" si="181"/>
        <v/>
      </c>
      <c r="EZ76" s="93" t="str">
        <f t="shared" si="181"/>
        <v/>
      </c>
      <c r="FA76" s="93" t="str">
        <f t="shared" si="181"/>
        <v/>
      </c>
      <c r="FB76" s="93" t="str">
        <f t="shared" si="181"/>
        <v/>
      </c>
      <c r="FC76" s="93" t="str">
        <f t="shared" si="181"/>
        <v/>
      </c>
      <c r="FD76" s="93" t="str">
        <f t="shared" si="180"/>
        <v/>
      </c>
      <c r="FE76" s="93" t="str">
        <f t="shared" si="180"/>
        <v/>
      </c>
      <c r="FF76" s="93" t="str">
        <f t="shared" si="180"/>
        <v/>
      </c>
      <c r="FG76" s="93" t="str">
        <f t="shared" si="180"/>
        <v/>
      </c>
      <c r="FH76" s="93" t="str">
        <f t="shared" si="180"/>
        <v/>
      </c>
      <c r="FI76" s="93" t="str">
        <f t="shared" si="180"/>
        <v/>
      </c>
      <c r="FJ76" s="93" t="str">
        <f t="shared" si="180"/>
        <v/>
      </c>
      <c r="FK76" s="93" t="str">
        <f t="shared" si="180"/>
        <v/>
      </c>
      <c r="FL76" s="93" t="str">
        <f t="shared" si="180"/>
        <v/>
      </c>
      <c r="FM76" s="93" t="str">
        <f t="shared" si="180"/>
        <v/>
      </c>
      <c r="FN76" s="93" t="str">
        <f t="shared" si="180"/>
        <v/>
      </c>
      <c r="FO76" s="93" t="str">
        <f t="shared" si="180"/>
        <v/>
      </c>
      <c r="FP76" s="93" t="str">
        <f t="shared" si="180"/>
        <v/>
      </c>
      <c r="FQ76" s="93" t="str">
        <f t="shared" si="180"/>
        <v/>
      </c>
      <c r="FR76" s="93" t="str">
        <f t="shared" si="180"/>
        <v/>
      </c>
      <c r="FS76" s="93" t="str">
        <f t="shared" ref="FS76:GH91" si="184">IF(FS$10="", "", _xlfn.CONCAT($EM76, FS$11))</f>
        <v/>
      </c>
      <c r="FT76" s="93" t="str">
        <f t="shared" si="184"/>
        <v/>
      </c>
      <c r="FU76" s="93" t="str">
        <f t="shared" si="184"/>
        <v/>
      </c>
      <c r="FV76" s="93" t="str">
        <f t="shared" si="184"/>
        <v/>
      </c>
      <c r="FW76" s="93" t="str">
        <f t="shared" si="184"/>
        <v/>
      </c>
      <c r="FX76" s="93" t="str">
        <f t="shared" si="184"/>
        <v/>
      </c>
      <c r="FY76" s="93" t="str">
        <f t="shared" si="184"/>
        <v/>
      </c>
      <c r="FZ76" s="93" t="str">
        <f t="shared" si="184"/>
        <v/>
      </c>
      <c r="GA76" s="93" t="str">
        <f t="shared" si="184"/>
        <v/>
      </c>
      <c r="GB76" s="93" t="str">
        <f t="shared" si="184"/>
        <v/>
      </c>
      <c r="GC76" s="93" t="str">
        <f t="shared" si="184"/>
        <v/>
      </c>
      <c r="GD76" s="93" t="str">
        <f t="shared" si="184"/>
        <v/>
      </c>
      <c r="GE76" s="93" t="str">
        <f t="shared" si="184"/>
        <v/>
      </c>
      <c r="GF76" s="93" t="str">
        <f t="shared" si="184"/>
        <v/>
      </c>
      <c r="GG76" s="93" t="str">
        <f t="shared" si="184"/>
        <v/>
      </c>
      <c r="GH76" s="93" t="str">
        <f t="shared" si="184"/>
        <v/>
      </c>
      <c r="GI76" s="93" t="str">
        <f t="shared" si="183"/>
        <v/>
      </c>
      <c r="GJ76" s="93" t="str">
        <f t="shared" si="183"/>
        <v/>
      </c>
      <c r="GK76" s="93" t="str">
        <f t="shared" si="183"/>
        <v/>
      </c>
      <c r="GL76" s="93" t="str">
        <f t="shared" si="183"/>
        <v/>
      </c>
      <c r="GM76" s="93" t="str">
        <f t="shared" si="183"/>
        <v/>
      </c>
      <c r="GN76" s="93" t="str">
        <f t="shared" si="183"/>
        <v/>
      </c>
      <c r="GO76" s="93" t="str">
        <f t="shared" si="183"/>
        <v/>
      </c>
      <c r="GP76" s="93" t="str">
        <f t="shared" si="183"/>
        <v/>
      </c>
      <c r="GQ76" s="93" t="str">
        <f t="shared" si="183"/>
        <v/>
      </c>
      <c r="GR76" s="93" t="str">
        <f t="shared" si="183"/>
        <v/>
      </c>
      <c r="GS76" s="93" t="str">
        <f t="shared" si="183"/>
        <v/>
      </c>
      <c r="GT76" s="93" t="str">
        <f t="shared" si="183"/>
        <v/>
      </c>
      <c r="GU76" s="32" t="str">
        <f t="shared" si="183"/>
        <v/>
      </c>
    </row>
    <row r="77" spans="1:203" x14ac:dyDescent="0.25">
      <c r="A77" s="30"/>
      <c r="B77" s="30"/>
      <c r="C77" s="30"/>
      <c r="D77" s="30"/>
      <c r="E77" s="30"/>
      <c r="F77" s="102"/>
      <c r="G77" s="103"/>
      <c r="H77" s="104"/>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c r="BF77" s="105"/>
      <c r="BG77" s="105"/>
      <c r="BH77" s="105"/>
      <c r="BI77" s="105"/>
      <c r="BJ77" s="105"/>
      <c r="BK77" s="105"/>
      <c r="BL77" s="105"/>
      <c r="BM77" s="105"/>
      <c r="BN77" s="105"/>
      <c r="BO77" s="106"/>
      <c r="BP77" s="30"/>
      <c r="BT77" s="51" t="str">
        <f>IF('Flower Bunches'!$B84="", "", 'Flower Bunches'!$B84)</f>
        <v/>
      </c>
      <c r="BU77" s="51" t="str">
        <f>IF($BT77="", "", IF(COUNTIF($C$12:$C$71, $BT77)&gt;0, "", MAX($BU$3:$BU76)+1))</f>
        <v/>
      </c>
      <c r="BV77" s="51">
        <v>74</v>
      </c>
      <c r="BW77" s="51" t="str">
        <f t="shared" si="182"/>
        <v/>
      </c>
      <c r="BY77" s="51" t="str">
        <f t="shared" si="103"/>
        <v/>
      </c>
      <c r="CB77" s="51" t="str">
        <f t="shared" si="41"/>
        <v/>
      </c>
      <c r="CD77" s="24" t="str">
        <f t="shared" si="108"/>
        <v/>
      </c>
      <c r="CE77" s="25" t="str">
        <f t="shared" si="109"/>
        <v/>
      </c>
      <c r="CF77" s="25" t="str">
        <f t="shared" si="110"/>
        <v/>
      </c>
      <c r="CG77" s="25" t="str">
        <f t="shared" si="111"/>
        <v/>
      </c>
      <c r="CH77" s="25" t="str">
        <f t="shared" si="112"/>
        <v/>
      </c>
      <c r="CI77" s="25" t="str">
        <f t="shared" si="113"/>
        <v/>
      </c>
      <c r="CJ77" s="25" t="str">
        <f t="shared" si="114"/>
        <v/>
      </c>
      <c r="CK77" s="25" t="str">
        <f t="shared" si="115"/>
        <v/>
      </c>
      <c r="CL77" s="25" t="str">
        <f t="shared" si="116"/>
        <v/>
      </c>
      <c r="CM77" s="25" t="str">
        <f t="shared" si="117"/>
        <v/>
      </c>
      <c r="CN77" s="25" t="str">
        <f t="shared" si="118"/>
        <v/>
      </c>
      <c r="CO77" s="25" t="str">
        <f t="shared" si="119"/>
        <v/>
      </c>
      <c r="CP77" s="25" t="str">
        <f t="shared" si="120"/>
        <v/>
      </c>
      <c r="CQ77" s="25" t="str">
        <f t="shared" si="121"/>
        <v/>
      </c>
      <c r="CR77" s="25" t="str">
        <f t="shared" si="122"/>
        <v/>
      </c>
      <c r="CS77" s="25" t="str">
        <f t="shared" si="123"/>
        <v/>
      </c>
      <c r="CT77" s="25" t="str">
        <f t="shared" si="124"/>
        <v/>
      </c>
      <c r="CU77" s="25" t="str">
        <f t="shared" si="125"/>
        <v/>
      </c>
      <c r="CV77" s="25" t="str">
        <f t="shared" si="126"/>
        <v/>
      </c>
      <c r="CW77" s="25" t="str">
        <f t="shared" si="127"/>
        <v/>
      </c>
      <c r="CX77" s="25" t="str">
        <f t="shared" si="128"/>
        <v/>
      </c>
      <c r="CY77" s="25" t="str">
        <f t="shared" si="129"/>
        <v/>
      </c>
      <c r="CZ77" s="25" t="str">
        <f t="shared" si="130"/>
        <v/>
      </c>
      <c r="DA77" s="25" t="str">
        <f t="shared" si="131"/>
        <v/>
      </c>
      <c r="DB77" s="25" t="str">
        <f t="shared" si="132"/>
        <v/>
      </c>
      <c r="DC77" s="25" t="str">
        <f t="shared" si="133"/>
        <v/>
      </c>
      <c r="DD77" s="25" t="str">
        <f t="shared" si="134"/>
        <v/>
      </c>
      <c r="DE77" s="25" t="str">
        <f t="shared" si="135"/>
        <v/>
      </c>
      <c r="DF77" s="25" t="str">
        <f t="shared" si="136"/>
        <v/>
      </c>
      <c r="DG77" s="25" t="str">
        <f t="shared" si="137"/>
        <v/>
      </c>
      <c r="DH77" s="25" t="str">
        <f t="shared" si="138"/>
        <v/>
      </c>
      <c r="DI77" s="25" t="str">
        <f t="shared" si="139"/>
        <v/>
      </c>
      <c r="DJ77" s="25" t="str">
        <f t="shared" si="140"/>
        <v/>
      </c>
      <c r="DK77" s="25" t="str">
        <f t="shared" si="141"/>
        <v/>
      </c>
      <c r="DL77" s="25" t="str">
        <f t="shared" si="142"/>
        <v/>
      </c>
      <c r="DM77" s="25" t="str">
        <f t="shared" si="143"/>
        <v/>
      </c>
      <c r="DN77" s="25" t="str">
        <f t="shared" si="144"/>
        <v/>
      </c>
      <c r="DO77" s="25" t="str">
        <f t="shared" si="145"/>
        <v/>
      </c>
      <c r="DP77" s="25" t="str">
        <f t="shared" si="146"/>
        <v/>
      </c>
      <c r="DQ77" s="25" t="str">
        <f t="shared" si="147"/>
        <v/>
      </c>
      <c r="DR77" s="25" t="str">
        <f t="shared" si="148"/>
        <v/>
      </c>
      <c r="DS77" s="25" t="str">
        <f t="shared" si="149"/>
        <v/>
      </c>
      <c r="DT77" s="25" t="str">
        <f t="shared" si="150"/>
        <v/>
      </c>
      <c r="DU77" s="25" t="str">
        <f t="shared" si="151"/>
        <v/>
      </c>
      <c r="DV77" s="25" t="str">
        <f t="shared" si="152"/>
        <v/>
      </c>
      <c r="DW77" s="25" t="str">
        <f t="shared" si="153"/>
        <v/>
      </c>
      <c r="DX77" s="25" t="str">
        <f t="shared" si="154"/>
        <v/>
      </c>
      <c r="DY77" s="25" t="str">
        <f t="shared" si="155"/>
        <v/>
      </c>
      <c r="DZ77" s="25" t="str">
        <f t="shared" si="156"/>
        <v/>
      </c>
      <c r="EA77" s="25" t="str">
        <f t="shared" si="157"/>
        <v/>
      </c>
      <c r="EB77" s="25" t="str">
        <f t="shared" si="158"/>
        <v/>
      </c>
      <c r="EC77" s="25" t="str">
        <f t="shared" si="159"/>
        <v/>
      </c>
      <c r="ED77" s="25" t="str">
        <f t="shared" si="160"/>
        <v/>
      </c>
      <c r="EE77" s="25" t="str">
        <f t="shared" si="161"/>
        <v/>
      </c>
      <c r="EF77" s="25" t="str">
        <f t="shared" si="162"/>
        <v/>
      </c>
      <c r="EG77" s="25" t="str">
        <f t="shared" si="163"/>
        <v/>
      </c>
      <c r="EH77" s="25" t="str">
        <f t="shared" si="164"/>
        <v/>
      </c>
      <c r="EI77" s="25" t="str">
        <f t="shared" si="165"/>
        <v/>
      </c>
      <c r="EJ77" s="25" t="str">
        <f t="shared" si="166"/>
        <v/>
      </c>
      <c r="EK77" s="26" t="str">
        <f t="shared" si="167"/>
        <v/>
      </c>
      <c r="EM77" s="91">
        <v>2</v>
      </c>
      <c r="EN77" s="31" t="str">
        <f t="shared" si="181"/>
        <v/>
      </c>
      <c r="EO77" s="93" t="str">
        <f t="shared" si="181"/>
        <v/>
      </c>
      <c r="EP77" s="93" t="str">
        <f t="shared" si="181"/>
        <v/>
      </c>
      <c r="EQ77" s="93" t="str">
        <f t="shared" si="181"/>
        <v/>
      </c>
      <c r="ER77" s="93" t="str">
        <f t="shared" si="181"/>
        <v/>
      </c>
      <c r="ES77" s="93" t="str">
        <f t="shared" si="181"/>
        <v/>
      </c>
      <c r="ET77" s="93" t="str">
        <f t="shared" si="181"/>
        <v/>
      </c>
      <c r="EU77" s="93" t="str">
        <f t="shared" si="181"/>
        <v/>
      </c>
      <c r="EV77" s="93" t="str">
        <f t="shared" si="181"/>
        <v/>
      </c>
      <c r="EW77" s="93" t="str">
        <f t="shared" si="181"/>
        <v/>
      </c>
      <c r="EX77" s="93" t="str">
        <f t="shared" si="181"/>
        <v/>
      </c>
      <c r="EY77" s="93" t="str">
        <f t="shared" si="181"/>
        <v/>
      </c>
      <c r="EZ77" s="93" t="str">
        <f t="shared" si="181"/>
        <v/>
      </c>
      <c r="FA77" s="93" t="str">
        <f t="shared" si="181"/>
        <v/>
      </c>
      <c r="FB77" s="93" t="str">
        <f t="shared" si="181"/>
        <v/>
      </c>
      <c r="FC77" s="93" t="str">
        <f t="shared" ref="FC77:FR92" si="185">IF(FC$10="", "", _xlfn.CONCAT($EM77, FC$11))</f>
        <v/>
      </c>
      <c r="FD77" s="93" t="str">
        <f t="shared" si="185"/>
        <v/>
      </c>
      <c r="FE77" s="93" t="str">
        <f t="shared" si="185"/>
        <v/>
      </c>
      <c r="FF77" s="93" t="str">
        <f t="shared" si="185"/>
        <v/>
      </c>
      <c r="FG77" s="93" t="str">
        <f t="shared" si="185"/>
        <v/>
      </c>
      <c r="FH77" s="93" t="str">
        <f t="shared" si="185"/>
        <v/>
      </c>
      <c r="FI77" s="93" t="str">
        <f t="shared" si="185"/>
        <v/>
      </c>
      <c r="FJ77" s="93" t="str">
        <f t="shared" si="185"/>
        <v/>
      </c>
      <c r="FK77" s="93" t="str">
        <f t="shared" si="185"/>
        <v/>
      </c>
      <c r="FL77" s="93" t="str">
        <f t="shared" si="185"/>
        <v/>
      </c>
      <c r="FM77" s="93" t="str">
        <f t="shared" si="185"/>
        <v/>
      </c>
      <c r="FN77" s="93" t="str">
        <f t="shared" si="185"/>
        <v/>
      </c>
      <c r="FO77" s="93" t="str">
        <f t="shared" si="185"/>
        <v/>
      </c>
      <c r="FP77" s="93" t="str">
        <f t="shared" si="185"/>
        <v/>
      </c>
      <c r="FQ77" s="93" t="str">
        <f t="shared" si="185"/>
        <v/>
      </c>
      <c r="FR77" s="93" t="str">
        <f t="shared" si="185"/>
        <v/>
      </c>
      <c r="FS77" s="93" t="str">
        <f t="shared" si="184"/>
        <v/>
      </c>
      <c r="FT77" s="93" t="str">
        <f t="shared" si="184"/>
        <v/>
      </c>
      <c r="FU77" s="93" t="str">
        <f t="shared" si="184"/>
        <v/>
      </c>
      <c r="FV77" s="93" t="str">
        <f t="shared" si="184"/>
        <v/>
      </c>
      <c r="FW77" s="93" t="str">
        <f t="shared" si="184"/>
        <v/>
      </c>
      <c r="FX77" s="93" t="str">
        <f t="shared" si="184"/>
        <v/>
      </c>
      <c r="FY77" s="93" t="str">
        <f t="shared" si="184"/>
        <v/>
      </c>
      <c r="FZ77" s="93" t="str">
        <f t="shared" si="184"/>
        <v/>
      </c>
      <c r="GA77" s="93" t="str">
        <f t="shared" si="184"/>
        <v/>
      </c>
      <c r="GB77" s="93" t="str">
        <f t="shared" si="184"/>
        <v/>
      </c>
      <c r="GC77" s="93" t="str">
        <f t="shared" si="184"/>
        <v/>
      </c>
      <c r="GD77" s="93" t="str">
        <f t="shared" si="184"/>
        <v/>
      </c>
      <c r="GE77" s="93" t="str">
        <f t="shared" si="184"/>
        <v/>
      </c>
      <c r="GF77" s="93" t="str">
        <f t="shared" si="184"/>
        <v/>
      </c>
      <c r="GG77" s="93" t="str">
        <f t="shared" si="184"/>
        <v/>
      </c>
      <c r="GH77" s="93" t="str">
        <f t="shared" si="184"/>
        <v/>
      </c>
      <c r="GI77" s="93" t="str">
        <f t="shared" si="183"/>
        <v/>
      </c>
      <c r="GJ77" s="93" t="str">
        <f t="shared" si="183"/>
        <v/>
      </c>
      <c r="GK77" s="93" t="str">
        <f t="shared" si="183"/>
        <v/>
      </c>
      <c r="GL77" s="93" t="str">
        <f t="shared" si="183"/>
        <v/>
      </c>
      <c r="GM77" s="93" t="str">
        <f t="shared" si="183"/>
        <v/>
      </c>
      <c r="GN77" s="93" t="str">
        <f t="shared" si="183"/>
        <v/>
      </c>
      <c r="GO77" s="93" t="str">
        <f t="shared" si="183"/>
        <v/>
      </c>
      <c r="GP77" s="93" t="str">
        <f t="shared" si="183"/>
        <v/>
      </c>
      <c r="GQ77" s="93" t="str">
        <f t="shared" si="183"/>
        <v/>
      </c>
      <c r="GR77" s="93" t="str">
        <f t="shared" si="183"/>
        <v/>
      </c>
      <c r="GS77" s="93" t="str">
        <f t="shared" si="183"/>
        <v/>
      </c>
      <c r="GT77" s="93" t="str">
        <f t="shared" si="183"/>
        <v/>
      </c>
      <c r="GU77" s="32" t="str">
        <f t="shared" si="183"/>
        <v/>
      </c>
    </row>
    <row r="78" spans="1:203" x14ac:dyDescent="0.25">
      <c r="A78" s="30"/>
      <c r="B78" s="30"/>
      <c r="C78" s="30"/>
      <c r="D78" s="30"/>
      <c r="E78" s="30"/>
      <c r="F78" s="102"/>
      <c r="G78" s="103"/>
      <c r="H78" s="104"/>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c r="BF78" s="105"/>
      <c r="BG78" s="105"/>
      <c r="BH78" s="105"/>
      <c r="BI78" s="105"/>
      <c r="BJ78" s="105"/>
      <c r="BK78" s="105"/>
      <c r="BL78" s="105"/>
      <c r="BM78" s="105"/>
      <c r="BN78" s="105"/>
      <c r="BO78" s="106"/>
      <c r="BP78" s="30"/>
      <c r="BT78" s="51" t="str">
        <f>IF('Flower Bunches'!$B85="", "", 'Flower Bunches'!$B85)</f>
        <v/>
      </c>
      <c r="BU78" s="51" t="str">
        <f>IF($BT78="", "", IF(COUNTIF($C$12:$C$71, $BT78)&gt;0, "", MAX($BU$3:$BU77)+1))</f>
        <v/>
      </c>
      <c r="BV78" s="51">
        <v>75</v>
      </c>
      <c r="BW78" s="51" t="str">
        <f t="shared" si="182"/>
        <v/>
      </c>
      <c r="BY78" s="51" t="str">
        <f t="shared" ref="BY78:BY101" si="186">IF($C78="", "", IF(COUNTIF($C$12:$C$71, $C78)&gt;1, "X", ""))</f>
        <v/>
      </c>
      <c r="CB78" s="51" t="str">
        <f t="shared" si="41"/>
        <v/>
      </c>
      <c r="CD78" s="24" t="str">
        <f t="shared" si="108"/>
        <v/>
      </c>
      <c r="CE78" s="25" t="str">
        <f t="shared" si="109"/>
        <v/>
      </c>
      <c r="CF78" s="25" t="str">
        <f t="shared" si="110"/>
        <v/>
      </c>
      <c r="CG78" s="25" t="str">
        <f t="shared" si="111"/>
        <v/>
      </c>
      <c r="CH78" s="25" t="str">
        <f t="shared" si="112"/>
        <v/>
      </c>
      <c r="CI78" s="25" t="str">
        <f t="shared" si="113"/>
        <v/>
      </c>
      <c r="CJ78" s="25" t="str">
        <f t="shared" si="114"/>
        <v/>
      </c>
      <c r="CK78" s="25" t="str">
        <f t="shared" si="115"/>
        <v/>
      </c>
      <c r="CL78" s="25" t="str">
        <f t="shared" si="116"/>
        <v/>
      </c>
      <c r="CM78" s="25" t="str">
        <f t="shared" si="117"/>
        <v/>
      </c>
      <c r="CN78" s="25" t="str">
        <f t="shared" si="118"/>
        <v/>
      </c>
      <c r="CO78" s="25" t="str">
        <f t="shared" si="119"/>
        <v/>
      </c>
      <c r="CP78" s="25" t="str">
        <f t="shared" si="120"/>
        <v/>
      </c>
      <c r="CQ78" s="25" t="str">
        <f t="shared" si="121"/>
        <v/>
      </c>
      <c r="CR78" s="25" t="str">
        <f t="shared" si="122"/>
        <v/>
      </c>
      <c r="CS78" s="25" t="str">
        <f t="shared" si="123"/>
        <v/>
      </c>
      <c r="CT78" s="25" t="str">
        <f t="shared" si="124"/>
        <v/>
      </c>
      <c r="CU78" s="25" t="str">
        <f t="shared" si="125"/>
        <v/>
      </c>
      <c r="CV78" s="25" t="str">
        <f t="shared" si="126"/>
        <v/>
      </c>
      <c r="CW78" s="25" t="str">
        <f t="shared" si="127"/>
        <v/>
      </c>
      <c r="CX78" s="25" t="str">
        <f t="shared" si="128"/>
        <v/>
      </c>
      <c r="CY78" s="25" t="str">
        <f t="shared" si="129"/>
        <v/>
      </c>
      <c r="CZ78" s="25" t="str">
        <f t="shared" si="130"/>
        <v/>
      </c>
      <c r="DA78" s="25" t="str">
        <f t="shared" si="131"/>
        <v/>
      </c>
      <c r="DB78" s="25" t="str">
        <f t="shared" si="132"/>
        <v/>
      </c>
      <c r="DC78" s="25" t="str">
        <f t="shared" si="133"/>
        <v/>
      </c>
      <c r="DD78" s="25" t="str">
        <f t="shared" si="134"/>
        <v/>
      </c>
      <c r="DE78" s="25" t="str">
        <f t="shared" si="135"/>
        <v/>
      </c>
      <c r="DF78" s="25" t="str">
        <f t="shared" si="136"/>
        <v/>
      </c>
      <c r="DG78" s="25" t="str">
        <f t="shared" si="137"/>
        <v/>
      </c>
      <c r="DH78" s="25" t="str">
        <f t="shared" si="138"/>
        <v/>
      </c>
      <c r="DI78" s="25" t="str">
        <f t="shared" si="139"/>
        <v/>
      </c>
      <c r="DJ78" s="25" t="str">
        <f t="shared" si="140"/>
        <v/>
      </c>
      <c r="DK78" s="25" t="str">
        <f t="shared" si="141"/>
        <v/>
      </c>
      <c r="DL78" s="25" t="str">
        <f t="shared" si="142"/>
        <v/>
      </c>
      <c r="DM78" s="25" t="str">
        <f t="shared" si="143"/>
        <v/>
      </c>
      <c r="DN78" s="25" t="str">
        <f t="shared" si="144"/>
        <v/>
      </c>
      <c r="DO78" s="25" t="str">
        <f t="shared" si="145"/>
        <v/>
      </c>
      <c r="DP78" s="25" t="str">
        <f t="shared" si="146"/>
        <v/>
      </c>
      <c r="DQ78" s="25" t="str">
        <f t="shared" si="147"/>
        <v/>
      </c>
      <c r="DR78" s="25" t="str">
        <f t="shared" si="148"/>
        <v/>
      </c>
      <c r="DS78" s="25" t="str">
        <f t="shared" si="149"/>
        <v/>
      </c>
      <c r="DT78" s="25" t="str">
        <f t="shared" si="150"/>
        <v/>
      </c>
      <c r="DU78" s="25" t="str">
        <f t="shared" si="151"/>
        <v/>
      </c>
      <c r="DV78" s="25" t="str">
        <f t="shared" si="152"/>
        <v/>
      </c>
      <c r="DW78" s="25" t="str">
        <f t="shared" si="153"/>
        <v/>
      </c>
      <c r="DX78" s="25" t="str">
        <f t="shared" si="154"/>
        <v/>
      </c>
      <c r="DY78" s="25" t="str">
        <f t="shared" si="155"/>
        <v/>
      </c>
      <c r="DZ78" s="25" t="str">
        <f t="shared" si="156"/>
        <v/>
      </c>
      <c r="EA78" s="25" t="str">
        <f t="shared" si="157"/>
        <v/>
      </c>
      <c r="EB78" s="25" t="str">
        <f t="shared" si="158"/>
        <v/>
      </c>
      <c r="EC78" s="25" t="str">
        <f t="shared" si="159"/>
        <v/>
      </c>
      <c r="ED78" s="25" t="str">
        <f t="shared" si="160"/>
        <v/>
      </c>
      <c r="EE78" s="25" t="str">
        <f t="shared" si="161"/>
        <v/>
      </c>
      <c r="EF78" s="25" t="str">
        <f t="shared" si="162"/>
        <v/>
      </c>
      <c r="EG78" s="25" t="str">
        <f t="shared" si="163"/>
        <v/>
      </c>
      <c r="EH78" s="25" t="str">
        <f t="shared" si="164"/>
        <v/>
      </c>
      <c r="EI78" s="25" t="str">
        <f t="shared" si="165"/>
        <v/>
      </c>
      <c r="EJ78" s="25" t="str">
        <f t="shared" si="166"/>
        <v/>
      </c>
      <c r="EK78" s="26" t="str">
        <f t="shared" si="167"/>
        <v/>
      </c>
      <c r="EM78" s="91">
        <v>1</v>
      </c>
      <c r="EN78" s="31" t="str">
        <f t="shared" ref="EN78:FC93" si="187">IF(EN$10="", "", _xlfn.CONCAT($EM78, EN$11))</f>
        <v/>
      </c>
      <c r="EO78" s="93" t="str">
        <f t="shared" si="187"/>
        <v/>
      </c>
      <c r="EP78" s="93" t="str">
        <f t="shared" si="187"/>
        <v/>
      </c>
      <c r="EQ78" s="93" t="str">
        <f t="shared" si="187"/>
        <v/>
      </c>
      <c r="ER78" s="93" t="str">
        <f t="shared" si="187"/>
        <v/>
      </c>
      <c r="ES78" s="93" t="str">
        <f t="shared" si="187"/>
        <v/>
      </c>
      <c r="ET78" s="93" t="str">
        <f t="shared" si="187"/>
        <v/>
      </c>
      <c r="EU78" s="93" t="str">
        <f t="shared" si="187"/>
        <v/>
      </c>
      <c r="EV78" s="93" t="str">
        <f t="shared" si="187"/>
        <v/>
      </c>
      <c r="EW78" s="93" t="str">
        <f t="shared" si="187"/>
        <v/>
      </c>
      <c r="EX78" s="93" t="str">
        <f t="shared" si="187"/>
        <v/>
      </c>
      <c r="EY78" s="93" t="str">
        <f t="shared" si="187"/>
        <v/>
      </c>
      <c r="EZ78" s="93" t="str">
        <f t="shared" si="187"/>
        <v/>
      </c>
      <c r="FA78" s="93" t="str">
        <f t="shared" si="187"/>
        <v/>
      </c>
      <c r="FB78" s="93" t="str">
        <f t="shared" si="187"/>
        <v/>
      </c>
      <c r="FC78" s="93" t="str">
        <f t="shared" si="187"/>
        <v/>
      </c>
      <c r="FD78" s="93" t="str">
        <f t="shared" si="185"/>
        <v/>
      </c>
      <c r="FE78" s="93" t="str">
        <f t="shared" si="185"/>
        <v/>
      </c>
      <c r="FF78" s="93" t="str">
        <f t="shared" si="185"/>
        <v/>
      </c>
      <c r="FG78" s="93" t="str">
        <f t="shared" si="185"/>
        <v/>
      </c>
      <c r="FH78" s="93" t="str">
        <f t="shared" si="185"/>
        <v/>
      </c>
      <c r="FI78" s="93" t="str">
        <f t="shared" si="185"/>
        <v/>
      </c>
      <c r="FJ78" s="93" t="str">
        <f t="shared" si="185"/>
        <v/>
      </c>
      <c r="FK78" s="93" t="str">
        <f t="shared" si="185"/>
        <v/>
      </c>
      <c r="FL78" s="93" t="str">
        <f t="shared" si="185"/>
        <v/>
      </c>
      <c r="FM78" s="93" t="str">
        <f t="shared" si="185"/>
        <v/>
      </c>
      <c r="FN78" s="93" t="str">
        <f t="shared" si="185"/>
        <v/>
      </c>
      <c r="FO78" s="93" t="str">
        <f t="shared" si="185"/>
        <v/>
      </c>
      <c r="FP78" s="93" t="str">
        <f t="shared" si="185"/>
        <v/>
      </c>
      <c r="FQ78" s="93" t="str">
        <f t="shared" si="185"/>
        <v/>
      </c>
      <c r="FR78" s="93" t="str">
        <f t="shared" si="185"/>
        <v/>
      </c>
      <c r="FS78" s="93" t="str">
        <f t="shared" si="184"/>
        <v/>
      </c>
      <c r="FT78" s="93" t="str">
        <f t="shared" si="184"/>
        <v/>
      </c>
      <c r="FU78" s="93" t="str">
        <f t="shared" si="184"/>
        <v/>
      </c>
      <c r="FV78" s="93" t="str">
        <f t="shared" si="184"/>
        <v/>
      </c>
      <c r="FW78" s="93" t="str">
        <f t="shared" si="184"/>
        <v/>
      </c>
      <c r="FX78" s="93" t="str">
        <f t="shared" si="184"/>
        <v/>
      </c>
      <c r="FY78" s="93" t="str">
        <f t="shared" si="184"/>
        <v/>
      </c>
      <c r="FZ78" s="93" t="str">
        <f t="shared" si="184"/>
        <v/>
      </c>
      <c r="GA78" s="93" t="str">
        <f t="shared" si="184"/>
        <v/>
      </c>
      <c r="GB78" s="93" t="str">
        <f t="shared" si="184"/>
        <v/>
      </c>
      <c r="GC78" s="93" t="str">
        <f t="shared" si="184"/>
        <v/>
      </c>
      <c r="GD78" s="93" t="str">
        <f t="shared" si="184"/>
        <v/>
      </c>
      <c r="GE78" s="93" t="str">
        <f t="shared" si="184"/>
        <v/>
      </c>
      <c r="GF78" s="93" t="str">
        <f t="shared" si="184"/>
        <v/>
      </c>
      <c r="GG78" s="93" t="str">
        <f t="shared" si="184"/>
        <v/>
      </c>
      <c r="GH78" s="93" t="str">
        <f t="shared" si="184"/>
        <v/>
      </c>
      <c r="GI78" s="93" t="str">
        <f t="shared" si="183"/>
        <v/>
      </c>
      <c r="GJ78" s="93" t="str">
        <f t="shared" si="183"/>
        <v/>
      </c>
      <c r="GK78" s="93" t="str">
        <f t="shared" si="183"/>
        <v/>
      </c>
      <c r="GL78" s="93" t="str">
        <f t="shared" si="183"/>
        <v/>
      </c>
      <c r="GM78" s="93" t="str">
        <f t="shared" si="183"/>
        <v/>
      </c>
      <c r="GN78" s="93" t="str">
        <f t="shared" si="183"/>
        <v/>
      </c>
      <c r="GO78" s="93" t="str">
        <f t="shared" si="183"/>
        <v/>
      </c>
      <c r="GP78" s="93" t="str">
        <f t="shared" si="183"/>
        <v/>
      </c>
      <c r="GQ78" s="93" t="str">
        <f t="shared" si="183"/>
        <v/>
      </c>
      <c r="GR78" s="93" t="str">
        <f t="shared" si="183"/>
        <v/>
      </c>
      <c r="GS78" s="93" t="str">
        <f t="shared" si="183"/>
        <v/>
      </c>
      <c r="GT78" s="93" t="str">
        <f t="shared" si="183"/>
        <v/>
      </c>
      <c r="GU78" s="32" t="str">
        <f t="shared" si="183"/>
        <v/>
      </c>
    </row>
    <row r="79" spans="1:203" x14ac:dyDescent="0.25">
      <c r="A79" s="30"/>
      <c r="B79" s="30"/>
      <c r="C79" s="30"/>
      <c r="D79" s="30"/>
      <c r="E79" s="30"/>
      <c r="F79" s="102"/>
      <c r="G79" s="103"/>
      <c r="H79" s="104"/>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c r="AS79" s="105"/>
      <c r="AT79" s="105"/>
      <c r="AU79" s="105"/>
      <c r="AV79" s="105"/>
      <c r="AW79" s="105"/>
      <c r="AX79" s="105"/>
      <c r="AY79" s="105"/>
      <c r="AZ79" s="105"/>
      <c r="BA79" s="105"/>
      <c r="BB79" s="105"/>
      <c r="BC79" s="105"/>
      <c r="BD79" s="105"/>
      <c r="BE79" s="105"/>
      <c r="BF79" s="105"/>
      <c r="BG79" s="105"/>
      <c r="BH79" s="105"/>
      <c r="BI79" s="105"/>
      <c r="BJ79" s="105"/>
      <c r="BK79" s="105"/>
      <c r="BL79" s="105"/>
      <c r="BM79" s="105"/>
      <c r="BN79" s="105"/>
      <c r="BO79" s="106"/>
      <c r="BP79" s="30"/>
      <c r="BT79" s="51" t="str">
        <f>IF('Flower Bunches'!$B86="", "", 'Flower Bunches'!$B86)</f>
        <v/>
      </c>
      <c r="BU79" s="51" t="str">
        <f>IF($BT79="", "", IF(COUNTIF($C$12:$C$71, $BT79)&gt;0, "", MAX($BU$3:$BU78)+1))</f>
        <v/>
      </c>
      <c r="BV79" s="51">
        <v>76</v>
      </c>
      <c r="BW79" s="51" t="str">
        <f t="shared" si="182"/>
        <v/>
      </c>
      <c r="BY79" s="51" t="str">
        <f t="shared" si="186"/>
        <v/>
      </c>
      <c r="CB79" s="51" t="str">
        <f t="shared" si="41"/>
        <v/>
      </c>
      <c r="CD79" s="24" t="str">
        <f t="shared" ref="CD79:CD101" si="188">IF(H79="", "", H79*(IF($G79="", 1, $G79)))</f>
        <v/>
      </c>
      <c r="CE79" s="25" t="str">
        <f t="shared" ref="CE79:CE101" si="189">IF(I79="", "", I79*(IF($G79="", 1, $G79)))</f>
        <v/>
      </c>
      <c r="CF79" s="25" t="str">
        <f t="shared" ref="CF79:CF101" si="190">IF(J79="", "", J79*(IF($G79="", 1, $G79)))</f>
        <v/>
      </c>
      <c r="CG79" s="25" t="str">
        <f t="shared" ref="CG79:CG101" si="191">IF(K79="", "", K79*(IF($G79="", 1, $G79)))</f>
        <v/>
      </c>
      <c r="CH79" s="25" t="str">
        <f t="shared" ref="CH79:CH101" si="192">IF(L79="", "", L79*(IF($G79="", 1, $G79)))</f>
        <v/>
      </c>
      <c r="CI79" s="25" t="str">
        <f t="shared" ref="CI79:CI101" si="193">IF(M79="", "", M79*(IF($G79="", 1, $G79)))</f>
        <v/>
      </c>
      <c r="CJ79" s="25" t="str">
        <f t="shared" ref="CJ79:CJ101" si="194">IF(N79="", "", N79*(IF($G79="", 1, $G79)))</f>
        <v/>
      </c>
      <c r="CK79" s="25" t="str">
        <f t="shared" ref="CK79:CK101" si="195">IF(O79="", "", O79*(IF($G79="", 1, $G79)))</f>
        <v/>
      </c>
      <c r="CL79" s="25" t="str">
        <f t="shared" ref="CL79:CL101" si="196">IF(P79="", "", P79*(IF($G79="", 1, $G79)))</f>
        <v/>
      </c>
      <c r="CM79" s="25" t="str">
        <f t="shared" ref="CM79:CM101" si="197">IF(Q79="", "", Q79*(IF($G79="", 1, $G79)))</f>
        <v/>
      </c>
      <c r="CN79" s="25" t="str">
        <f t="shared" ref="CN79:CN101" si="198">IF(R79="", "", R79*(IF($G79="", 1, $G79)))</f>
        <v/>
      </c>
      <c r="CO79" s="25" t="str">
        <f t="shared" ref="CO79:CO101" si="199">IF(S79="", "", S79*(IF($G79="", 1, $G79)))</f>
        <v/>
      </c>
      <c r="CP79" s="25" t="str">
        <f t="shared" ref="CP79:CP101" si="200">IF(T79="", "", T79*(IF($G79="", 1, $G79)))</f>
        <v/>
      </c>
      <c r="CQ79" s="25" t="str">
        <f t="shared" ref="CQ79:CQ101" si="201">IF(U79="", "", U79*(IF($G79="", 1, $G79)))</f>
        <v/>
      </c>
      <c r="CR79" s="25" t="str">
        <f t="shared" ref="CR79:CR101" si="202">IF(V79="", "", V79*(IF($G79="", 1, $G79)))</f>
        <v/>
      </c>
      <c r="CS79" s="25" t="str">
        <f t="shared" ref="CS79:CS101" si="203">IF(W79="", "", W79*(IF($G79="", 1, $G79)))</f>
        <v/>
      </c>
      <c r="CT79" s="25" t="str">
        <f t="shared" ref="CT79:CT101" si="204">IF(X79="", "", X79*(IF($G79="", 1, $G79)))</f>
        <v/>
      </c>
      <c r="CU79" s="25" t="str">
        <f t="shared" ref="CU79:CU101" si="205">IF(Y79="", "", Y79*(IF($G79="", 1, $G79)))</f>
        <v/>
      </c>
      <c r="CV79" s="25" t="str">
        <f t="shared" ref="CV79:CV101" si="206">IF(Z79="", "", Z79*(IF($G79="", 1, $G79)))</f>
        <v/>
      </c>
      <c r="CW79" s="25" t="str">
        <f t="shared" ref="CW79:CW101" si="207">IF(AA79="", "", AA79*(IF($G79="", 1, $G79)))</f>
        <v/>
      </c>
      <c r="CX79" s="25" t="str">
        <f t="shared" ref="CX79:CX101" si="208">IF(AB79="", "", AB79*(IF($G79="", 1, $G79)))</f>
        <v/>
      </c>
      <c r="CY79" s="25" t="str">
        <f t="shared" ref="CY79:CY101" si="209">IF(AC79="", "", AC79*(IF($G79="", 1, $G79)))</f>
        <v/>
      </c>
      <c r="CZ79" s="25" t="str">
        <f t="shared" ref="CZ79:CZ101" si="210">IF(AD79="", "", AD79*(IF($G79="", 1, $G79)))</f>
        <v/>
      </c>
      <c r="DA79" s="25" t="str">
        <f t="shared" ref="DA79:DA101" si="211">IF(AE79="", "", AE79*(IF($G79="", 1, $G79)))</f>
        <v/>
      </c>
      <c r="DB79" s="25" t="str">
        <f t="shared" ref="DB79:DB101" si="212">IF(AF79="", "", AF79*(IF($G79="", 1, $G79)))</f>
        <v/>
      </c>
      <c r="DC79" s="25" t="str">
        <f t="shared" ref="DC79:DC101" si="213">IF(AG79="", "", AG79*(IF($G79="", 1, $G79)))</f>
        <v/>
      </c>
      <c r="DD79" s="25" t="str">
        <f t="shared" ref="DD79:DD101" si="214">IF(AH79="", "", AH79*(IF($G79="", 1, $G79)))</f>
        <v/>
      </c>
      <c r="DE79" s="25" t="str">
        <f t="shared" ref="DE79:DE101" si="215">IF(AI79="", "", AI79*(IF($G79="", 1, $G79)))</f>
        <v/>
      </c>
      <c r="DF79" s="25" t="str">
        <f t="shared" ref="DF79:DF101" si="216">IF(AJ79="", "", AJ79*(IF($G79="", 1, $G79)))</f>
        <v/>
      </c>
      <c r="DG79" s="25" t="str">
        <f t="shared" ref="DG79:DG101" si="217">IF(AK79="", "", AK79*(IF($G79="", 1, $G79)))</f>
        <v/>
      </c>
      <c r="DH79" s="25" t="str">
        <f t="shared" ref="DH79:DH101" si="218">IF(AL79="", "", AL79*(IF($G79="", 1, $G79)))</f>
        <v/>
      </c>
      <c r="DI79" s="25" t="str">
        <f t="shared" ref="DI79:DI101" si="219">IF(AM79="", "", AM79*(IF($G79="", 1, $G79)))</f>
        <v/>
      </c>
      <c r="DJ79" s="25" t="str">
        <f t="shared" ref="DJ79:DJ101" si="220">IF(AN79="", "", AN79*(IF($G79="", 1, $G79)))</f>
        <v/>
      </c>
      <c r="DK79" s="25" t="str">
        <f t="shared" ref="DK79:DK101" si="221">IF(AO79="", "", AO79*(IF($G79="", 1, $G79)))</f>
        <v/>
      </c>
      <c r="DL79" s="25" t="str">
        <f t="shared" ref="DL79:DL101" si="222">IF(AP79="", "", AP79*(IF($G79="", 1, $G79)))</f>
        <v/>
      </c>
      <c r="DM79" s="25" t="str">
        <f t="shared" ref="DM79:DM101" si="223">IF(AQ79="", "", AQ79*(IF($G79="", 1, $G79)))</f>
        <v/>
      </c>
      <c r="DN79" s="25" t="str">
        <f t="shared" ref="DN79:DN101" si="224">IF(AR79="", "", AR79*(IF($G79="", 1, $G79)))</f>
        <v/>
      </c>
      <c r="DO79" s="25" t="str">
        <f t="shared" ref="DO79:DO101" si="225">IF(AS79="", "", AS79*(IF($G79="", 1, $G79)))</f>
        <v/>
      </c>
      <c r="DP79" s="25" t="str">
        <f t="shared" ref="DP79:DP101" si="226">IF(AT79="", "", AT79*(IF($G79="", 1, $G79)))</f>
        <v/>
      </c>
      <c r="DQ79" s="25" t="str">
        <f t="shared" ref="DQ79:DQ101" si="227">IF(AU79="", "", AU79*(IF($G79="", 1, $G79)))</f>
        <v/>
      </c>
      <c r="DR79" s="25" t="str">
        <f t="shared" ref="DR79:DR101" si="228">IF(AV79="", "", AV79*(IF($G79="", 1, $G79)))</f>
        <v/>
      </c>
      <c r="DS79" s="25" t="str">
        <f t="shared" ref="DS79:DS101" si="229">IF(AW79="", "", AW79*(IF($G79="", 1, $G79)))</f>
        <v/>
      </c>
      <c r="DT79" s="25" t="str">
        <f t="shared" ref="DT79:DT101" si="230">IF(AX79="", "", AX79*(IF($G79="", 1, $G79)))</f>
        <v/>
      </c>
      <c r="DU79" s="25" t="str">
        <f t="shared" ref="DU79:DU101" si="231">IF(AY79="", "", AY79*(IF($G79="", 1, $G79)))</f>
        <v/>
      </c>
      <c r="DV79" s="25" t="str">
        <f t="shared" ref="DV79:DV101" si="232">IF(AZ79="", "", AZ79*(IF($G79="", 1, $G79)))</f>
        <v/>
      </c>
      <c r="DW79" s="25" t="str">
        <f t="shared" ref="DW79:DW101" si="233">IF(BA79="", "", BA79*(IF($G79="", 1, $G79)))</f>
        <v/>
      </c>
      <c r="DX79" s="25" t="str">
        <f t="shared" ref="DX79:DX101" si="234">IF(BB79="", "", BB79*(IF($G79="", 1, $G79)))</f>
        <v/>
      </c>
      <c r="DY79" s="25" t="str">
        <f t="shared" ref="DY79:DY101" si="235">IF(BC79="", "", BC79*(IF($G79="", 1, $G79)))</f>
        <v/>
      </c>
      <c r="DZ79" s="25" t="str">
        <f t="shared" ref="DZ79:DZ101" si="236">IF(BD79="", "", BD79*(IF($G79="", 1, $G79)))</f>
        <v/>
      </c>
      <c r="EA79" s="25" t="str">
        <f t="shared" ref="EA79:EA101" si="237">IF(BE79="", "", BE79*(IF($G79="", 1, $G79)))</f>
        <v/>
      </c>
      <c r="EB79" s="25" t="str">
        <f t="shared" ref="EB79:EB101" si="238">IF(BF79="", "", BF79*(IF($G79="", 1, $G79)))</f>
        <v/>
      </c>
      <c r="EC79" s="25" t="str">
        <f t="shared" ref="EC79:EC101" si="239">IF(BG79="", "", BG79*(IF($G79="", 1, $G79)))</f>
        <v/>
      </c>
      <c r="ED79" s="25" t="str">
        <f t="shared" ref="ED79:ED101" si="240">IF(BH79="", "", BH79*(IF($G79="", 1, $G79)))</f>
        <v/>
      </c>
      <c r="EE79" s="25" t="str">
        <f t="shared" ref="EE79:EE101" si="241">IF(BI79="", "", BI79*(IF($G79="", 1, $G79)))</f>
        <v/>
      </c>
      <c r="EF79" s="25" t="str">
        <f t="shared" ref="EF79:EF101" si="242">IF(BJ79="", "", BJ79*(IF($G79="", 1, $G79)))</f>
        <v/>
      </c>
      <c r="EG79" s="25" t="str">
        <f t="shared" ref="EG79:EG101" si="243">IF(BK79="", "", BK79*(IF($G79="", 1, $G79)))</f>
        <v/>
      </c>
      <c r="EH79" s="25" t="str">
        <f t="shared" ref="EH79:EH101" si="244">IF(BL79="", "", BL79*(IF($G79="", 1, $G79)))</f>
        <v/>
      </c>
      <c r="EI79" s="25" t="str">
        <f t="shared" ref="EI79:EI101" si="245">IF(BM79="", "", BM79*(IF($G79="", 1, $G79)))</f>
        <v/>
      </c>
      <c r="EJ79" s="25" t="str">
        <f t="shared" ref="EJ79:EJ101" si="246">IF(BN79="", "", BN79*(IF($G79="", 1, $G79)))</f>
        <v/>
      </c>
      <c r="EK79" s="26" t="str">
        <f t="shared" ref="EK79:EK101" si="247">IF(BO79="", "", BO79*(IF($G79="", 1, $G79)))</f>
        <v/>
      </c>
      <c r="EM79" s="91">
        <v>2</v>
      </c>
      <c r="EN79" s="31" t="str">
        <f t="shared" si="187"/>
        <v/>
      </c>
      <c r="EO79" s="93" t="str">
        <f t="shared" si="187"/>
        <v/>
      </c>
      <c r="EP79" s="93" t="str">
        <f t="shared" si="187"/>
        <v/>
      </c>
      <c r="EQ79" s="93" t="str">
        <f t="shared" si="187"/>
        <v/>
      </c>
      <c r="ER79" s="93" t="str">
        <f t="shared" si="187"/>
        <v/>
      </c>
      <c r="ES79" s="93" t="str">
        <f t="shared" si="187"/>
        <v/>
      </c>
      <c r="ET79" s="93" t="str">
        <f t="shared" si="187"/>
        <v/>
      </c>
      <c r="EU79" s="93" t="str">
        <f t="shared" si="187"/>
        <v/>
      </c>
      <c r="EV79" s="93" t="str">
        <f t="shared" si="187"/>
        <v/>
      </c>
      <c r="EW79" s="93" t="str">
        <f t="shared" si="187"/>
        <v/>
      </c>
      <c r="EX79" s="93" t="str">
        <f t="shared" si="187"/>
        <v/>
      </c>
      <c r="EY79" s="93" t="str">
        <f t="shared" si="187"/>
        <v/>
      </c>
      <c r="EZ79" s="93" t="str">
        <f t="shared" si="187"/>
        <v/>
      </c>
      <c r="FA79" s="93" t="str">
        <f t="shared" si="187"/>
        <v/>
      </c>
      <c r="FB79" s="93" t="str">
        <f t="shared" si="187"/>
        <v/>
      </c>
      <c r="FC79" s="93" t="str">
        <f t="shared" si="187"/>
        <v/>
      </c>
      <c r="FD79" s="93" t="str">
        <f t="shared" si="185"/>
        <v/>
      </c>
      <c r="FE79" s="93" t="str">
        <f t="shared" si="185"/>
        <v/>
      </c>
      <c r="FF79" s="93" t="str">
        <f t="shared" si="185"/>
        <v/>
      </c>
      <c r="FG79" s="93" t="str">
        <f t="shared" si="185"/>
        <v/>
      </c>
      <c r="FH79" s="93" t="str">
        <f t="shared" si="185"/>
        <v/>
      </c>
      <c r="FI79" s="93" t="str">
        <f t="shared" si="185"/>
        <v/>
      </c>
      <c r="FJ79" s="93" t="str">
        <f t="shared" si="185"/>
        <v/>
      </c>
      <c r="FK79" s="93" t="str">
        <f t="shared" si="185"/>
        <v/>
      </c>
      <c r="FL79" s="93" t="str">
        <f t="shared" si="185"/>
        <v/>
      </c>
      <c r="FM79" s="93" t="str">
        <f t="shared" si="185"/>
        <v/>
      </c>
      <c r="FN79" s="93" t="str">
        <f t="shared" si="185"/>
        <v/>
      </c>
      <c r="FO79" s="93" t="str">
        <f t="shared" si="185"/>
        <v/>
      </c>
      <c r="FP79" s="93" t="str">
        <f t="shared" si="185"/>
        <v/>
      </c>
      <c r="FQ79" s="93" t="str">
        <f t="shared" si="185"/>
        <v/>
      </c>
      <c r="FR79" s="93" t="str">
        <f t="shared" si="185"/>
        <v/>
      </c>
      <c r="FS79" s="93" t="str">
        <f t="shared" si="184"/>
        <v/>
      </c>
      <c r="FT79" s="93" t="str">
        <f t="shared" si="184"/>
        <v/>
      </c>
      <c r="FU79" s="93" t="str">
        <f t="shared" si="184"/>
        <v/>
      </c>
      <c r="FV79" s="93" t="str">
        <f t="shared" si="184"/>
        <v/>
      </c>
      <c r="FW79" s="93" t="str">
        <f t="shared" si="184"/>
        <v/>
      </c>
      <c r="FX79" s="93" t="str">
        <f t="shared" si="184"/>
        <v/>
      </c>
      <c r="FY79" s="93" t="str">
        <f t="shared" si="184"/>
        <v/>
      </c>
      <c r="FZ79" s="93" t="str">
        <f t="shared" si="184"/>
        <v/>
      </c>
      <c r="GA79" s="93" t="str">
        <f t="shared" si="184"/>
        <v/>
      </c>
      <c r="GB79" s="93" t="str">
        <f t="shared" si="184"/>
        <v/>
      </c>
      <c r="GC79" s="93" t="str">
        <f t="shared" si="184"/>
        <v/>
      </c>
      <c r="GD79" s="93" t="str">
        <f t="shared" si="184"/>
        <v/>
      </c>
      <c r="GE79" s="93" t="str">
        <f t="shared" si="184"/>
        <v/>
      </c>
      <c r="GF79" s="93" t="str">
        <f t="shared" si="184"/>
        <v/>
      </c>
      <c r="GG79" s="93" t="str">
        <f t="shared" si="184"/>
        <v/>
      </c>
      <c r="GH79" s="93" t="str">
        <f t="shared" si="184"/>
        <v/>
      </c>
      <c r="GI79" s="93" t="str">
        <f t="shared" si="183"/>
        <v/>
      </c>
      <c r="GJ79" s="93" t="str">
        <f t="shared" si="183"/>
        <v/>
      </c>
      <c r="GK79" s="93" t="str">
        <f t="shared" si="183"/>
        <v/>
      </c>
      <c r="GL79" s="93" t="str">
        <f t="shared" si="183"/>
        <v/>
      </c>
      <c r="GM79" s="93" t="str">
        <f t="shared" si="183"/>
        <v/>
      </c>
      <c r="GN79" s="93" t="str">
        <f t="shared" si="183"/>
        <v/>
      </c>
      <c r="GO79" s="93" t="str">
        <f t="shared" si="183"/>
        <v/>
      </c>
      <c r="GP79" s="93" t="str">
        <f t="shared" si="183"/>
        <v/>
      </c>
      <c r="GQ79" s="93" t="str">
        <f t="shared" si="183"/>
        <v/>
      </c>
      <c r="GR79" s="93" t="str">
        <f t="shared" si="183"/>
        <v/>
      </c>
      <c r="GS79" s="93" t="str">
        <f t="shared" si="183"/>
        <v/>
      </c>
      <c r="GT79" s="93" t="str">
        <f t="shared" si="183"/>
        <v/>
      </c>
      <c r="GU79" s="32" t="str">
        <f t="shared" si="183"/>
        <v/>
      </c>
    </row>
    <row r="80" spans="1:203" x14ac:dyDescent="0.25">
      <c r="A80" s="30"/>
      <c r="B80" s="30"/>
      <c r="C80" s="30"/>
      <c r="D80" s="30"/>
      <c r="E80" s="30"/>
      <c r="F80" s="102"/>
      <c r="G80" s="103"/>
      <c r="H80" s="104"/>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c r="AJ80" s="105"/>
      <c r="AK80" s="105"/>
      <c r="AL80" s="105"/>
      <c r="AM80" s="105"/>
      <c r="AN80" s="105"/>
      <c r="AO80" s="105"/>
      <c r="AP80" s="105"/>
      <c r="AQ80" s="105"/>
      <c r="AR80" s="105"/>
      <c r="AS80" s="105"/>
      <c r="AT80" s="105"/>
      <c r="AU80" s="105"/>
      <c r="AV80" s="105"/>
      <c r="AW80" s="105"/>
      <c r="AX80" s="105"/>
      <c r="AY80" s="105"/>
      <c r="AZ80" s="105"/>
      <c r="BA80" s="105"/>
      <c r="BB80" s="105"/>
      <c r="BC80" s="105"/>
      <c r="BD80" s="105"/>
      <c r="BE80" s="105"/>
      <c r="BF80" s="105"/>
      <c r="BG80" s="105"/>
      <c r="BH80" s="105"/>
      <c r="BI80" s="105"/>
      <c r="BJ80" s="105"/>
      <c r="BK80" s="105"/>
      <c r="BL80" s="105"/>
      <c r="BM80" s="105"/>
      <c r="BN80" s="105"/>
      <c r="BO80" s="106"/>
      <c r="BP80" s="30"/>
      <c r="BT80" s="51" t="str">
        <f>IF('Flower Bunches'!$B87="", "", 'Flower Bunches'!$B87)</f>
        <v/>
      </c>
      <c r="BU80" s="51" t="str">
        <f>IF($BT80="", "", IF(COUNTIF($C$12:$C$71, $BT80)&gt;0, "", MAX($BU$3:$BU79)+1))</f>
        <v/>
      </c>
      <c r="BV80" s="51">
        <v>77</v>
      </c>
      <c r="BW80" s="51" t="str">
        <f t="shared" si="182"/>
        <v/>
      </c>
      <c r="BY80" s="51" t="str">
        <f t="shared" si="186"/>
        <v/>
      </c>
      <c r="CB80" s="51" t="str">
        <f t="shared" si="41"/>
        <v/>
      </c>
      <c r="CD80" s="24" t="str">
        <f t="shared" si="188"/>
        <v/>
      </c>
      <c r="CE80" s="25" t="str">
        <f t="shared" si="189"/>
        <v/>
      </c>
      <c r="CF80" s="25" t="str">
        <f t="shared" si="190"/>
        <v/>
      </c>
      <c r="CG80" s="25" t="str">
        <f t="shared" si="191"/>
        <v/>
      </c>
      <c r="CH80" s="25" t="str">
        <f t="shared" si="192"/>
        <v/>
      </c>
      <c r="CI80" s="25" t="str">
        <f t="shared" si="193"/>
        <v/>
      </c>
      <c r="CJ80" s="25" t="str">
        <f t="shared" si="194"/>
        <v/>
      </c>
      <c r="CK80" s="25" t="str">
        <f t="shared" si="195"/>
        <v/>
      </c>
      <c r="CL80" s="25" t="str">
        <f t="shared" si="196"/>
        <v/>
      </c>
      <c r="CM80" s="25" t="str">
        <f t="shared" si="197"/>
        <v/>
      </c>
      <c r="CN80" s="25" t="str">
        <f t="shared" si="198"/>
        <v/>
      </c>
      <c r="CO80" s="25" t="str">
        <f t="shared" si="199"/>
        <v/>
      </c>
      <c r="CP80" s="25" t="str">
        <f t="shared" si="200"/>
        <v/>
      </c>
      <c r="CQ80" s="25" t="str">
        <f t="shared" si="201"/>
        <v/>
      </c>
      <c r="CR80" s="25" t="str">
        <f t="shared" si="202"/>
        <v/>
      </c>
      <c r="CS80" s="25" t="str">
        <f t="shared" si="203"/>
        <v/>
      </c>
      <c r="CT80" s="25" t="str">
        <f t="shared" si="204"/>
        <v/>
      </c>
      <c r="CU80" s="25" t="str">
        <f t="shared" si="205"/>
        <v/>
      </c>
      <c r="CV80" s="25" t="str">
        <f t="shared" si="206"/>
        <v/>
      </c>
      <c r="CW80" s="25" t="str">
        <f t="shared" si="207"/>
        <v/>
      </c>
      <c r="CX80" s="25" t="str">
        <f t="shared" si="208"/>
        <v/>
      </c>
      <c r="CY80" s="25" t="str">
        <f t="shared" si="209"/>
        <v/>
      </c>
      <c r="CZ80" s="25" t="str">
        <f t="shared" si="210"/>
        <v/>
      </c>
      <c r="DA80" s="25" t="str">
        <f t="shared" si="211"/>
        <v/>
      </c>
      <c r="DB80" s="25" t="str">
        <f t="shared" si="212"/>
        <v/>
      </c>
      <c r="DC80" s="25" t="str">
        <f t="shared" si="213"/>
        <v/>
      </c>
      <c r="DD80" s="25" t="str">
        <f t="shared" si="214"/>
        <v/>
      </c>
      <c r="DE80" s="25" t="str">
        <f t="shared" si="215"/>
        <v/>
      </c>
      <c r="DF80" s="25" t="str">
        <f t="shared" si="216"/>
        <v/>
      </c>
      <c r="DG80" s="25" t="str">
        <f t="shared" si="217"/>
        <v/>
      </c>
      <c r="DH80" s="25" t="str">
        <f t="shared" si="218"/>
        <v/>
      </c>
      <c r="DI80" s="25" t="str">
        <f t="shared" si="219"/>
        <v/>
      </c>
      <c r="DJ80" s="25" t="str">
        <f t="shared" si="220"/>
        <v/>
      </c>
      <c r="DK80" s="25" t="str">
        <f t="shared" si="221"/>
        <v/>
      </c>
      <c r="DL80" s="25" t="str">
        <f t="shared" si="222"/>
        <v/>
      </c>
      <c r="DM80" s="25" t="str">
        <f t="shared" si="223"/>
        <v/>
      </c>
      <c r="DN80" s="25" t="str">
        <f t="shared" si="224"/>
        <v/>
      </c>
      <c r="DO80" s="25" t="str">
        <f t="shared" si="225"/>
        <v/>
      </c>
      <c r="DP80" s="25" t="str">
        <f t="shared" si="226"/>
        <v/>
      </c>
      <c r="DQ80" s="25" t="str">
        <f t="shared" si="227"/>
        <v/>
      </c>
      <c r="DR80" s="25" t="str">
        <f t="shared" si="228"/>
        <v/>
      </c>
      <c r="DS80" s="25" t="str">
        <f t="shared" si="229"/>
        <v/>
      </c>
      <c r="DT80" s="25" t="str">
        <f t="shared" si="230"/>
        <v/>
      </c>
      <c r="DU80" s="25" t="str">
        <f t="shared" si="231"/>
        <v/>
      </c>
      <c r="DV80" s="25" t="str">
        <f t="shared" si="232"/>
        <v/>
      </c>
      <c r="DW80" s="25" t="str">
        <f t="shared" si="233"/>
        <v/>
      </c>
      <c r="DX80" s="25" t="str">
        <f t="shared" si="234"/>
        <v/>
      </c>
      <c r="DY80" s="25" t="str">
        <f t="shared" si="235"/>
        <v/>
      </c>
      <c r="DZ80" s="25" t="str">
        <f t="shared" si="236"/>
        <v/>
      </c>
      <c r="EA80" s="25" t="str">
        <f t="shared" si="237"/>
        <v/>
      </c>
      <c r="EB80" s="25" t="str">
        <f t="shared" si="238"/>
        <v/>
      </c>
      <c r="EC80" s="25" t="str">
        <f t="shared" si="239"/>
        <v/>
      </c>
      <c r="ED80" s="25" t="str">
        <f t="shared" si="240"/>
        <v/>
      </c>
      <c r="EE80" s="25" t="str">
        <f t="shared" si="241"/>
        <v/>
      </c>
      <c r="EF80" s="25" t="str">
        <f t="shared" si="242"/>
        <v/>
      </c>
      <c r="EG80" s="25" t="str">
        <f t="shared" si="243"/>
        <v/>
      </c>
      <c r="EH80" s="25" t="str">
        <f t="shared" si="244"/>
        <v/>
      </c>
      <c r="EI80" s="25" t="str">
        <f t="shared" si="245"/>
        <v/>
      </c>
      <c r="EJ80" s="25" t="str">
        <f t="shared" si="246"/>
        <v/>
      </c>
      <c r="EK80" s="26" t="str">
        <f t="shared" si="247"/>
        <v/>
      </c>
      <c r="EM80" s="91">
        <v>1</v>
      </c>
      <c r="EN80" s="31" t="str">
        <f t="shared" si="187"/>
        <v/>
      </c>
      <c r="EO80" s="93" t="str">
        <f t="shared" si="187"/>
        <v/>
      </c>
      <c r="EP80" s="93" t="str">
        <f t="shared" si="187"/>
        <v/>
      </c>
      <c r="EQ80" s="93" t="str">
        <f t="shared" si="187"/>
        <v/>
      </c>
      <c r="ER80" s="93" t="str">
        <f t="shared" si="187"/>
        <v/>
      </c>
      <c r="ES80" s="93" t="str">
        <f t="shared" si="187"/>
        <v/>
      </c>
      <c r="ET80" s="93" t="str">
        <f t="shared" si="187"/>
        <v/>
      </c>
      <c r="EU80" s="93" t="str">
        <f t="shared" si="187"/>
        <v/>
      </c>
      <c r="EV80" s="93" t="str">
        <f t="shared" si="187"/>
        <v/>
      </c>
      <c r="EW80" s="93" t="str">
        <f t="shared" si="187"/>
        <v/>
      </c>
      <c r="EX80" s="93" t="str">
        <f t="shared" si="187"/>
        <v/>
      </c>
      <c r="EY80" s="93" t="str">
        <f t="shared" si="187"/>
        <v/>
      </c>
      <c r="EZ80" s="93" t="str">
        <f t="shared" si="187"/>
        <v/>
      </c>
      <c r="FA80" s="93" t="str">
        <f t="shared" si="187"/>
        <v/>
      </c>
      <c r="FB80" s="93" t="str">
        <f t="shared" si="187"/>
        <v/>
      </c>
      <c r="FC80" s="93" t="str">
        <f t="shared" si="187"/>
        <v/>
      </c>
      <c r="FD80" s="93" t="str">
        <f t="shared" si="185"/>
        <v/>
      </c>
      <c r="FE80" s="93" t="str">
        <f t="shared" si="185"/>
        <v/>
      </c>
      <c r="FF80" s="93" t="str">
        <f t="shared" si="185"/>
        <v/>
      </c>
      <c r="FG80" s="93" t="str">
        <f t="shared" si="185"/>
        <v/>
      </c>
      <c r="FH80" s="93" t="str">
        <f t="shared" si="185"/>
        <v/>
      </c>
      <c r="FI80" s="93" t="str">
        <f t="shared" si="185"/>
        <v/>
      </c>
      <c r="FJ80" s="93" t="str">
        <f t="shared" si="185"/>
        <v/>
      </c>
      <c r="FK80" s="93" t="str">
        <f t="shared" si="185"/>
        <v/>
      </c>
      <c r="FL80" s="93" t="str">
        <f t="shared" si="185"/>
        <v/>
      </c>
      <c r="FM80" s="93" t="str">
        <f t="shared" si="185"/>
        <v/>
      </c>
      <c r="FN80" s="93" t="str">
        <f t="shared" si="185"/>
        <v/>
      </c>
      <c r="FO80" s="93" t="str">
        <f t="shared" si="185"/>
        <v/>
      </c>
      <c r="FP80" s="93" t="str">
        <f t="shared" si="185"/>
        <v/>
      </c>
      <c r="FQ80" s="93" t="str">
        <f t="shared" si="185"/>
        <v/>
      </c>
      <c r="FR80" s="93" t="str">
        <f t="shared" si="185"/>
        <v/>
      </c>
      <c r="FS80" s="93" t="str">
        <f t="shared" si="184"/>
        <v/>
      </c>
      <c r="FT80" s="93" t="str">
        <f t="shared" si="184"/>
        <v/>
      </c>
      <c r="FU80" s="93" t="str">
        <f t="shared" si="184"/>
        <v/>
      </c>
      <c r="FV80" s="93" t="str">
        <f t="shared" si="184"/>
        <v/>
      </c>
      <c r="FW80" s="93" t="str">
        <f t="shared" si="184"/>
        <v/>
      </c>
      <c r="FX80" s="93" t="str">
        <f t="shared" si="184"/>
        <v/>
      </c>
      <c r="FY80" s="93" t="str">
        <f t="shared" si="184"/>
        <v/>
      </c>
      <c r="FZ80" s="93" t="str">
        <f t="shared" si="184"/>
        <v/>
      </c>
      <c r="GA80" s="93" t="str">
        <f t="shared" si="184"/>
        <v/>
      </c>
      <c r="GB80" s="93" t="str">
        <f t="shared" si="184"/>
        <v/>
      </c>
      <c r="GC80" s="93" t="str">
        <f t="shared" si="184"/>
        <v/>
      </c>
      <c r="GD80" s="93" t="str">
        <f t="shared" si="184"/>
        <v/>
      </c>
      <c r="GE80" s="93" t="str">
        <f t="shared" si="184"/>
        <v/>
      </c>
      <c r="GF80" s="93" t="str">
        <f t="shared" si="184"/>
        <v/>
      </c>
      <c r="GG80" s="93" t="str">
        <f t="shared" si="184"/>
        <v/>
      </c>
      <c r="GH80" s="93" t="str">
        <f t="shared" si="184"/>
        <v/>
      </c>
      <c r="GI80" s="93" t="str">
        <f t="shared" si="183"/>
        <v/>
      </c>
      <c r="GJ80" s="93" t="str">
        <f t="shared" si="183"/>
        <v/>
      </c>
      <c r="GK80" s="93" t="str">
        <f t="shared" si="183"/>
        <v/>
      </c>
      <c r="GL80" s="93" t="str">
        <f t="shared" si="183"/>
        <v/>
      </c>
      <c r="GM80" s="93" t="str">
        <f t="shared" si="183"/>
        <v/>
      </c>
      <c r="GN80" s="93" t="str">
        <f t="shared" si="183"/>
        <v/>
      </c>
      <c r="GO80" s="93" t="str">
        <f t="shared" si="183"/>
        <v/>
      </c>
      <c r="GP80" s="93" t="str">
        <f t="shared" si="183"/>
        <v/>
      </c>
      <c r="GQ80" s="93" t="str">
        <f t="shared" si="183"/>
        <v/>
      </c>
      <c r="GR80" s="93" t="str">
        <f t="shared" si="183"/>
        <v/>
      </c>
      <c r="GS80" s="93" t="str">
        <f t="shared" si="183"/>
        <v/>
      </c>
      <c r="GT80" s="93" t="str">
        <f t="shared" si="183"/>
        <v/>
      </c>
      <c r="GU80" s="32" t="str">
        <f t="shared" si="183"/>
        <v/>
      </c>
    </row>
    <row r="81" spans="1:203" x14ac:dyDescent="0.25">
      <c r="A81" s="30"/>
      <c r="B81" s="30"/>
      <c r="C81" s="30"/>
      <c r="D81" s="30"/>
      <c r="E81" s="30"/>
      <c r="F81" s="102"/>
      <c r="G81" s="103"/>
      <c r="H81" s="104"/>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c r="AJ81" s="105"/>
      <c r="AK81" s="105"/>
      <c r="AL81" s="105"/>
      <c r="AM81" s="105"/>
      <c r="AN81" s="105"/>
      <c r="AO81" s="105"/>
      <c r="AP81" s="105"/>
      <c r="AQ81" s="105"/>
      <c r="AR81" s="105"/>
      <c r="AS81" s="105"/>
      <c r="AT81" s="105"/>
      <c r="AU81" s="105"/>
      <c r="AV81" s="105"/>
      <c r="AW81" s="105"/>
      <c r="AX81" s="105"/>
      <c r="AY81" s="105"/>
      <c r="AZ81" s="105"/>
      <c r="BA81" s="105"/>
      <c r="BB81" s="105"/>
      <c r="BC81" s="105"/>
      <c r="BD81" s="105"/>
      <c r="BE81" s="105"/>
      <c r="BF81" s="105"/>
      <c r="BG81" s="105"/>
      <c r="BH81" s="105"/>
      <c r="BI81" s="105"/>
      <c r="BJ81" s="105"/>
      <c r="BK81" s="105"/>
      <c r="BL81" s="105"/>
      <c r="BM81" s="105"/>
      <c r="BN81" s="105"/>
      <c r="BO81" s="106"/>
      <c r="BP81" s="30"/>
      <c r="BT81" s="51" t="str">
        <f>IF('Flower Bunches'!$B88="", "", 'Flower Bunches'!$B88)</f>
        <v/>
      </c>
      <c r="BU81" s="51" t="str">
        <f>IF($BT81="", "", IF(COUNTIF($C$12:$C$71, $BT81)&gt;0, "", MAX($BU$3:$BU80)+1))</f>
        <v/>
      </c>
      <c r="BV81" s="51">
        <v>78</v>
      </c>
      <c r="BW81" s="51" t="str">
        <f t="shared" si="182"/>
        <v/>
      </c>
      <c r="BY81" s="51" t="str">
        <f t="shared" si="186"/>
        <v/>
      </c>
      <c r="CB81" s="51" t="str">
        <f t="shared" si="41"/>
        <v/>
      </c>
      <c r="CD81" s="24" t="str">
        <f t="shared" si="188"/>
        <v/>
      </c>
      <c r="CE81" s="25" t="str">
        <f t="shared" si="189"/>
        <v/>
      </c>
      <c r="CF81" s="25" t="str">
        <f t="shared" si="190"/>
        <v/>
      </c>
      <c r="CG81" s="25" t="str">
        <f t="shared" si="191"/>
        <v/>
      </c>
      <c r="CH81" s="25" t="str">
        <f t="shared" si="192"/>
        <v/>
      </c>
      <c r="CI81" s="25" t="str">
        <f t="shared" si="193"/>
        <v/>
      </c>
      <c r="CJ81" s="25" t="str">
        <f t="shared" si="194"/>
        <v/>
      </c>
      <c r="CK81" s="25" t="str">
        <f t="shared" si="195"/>
        <v/>
      </c>
      <c r="CL81" s="25" t="str">
        <f t="shared" si="196"/>
        <v/>
      </c>
      <c r="CM81" s="25" t="str">
        <f t="shared" si="197"/>
        <v/>
      </c>
      <c r="CN81" s="25" t="str">
        <f t="shared" si="198"/>
        <v/>
      </c>
      <c r="CO81" s="25" t="str">
        <f t="shared" si="199"/>
        <v/>
      </c>
      <c r="CP81" s="25" t="str">
        <f t="shared" si="200"/>
        <v/>
      </c>
      <c r="CQ81" s="25" t="str">
        <f t="shared" si="201"/>
        <v/>
      </c>
      <c r="CR81" s="25" t="str">
        <f t="shared" si="202"/>
        <v/>
      </c>
      <c r="CS81" s="25" t="str">
        <f t="shared" si="203"/>
        <v/>
      </c>
      <c r="CT81" s="25" t="str">
        <f t="shared" si="204"/>
        <v/>
      </c>
      <c r="CU81" s="25" t="str">
        <f t="shared" si="205"/>
        <v/>
      </c>
      <c r="CV81" s="25" t="str">
        <f t="shared" si="206"/>
        <v/>
      </c>
      <c r="CW81" s="25" t="str">
        <f t="shared" si="207"/>
        <v/>
      </c>
      <c r="CX81" s="25" t="str">
        <f t="shared" si="208"/>
        <v/>
      </c>
      <c r="CY81" s="25" t="str">
        <f t="shared" si="209"/>
        <v/>
      </c>
      <c r="CZ81" s="25" t="str">
        <f t="shared" si="210"/>
        <v/>
      </c>
      <c r="DA81" s="25" t="str">
        <f t="shared" si="211"/>
        <v/>
      </c>
      <c r="DB81" s="25" t="str">
        <f t="shared" si="212"/>
        <v/>
      </c>
      <c r="DC81" s="25" t="str">
        <f t="shared" si="213"/>
        <v/>
      </c>
      <c r="DD81" s="25" t="str">
        <f t="shared" si="214"/>
        <v/>
      </c>
      <c r="DE81" s="25" t="str">
        <f t="shared" si="215"/>
        <v/>
      </c>
      <c r="DF81" s="25" t="str">
        <f t="shared" si="216"/>
        <v/>
      </c>
      <c r="DG81" s="25" t="str">
        <f t="shared" si="217"/>
        <v/>
      </c>
      <c r="DH81" s="25" t="str">
        <f t="shared" si="218"/>
        <v/>
      </c>
      <c r="DI81" s="25" t="str">
        <f t="shared" si="219"/>
        <v/>
      </c>
      <c r="DJ81" s="25" t="str">
        <f t="shared" si="220"/>
        <v/>
      </c>
      <c r="DK81" s="25" t="str">
        <f t="shared" si="221"/>
        <v/>
      </c>
      <c r="DL81" s="25" t="str">
        <f t="shared" si="222"/>
        <v/>
      </c>
      <c r="DM81" s="25" t="str">
        <f t="shared" si="223"/>
        <v/>
      </c>
      <c r="DN81" s="25" t="str">
        <f t="shared" si="224"/>
        <v/>
      </c>
      <c r="DO81" s="25" t="str">
        <f t="shared" si="225"/>
        <v/>
      </c>
      <c r="DP81" s="25" t="str">
        <f t="shared" si="226"/>
        <v/>
      </c>
      <c r="DQ81" s="25" t="str">
        <f t="shared" si="227"/>
        <v/>
      </c>
      <c r="DR81" s="25" t="str">
        <f t="shared" si="228"/>
        <v/>
      </c>
      <c r="DS81" s="25" t="str">
        <f t="shared" si="229"/>
        <v/>
      </c>
      <c r="DT81" s="25" t="str">
        <f t="shared" si="230"/>
        <v/>
      </c>
      <c r="DU81" s="25" t="str">
        <f t="shared" si="231"/>
        <v/>
      </c>
      <c r="DV81" s="25" t="str">
        <f t="shared" si="232"/>
        <v/>
      </c>
      <c r="DW81" s="25" t="str">
        <f t="shared" si="233"/>
        <v/>
      </c>
      <c r="DX81" s="25" t="str">
        <f t="shared" si="234"/>
        <v/>
      </c>
      <c r="DY81" s="25" t="str">
        <f t="shared" si="235"/>
        <v/>
      </c>
      <c r="DZ81" s="25" t="str">
        <f t="shared" si="236"/>
        <v/>
      </c>
      <c r="EA81" s="25" t="str">
        <f t="shared" si="237"/>
        <v/>
      </c>
      <c r="EB81" s="25" t="str">
        <f t="shared" si="238"/>
        <v/>
      </c>
      <c r="EC81" s="25" t="str">
        <f t="shared" si="239"/>
        <v/>
      </c>
      <c r="ED81" s="25" t="str">
        <f t="shared" si="240"/>
        <v/>
      </c>
      <c r="EE81" s="25" t="str">
        <f t="shared" si="241"/>
        <v/>
      </c>
      <c r="EF81" s="25" t="str">
        <f t="shared" si="242"/>
        <v/>
      </c>
      <c r="EG81" s="25" t="str">
        <f t="shared" si="243"/>
        <v/>
      </c>
      <c r="EH81" s="25" t="str">
        <f t="shared" si="244"/>
        <v/>
      </c>
      <c r="EI81" s="25" t="str">
        <f t="shared" si="245"/>
        <v/>
      </c>
      <c r="EJ81" s="25" t="str">
        <f t="shared" si="246"/>
        <v/>
      </c>
      <c r="EK81" s="26" t="str">
        <f t="shared" si="247"/>
        <v/>
      </c>
      <c r="EM81" s="91">
        <v>2</v>
      </c>
      <c r="EN81" s="31" t="str">
        <f t="shared" si="187"/>
        <v/>
      </c>
      <c r="EO81" s="93" t="str">
        <f t="shared" si="187"/>
        <v/>
      </c>
      <c r="EP81" s="93" t="str">
        <f t="shared" si="187"/>
        <v/>
      </c>
      <c r="EQ81" s="93" t="str">
        <f t="shared" si="187"/>
        <v/>
      </c>
      <c r="ER81" s="93" t="str">
        <f t="shared" si="187"/>
        <v/>
      </c>
      <c r="ES81" s="93" t="str">
        <f t="shared" si="187"/>
        <v/>
      </c>
      <c r="ET81" s="93" t="str">
        <f t="shared" si="187"/>
        <v/>
      </c>
      <c r="EU81" s="93" t="str">
        <f t="shared" si="187"/>
        <v/>
      </c>
      <c r="EV81" s="93" t="str">
        <f t="shared" si="187"/>
        <v/>
      </c>
      <c r="EW81" s="93" t="str">
        <f t="shared" si="187"/>
        <v/>
      </c>
      <c r="EX81" s="93" t="str">
        <f t="shared" si="187"/>
        <v/>
      </c>
      <c r="EY81" s="93" t="str">
        <f t="shared" si="187"/>
        <v/>
      </c>
      <c r="EZ81" s="93" t="str">
        <f t="shared" si="187"/>
        <v/>
      </c>
      <c r="FA81" s="93" t="str">
        <f t="shared" si="187"/>
        <v/>
      </c>
      <c r="FB81" s="93" t="str">
        <f t="shared" si="187"/>
        <v/>
      </c>
      <c r="FC81" s="93" t="str">
        <f t="shared" si="187"/>
        <v/>
      </c>
      <c r="FD81" s="93" t="str">
        <f t="shared" si="185"/>
        <v/>
      </c>
      <c r="FE81" s="93" t="str">
        <f t="shared" si="185"/>
        <v/>
      </c>
      <c r="FF81" s="93" t="str">
        <f t="shared" si="185"/>
        <v/>
      </c>
      <c r="FG81" s="93" t="str">
        <f t="shared" si="185"/>
        <v/>
      </c>
      <c r="FH81" s="93" t="str">
        <f t="shared" si="185"/>
        <v/>
      </c>
      <c r="FI81" s="93" t="str">
        <f t="shared" si="185"/>
        <v/>
      </c>
      <c r="FJ81" s="93" t="str">
        <f t="shared" si="185"/>
        <v/>
      </c>
      <c r="FK81" s="93" t="str">
        <f t="shared" si="185"/>
        <v/>
      </c>
      <c r="FL81" s="93" t="str">
        <f t="shared" si="185"/>
        <v/>
      </c>
      <c r="FM81" s="93" t="str">
        <f t="shared" si="185"/>
        <v/>
      </c>
      <c r="FN81" s="93" t="str">
        <f t="shared" si="185"/>
        <v/>
      </c>
      <c r="FO81" s="93" t="str">
        <f t="shared" si="185"/>
        <v/>
      </c>
      <c r="FP81" s="93" t="str">
        <f t="shared" si="185"/>
        <v/>
      </c>
      <c r="FQ81" s="93" t="str">
        <f t="shared" si="185"/>
        <v/>
      </c>
      <c r="FR81" s="93" t="str">
        <f t="shared" si="185"/>
        <v/>
      </c>
      <c r="FS81" s="93" t="str">
        <f t="shared" si="184"/>
        <v/>
      </c>
      <c r="FT81" s="93" t="str">
        <f t="shared" si="184"/>
        <v/>
      </c>
      <c r="FU81" s="93" t="str">
        <f t="shared" si="184"/>
        <v/>
      </c>
      <c r="FV81" s="93" t="str">
        <f t="shared" si="184"/>
        <v/>
      </c>
      <c r="FW81" s="93" t="str">
        <f t="shared" si="184"/>
        <v/>
      </c>
      <c r="FX81" s="93" t="str">
        <f t="shared" si="184"/>
        <v/>
      </c>
      <c r="FY81" s="93" t="str">
        <f t="shared" si="184"/>
        <v/>
      </c>
      <c r="FZ81" s="93" t="str">
        <f t="shared" si="184"/>
        <v/>
      </c>
      <c r="GA81" s="93" t="str">
        <f t="shared" si="184"/>
        <v/>
      </c>
      <c r="GB81" s="93" t="str">
        <f t="shared" si="184"/>
        <v/>
      </c>
      <c r="GC81" s="93" t="str">
        <f t="shared" si="184"/>
        <v/>
      </c>
      <c r="GD81" s="93" t="str">
        <f t="shared" si="184"/>
        <v/>
      </c>
      <c r="GE81" s="93" t="str">
        <f t="shared" si="184"/>
        <v/>
      </c>
      <c r="GF81" s="93" t="str">
        <f t="shared" si="184"/>
        <v/>
      </c>
      <c r="GG81" s="93" t="str">
        <f t="shared" si="184"/>
        <v/>
      </c>
      <c r="GH81" s="93" t="str">
        <f t="shared" si="184"/>
        <v/>
      </c>
      <c r="GI81" s="93" t="str">
        <f t="shared" si="183"/>
        <v/>
      </c>
      <c r="GJ81" s="93" t="str">
        <f t="shared" si="183"/>
        <v/>
      </c>
      <c r="GK81" s="93" t="str">
        <f t="shared" si="183"/>
        <v/>
      </c>
      <c r="GL81" s="93" t="str">
        <f t="shared" si="183"/>
        <v/>
      </c>
      <c r="GM81" s="93" t="str">
        <f t="shared" si="183"/>
        <v/>
      </c>
      <c r="GN81" s="93" t="str">
        <f t="shared" si="183"/>
        <v/>
      </c>
      <c r="GO81" s="93" t="str">
        <f t="shared" si="183"/>
        <v/>
      </c>
      <c r="GP81" s="93" t="str">
        <f t="shared" si="183"/>
        <v/>
      </c>
      <c r="GQ81" s="93" t="str">
        <f t="shared" si="183"/>
        <v/>
      </c>
      <c r="GR81" s="93" t="str">
        <f t="shared" si="183"/>
        <v/>
      </c>
      <c r="GS81" s="93" t="str">
        <f t="shared" si="183"/>
        <v/>
      </c>
      <c r="GT81" s="93" t="str">
        <f t="shared" si="183"/>
        <v/>
      </c>
      <c r="GU81" s="32" t="str">
        <f t="shared" si="183"/>
        <v/>
      </c>
    </row>
    <row r="82" spans="1:203" x14ac:dyDescent="0.25">
      <c r="A82" s="30"/>
      <c r="B82" s="30"/>
      <c r="C82" s="30"/>
      <c r="D82" s="30"/>
      <c r="E82" s="30"/>
      <c r="F82" s="102"/>
      <c r="G82" s="103"/>
      <c r="H82" s="104"/>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c r="AJ82" s="105"/>
      <c r="AK82" s="105"/>
      <c r="AL82" s="105"/>
      <c r="AM82" s="105"/>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6"/>
      <c r="BP82" s="30"/>
      <c r="BT82" s="51" t="str">
        <f>IF('Flower Bunches'!$B89="", "", 'Flower Bunches'!$B89)</f>
        <v/>
      </c>
      <c r="BU82" s="51" t="str">
        <f>IF($BT82="", "", IF(COUNTIF($C$12:$C$71, $BT82)&gt;0, "", MAX($BU$3:$BU81)+1))</f>
        <v/>
      </c>
      <c r="BV82" s="51">
        <v>79</v>
      </c>
      <c r="BW82" s="51" t="str">
        <f t="shared" si="182"/>
        <v/>
      </c>
      <c r="BY82" s="51" t="str">
        <f t="shared" si="186"/>
        <v/>
      </c>
      <c r="CB82" s="51" t="str">
        <f t="shared" si="41"/>
        <v/>
      </c>
      <c r="CD82" s="24" t="str">
        <f t="shared" si="188"/>
        <v/>
      </c>
      <c r="CE82" s="25" t="str">
        <f t="shared" si="189"/>
        <v/>
      </c>
      <c r="CF82" s="25" t="str">
        <f t="shared" si="190"/>
        <v/>
      </c>
      <c r="CG82" s="25" t="str">
        <f t="shared" si="191"/>
        <v/>
      </c>
      <c r="CH82" s="25" t="str">
        <f t="shared" si="192"/>
        <v/>
      </c>
      <c r="CI82" s="25" t="str">
        <f t="shared" si="193"/>
        <v/>
      </c>
      <c r="CJ82" s="25" t="str">
        <f t="shared" si="194"/>
        <v/>
      </c>
      <c r="CK82" s="25" t="str">
        <f t="shared" si="195"/>
        <v/>
      </c>
      <c r="CL82" s="25" t="str">
        <f t="shared" si="196"/>
        <v/>
      </c>
      <c r="CM82" s="25" t="str">
        <f t="shared" si="197"/>
        <v/>
      </c>
      <c r="CN82" s="25" t="str">
        <f t="shared" si="198"/>
        <v/>
      </c>
      <c r="CO82" s="25" t="str">
        <f t="shared" si="199"/>
        <v/>
      </c>
      <c r="CP82" s="25" t="str">
        <f t="shared" si="200"/>
        <v/>
      </c>
      <c r="CQ82" s="25" t="str">
        <f t="shared" si="201"/>
        <v/>
      </c>
      <c r="CR82" s="25" t="str">
        <f t="shared" si="202"/>
        <v/>
      </c>
      <c r="CS82" s="25" t="str">
        <f t="shared" si="203"/>
        <v/>
      </c>
      <c r="CT82" s="25" t="str">
        <f t="shared" si="204"/>
        <v/>
      </c>
      <c r="CU82" s="25" t="str">
        <f t="shared" si="205"/>
        <v/>
      </c>
      <c r="CV82" s="25" t="str">
        <f t="shared" si="206"/>
        <v/>
      </c>
      <c r="CW82" s="25" t="str">
        <f t="shared" si="207"/>
        <v/>
      </c>
      <c r="CX82" s="25" t="str">
        <f t="shared" si="208"/>
        <v/>
      </c>
      <c r="CY82" s="25" t="str">
        <f t="shared" si="209"/>
        <v/>
      </c>
      <c r="CZ82" s="25" t="str">
        <f t="shared" si="210"/>
        <v/>
      </c>
      <c r="DA82" s="25" t="str">
        <f t="shared" si="211"/>
        <v/>
      </c>
      <c r="DB82" s="25" t="str">
        <f t="shared" si="212"/>
        <v/>
      </c>
      <c r="DC82" s="25" t="str">
        <f t="shared" si="213"/>
        <v/>
      </c>
      <c r="DD82" s="25" t="str">
        <f t="shared" si="214"/>
        <v/>
      </c>
      <c r="DE82" s="25" t="str">
        <f t="shared" si="215"/>
        <v/>
      </c>
      <c r="DF82" s="25" t="str">
        <f t="shared" si="216"/>
        <v/>
      </c>
      <c r="DG82" s="25" t="str">
        <f t="shared" si="217"/>
        <v/>
      </c>
      <c r="DH82" s="25" t="str">
        <f t="shared" si="218"/>
        <v/>
      </c>
      <c r="DI82" s="25" t="str">
        <f t="shared" si="219"/>
        <v/>
      </c>
      <c r="DJ82" s="25" t="str">
        <f t="shared" si="220"/>
        <v/>
      </c>
      <c r="DK82" s="25" t="str">
        <f t="shared" si="221"/>
        <v/>
      </c>
      <c r="DL82" s="25" t="str">
        <f t="shared" si="222"/>
        <v/>
      </c>
      <c r="DM82" s="25" t="str">
        <f t="shared" si="223"/>
        <v/>
      </c>
      <c r="DN82" s="25" t="str">
        <f t="shared" si="224"/>
        <v/>
      </c>
      <c r="DO82" s="25" t="str">
        <f t="shared" si="225"/>
        <v/>
      </c>
      <c r="DP82" s="25" t="str">
        <f t="shared" si="226"/>
        <v/>
      </c>
      <c r="DQ82" s="25" t="str">
        <f t="shared" si="227"/>
        <v/>
      </c>
      <c r="DR82" s="25" t="str">
        <f t="shared" si="228"/>
        <v/>
      </c>
      <c r="DS82" s="25" t="str">
        <f t="shared" si="229"/>
        <v/>
      </c>
      <c r="DT82" s="25" t="str">
        <f t="shared" si="230"/>
        <v/>
      </c>
      <c r="DU82" s="25" t="str">
        <f t="shared" si="231"/>
        <v/>
      </c>
      <c r="DV82" s="25" t="str">
        <f t="shared" si="232"/>
        <v/>
      </c>
      <c r="DW82" s="25" t="str">
        <f t="shared" si="233"/>
        <v/>
      </c>
      <c r="DX82" s="25" t="str">
        <f t="shared" si="234"/>
        <v/>
      </c>
      <c r="DY82" s="25" t="str">
        <f t="shared" si="235"/>
        <v/>
      </c>
      <c r="DZ82" s="25" t="str">
        <f t="shared" si="236"/>
        <v/>
      </c>
      <c r="EA82" s="25" t="str">
        <f t="shared" si="237"/>
        <v/>
      </c>
      <c r="EB82" s="25" t="str">
        <f t="shared" si="238"/>
        <v/>
      </c>
      <c r="EC82" s="25" t="str">
        <f t="shared" si="239"/>
        <v/>
      </c>
      <c r="ED82" s="25" t="str">
        <f t="shared" si="240"/>
        <v/>
      </c>
      <c r="EE82" s="25" t="str">
        <f t="shared" si="241"/>
        <v/>
      </c>
      <c r="EF82" s="25" t="str">
        <f t="shared" si="242"/>
        <v/>
      </c>
      <c r="EG82" s="25" t="str">
        <f t="shared" si="243"/>
        <v/>
      </c>
      <c r="EH82" s="25" t="str">
        <f t="shared" si="244"/>
        <v/>
      </c>
      <c r="EI82" s="25" t="str">
        <f t="shared" si="245"/>
        <v/>
      </c>
      <c r="EJ82" s="25" t="str">
        <f t="shared" si="246"/>
        <v/>
      </c>
      <c r="EK82" s="26" t="str">
        <f t="shared" si="247"/>
        <v/>
      </c>
      <c r="EM82" s="91">
        <v>1</v>
      </c>
      <c r="EN82" s="31" t="str">
        <f t="shared" si="187"/>
        <v/>
      </c>
      <c r="EO82" s="93" t="str">
        <f t="shared" si="187"/>
        <v/>
      </c>
      <c r="EP82" s="93" t="str">
        <f t="shared" si="187"/>
        <v/>
      </c>
      <c r="EQ82" s="93" t="str">
        <f t="shared" si="187"/>
        <v/>
      </c>
      <c r="ER82" s="93" t="str">
        <f t="shared" si="187"/>
        <v/>
      </c>
      <c r="ES82" s="93" t="str">
        <f t="shared" si="187"/>
        <v/>
      </c>
      <c r="ET82" s="93" t="str">
        <f t="shared" si="187"/>
        <v/>
      </c>
      <c r="EU82" s="93" t="str">
        <f t="shared" si="187"/>
        <v/>
      </c>
      <c r="EV82" s="93" t="str">
        <f t="shared" si="187"/>
        <v/>
      </c>
      <c r="EW82" s="93" t="str">
        <f t="shared" si="187"/>
        <v/>
      </c>
      <c r="EX82" s="93" t="str">
        <f t="shared" si="187"/>
        <v/>
      </c>
      <c r="EY82" s="93" t="str">
        <f t="shared" si="187"/>
        <v/>
      </c>
      <c r="EZ82" s="93" t="str">
        <f t="shared" si="187"/>
        <v/>
      </c>
      <c r="FA82" s="93" t="str">
        <f t="shared" si="187"/>
        <v/>
      </c>
      <c r="FB82" s="93" t="str">
        <f t="shared" si="187"/>
        <v/>
      </c>
      <c r="FC82" s="93" t="str">
        <f t="shared" si="187"/>
        <v/>
      </c>
      <c r="FD82" s="93" t="str">
        <f t="shared" si="185"/>
        <v/>
      </c>
      <c r="FE82" s="93" t="str">
        <f t="shared" si="185"/>
        <v/>
      </c>
      <c r="FF82" s="93" t="str">
        <f t="shared" si="185"/>
        <v/>
      </c>
      <c r="FG82" s="93" t="str">
        <f t="shared" si="185"/>
        <v/>
      </c>
      <c r="FH82" s="93" t="str">
        <f t="shared" si="185"/>
        <v/>
      </c>
      <c r="FI82" s="93" t="str">
        <f t="shared" si="185"/>
        <v/>
      </c>
      <c r="FJ82" s="93" t="str">
        <f t="shared" si="185"/>
        <v/>
      </c>
      <c r="FK82" s="93" t="str">
        <f t="shared" si="185"/>
        <v/>
      </c>
      <c r="FL82" s="93" t="str">
        <f t="shared" si="185"/>
        <v/>
      </c>
      <c r="FM82" s="93" t="str">
        <f t="shared" si="185"/>
        <v/>
      </c>
      <c r="FN82" s="93" t="str">
        <f t="shared" si="185"/>
        <v/>
      </c>
      <c r="FO82" s="93" t="str">
        <f t="shared" si="185"/>
        <v/>
      </c>
      <c r="FP82" s="93" t="str">
        <f t="shared" si="185"/>
        <v/>
      </c>
      <c r="FQ82" s="93" t="str">
        <f t="shared" si="185"/>
        <v/>
      </c>
      <c r="FR82" s="93" t="str">
        <f t="shared" si="185"/>
        <v/>
      </c>
      <c r="FS82" s="93" t="str">
        <f t="shared" si="184"/>
        <v/>
      </c>
      <c r="FT82" s="93" t="str">
        <f t="shared" si="184"/>
        <v/>
      </c>
      <c r="FU82" s="93" t="str">
        <f t="shared" si="184"/>
        <v/>
      </c>
      <c r="FV82" s="93" t="str">
        <f t="shared" si="184"/>
        <v/>
      </c>
      <c r="FW82" s="93" t="str">
        <f t="shared" si="184"/>
        <v/>
      </c>
      <c r="FX82" s="93" t="str">
        <f t="shared" si="184"/>
        <v/>
      </c>
      <c r="FY82" s="93" t="str">
        <f t="shared" si="184"/>
        <v/>
      </c>
      <c r="FZ82" s="93" t="str">
        <f t="shared" si="184"/>
        <v/>
      </c>
      <c r="GA82" s="93" t="str">
        <f t="shared" si="184"/>
        <v/>
      </c>
      <c r="GB82" s="93" t="str">
        <f t="shared" si="184"/>
        <v/>
      </c>
      <c r="GC82" s="93" t="str">
        <f t="shared" si="184"/>
        <v/>
      </c>
      <c r="GD82" s="93" t="str">
        <f t="shared" si="184"/>
        <v/>
      </c>
      <c r="GE82" s="93" t="str">
        <f t="shared" si="184"/>
        <v/>
      </c>
      <c r="GF82" s="93" t="str">
        <f t="shared" si="184"/>
        <v/>
      </c>
      <c r="GG82" s="93" t="str">
        <f t="shared" si="184"/>
        <v/>
      </c>
      <c r="GH82" s="93" t="str">
        <f t="shared" si="184"/>
        <v/>
      </c>
      <c r="GI82" s="93" t="str">
        <f t="shared" si="183"/>
        <v/>
      </c>
      <c r="GJ82" s="93" t="str">
        <f t="shared" si="183"/>
        <v/>
      </c>
      <c r="GK82" s="93" t="str">
        <f t="shared" si="183"/>
        <v/>
      </c>
      <c r="GL82" s="93" t="str">
        <f t="shared" si="183"/>
        <v/>
      </c>
      <c r="GM82" s="93" t="str">
        <f t="shared" si="183"/>
        <v/>
      </c>
      <c r="GN82" s="93" t="str">
        <f t="shared" si="183"/>
        <v/>
      </c>
      <c r="GO82" s="93" t="str">
        <f t="shared" si="183"/>
        <v/>
      </c>
      <c r="GP82" s="93" t="str">
        <f t="shared" si="183"/>
        <v/>
      </c>
      <c r="GQ82" s="93" t="str">
        <f t="shared" si="183"/>
        <v/>
      </c>
      <c r="GR82" s="93" t="str">
        <f t="shared" si="183"/>
        <v/>
      </c>
      <c r="GS82" s="93" t="str">
        <f t="shared" si="183"/>
        <v/>
      </c>
      <c r="GT82" s="93" t="str">
        <f t="shared" si="183"/>
        <v/>
      </c>
      <c r="GU82" s="32" t="str">
        <f t="shared" si="183"/>
        <v/>
      </c>
    </row>
    <row r="83" spans="1:203" x14ac:dyDescent="0.25">
      <c r="A83" s="30"/>
      <c r="B83" s="30"/>
      <c r="C83" s="30"/>
      <c r="D83" s="30"/>
      <c r="E83" s="30"/>
      <c r="F83" s="102"/>
      <c r="G83" s="103"/>
      <c r="H83" s="104"/>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6"/>
      <c r="BP83" s="30"/>
      <c r="BT83" s="51" t="str">
        <f>IF('Flower Bunches'!$B90="", "", 'Flower Bunches'!$B90)</f>
        <v/>
      </c>
      <c r="BU83" s="51" t="str">
        <f>IF($BT83="", "", IF(COUNTIF($C$12:$C$71, $BT83)&gt;0, "", MAX($BU$3:$BU82)+1))</f>
        <v/>
      </c>
      <c r="BV83" s="51">
        <v>80</v>
      </c>
      <c r="BW83" s="51" t="str">
        <f t="shared" si="182"/>
        <v/>
      </c>
      <c r="BY83" s="51" t="str">
        <f t="shared" si="186"/>
        <v/>
      </c>
      <c r="CB83" s="51" t="str">
        <f t="shared" si="41"/>
        <v/>
      </c>
      <c r="CD83" s="24" t="str">
        <f t="shared" si="188"/>
        <v/>
      </c>
      <c r="CE83" s="25" t="str">
        <f t="shared" si="189"/>
        <v/>
      </c>
      <c r="CF83" s="25" t="str">
        <f t="shared" si="190"/>
        <v/>
      </c>
      <c r="CG83" s="25" t="str">
        <f t="shared" si="191"/>
        <v/>
      </c>
      <c r="CH83" s="25" t="str">
        <f t="shared" si="192"/>
        <v/>
      </c>
      <c r="CI83" s="25" t="str">
        <f t="shared" si="193"/>
        <v/>
      </c>
      <c r="CJ83" s="25" t="str">
        <f t="shared" si="194"/>
        <v/>
      </c>
      <c r="CK83" s="25" t="str">
        <f t="shared" si="195"/>
        <v/>
      </c>
      <c r="CL83" s="25" t="str">
        <f t="shared" si="196"/>
        <v/>
      </c>
      <c r="CM83" s="25" t="str">
        <f t="shared" si="197"/>
        <v/>
      </c>
      <c r="CN83" s="25" t="str">
        <f t="shared" si="198"/>
        <v/>
      </c>
      <c r="CO83" s="25" t="str">
        <f t="shared" si="199"/>
        <v/>
      </c>
      <c r="CP83" s="25" t="str">
        <f t="shared" si="200"/>
        <v/>
      </c>
      <c r="CQ83" s="25" t="str">
        <f t="shared" si="201"/>
        <v/>
      </c>
      <c r="CR83" s="25" t="str">
        <f t="shared" si="202"/>
        <v/>
      </c>
      <c r="CS83" s="25" t="str">
        <f t="shared" si="203"/>
        <v/>
      </c>
      <c r="CT83" s="25" t="str">
        <f t="shared" si="204"/>
        <v/>
      </c>
      <c r="CU83" s="25" t="str">
        <f t="shared" si="205"/>
        <v/>
      </c>
      <c r="CV83" s="25" t="str">
        <f t="shared" si="206"/>
        <v/>
      </c>
      <c r="CW83" s="25" t="str">
        <f t="shared" si="207"/>
        <v/>
      </c>
      <c r="CX83" s="25" t="str">
        <f t="shared" si="208"/>
        <v/>
      </c>
      <c r="CY83" s="25" t="str">
        <f t="shared" si="209"/>
        <v/>
      </c>
      <c r="CZ83" s="25" t="str">
        <f t="shared" si="210"/>
        <v/>
      </c>
      <c r="DA83" s="25" t="str">
        <f t="shared" si="211"/>
        <v/>
      </c>
      <c r="DB83" s="25" t="str">
        <f t="shared" si="212"/>
        <v/>
      </c>
      <c r="DC83" s="25" t="str">
        <f t="shared" si="213"/>
        <v/>
      </c>
      <c r="DD83" s="25" t="str">
        <f t="shared" si="214"/>
        <v/>
      </c>
      <c r="DE83" s="25" t="str">
        <f t="shared" si="215"/>
        <v/>
      </c>
      <c r="DF83" s="25" t="str">
        <f t="shared" si="216"/>
        <v/>
      </c>
      <c r="DG83" s="25" t="str">
        <f t="shared" si="217"/>
        <v/>
      </c>
      <c r="DH83" s="25" t="str">
        <f t="shared" si="218"/>
        <v/>
      </c>
      <c r="DI83" s="25" t="str">
        <f t="shared" si="219"/>
        <v/>
      </c>
      <c r="DJ83" s="25" t="str">
        <f t="shared" si="220"/>
        <v/>
      </c>
      <c r="DK83" s="25" t="str">
        <f t="shared" si="221"/>
        <v/>
      </c>
      <c r="DL83" s="25" t="str">
        <f t="shared" si="222"/>
        <v/>
      </c>
      <c r="DM83" s="25" t="str">
        <f t="shared" si="223"/>
        <v/>
      </c>
      <c r="DN83" s="25" t="str">
        <f t="shared" si="224"/>
        <v/>
      </c>
      <c r="DO83" s="25" t="str">
        <f t="shared" si="225"/>
        <v/>
      </c>
      <c r="DP83" s="25" t="str">
        <f t="shared" si="226"/>
        <v/>
      </c>
      <c r="DQ83" s="25" t="str">
        <f t="shared" si="227"/>
        <v/>
      </c>
      <c r="DR83" s="25" t="str">
        <f t="shared" si="228"/>
        <v/>
      </c>
      <c r="DS83" s="25" t="str">
        <f t="shared" si="229"/>
        <v/>
      </c>
      <c r="DT83" s="25" t="str">
        <f t="shared" si="230"/>
        <v/>
      </c>
      <c r="DU83" s="25" t="str">
        <f t="shared" si="231"/>
        <v/>
      </c>
      <c r="DV83" s="25" t="str">
        <f t="shared" si="232"/>
        <v/>
      </c>
      <c r="DW83" s="25" t="str">
        <f t="shared" si="233"/>
        <v/>
      </c>
      <c r="DX83" s="25" t="str">
        <f t="shared" si="234"/>
        <v/>
      </c>
      <c r="DY83" s="25" t="str">
        <f t="shared" si="235"/>
        <v/>
      </c>
      <c r="DZ83" s="25" t="str">
        <f t="shared" si="236"/>
        <v/>
      </c>
      <c r="EA83" s="25" t="str">
        <f t="shared" si="237"/>
        <v/>
      </c>
      <c r="EB83" s="25" t="str">
        <f t="shared" si="238"/>
        <v/>
      </c>
      <c r="EC83" s="25" t="str">
        <f t="shared" si="239"/>
        <v/>
      </c>
      <c r="ED83" s="25" t="str">
        <f t="shared" si="240"/>
        <v/>
      </c>
      <c r="EE83" s="25" t="str">
        <f t="shared" si="241"/>
        <v/>
      </c>
      <c r="EF83" s="25" t="str">
        <f t="shared" si="242"/>
        <v/>
      </c>
      <c r="EG83" s="25" t="str">
        <f t="shared" si="243"/>
        <v/>
      </c>
      <c r="EH83" s="25" t="str">
        <f t="shared" si="244"/>
        <v/>
      </c>
      <c r="EI83" s="25" t="str">
        <f t="shared" si="245"/>
        <v/>
      </c>
      <c r="EJ83" s="25" t="str">
        <f t="shared" si="246"/>
        <v/>
      </c>
      <c r="EK83" s="26" t="str">
        <f t="shared" si="247"/>
        <v/>
      </c>
      <c r="EM83" s="91">
        <v>2</v>
      </c>
      <c r="EN83" s="31" t="str">
        <f t="shared" si="187"/>
        <v/>
      </c>
      <c r="EO83" s="93" t="str">
        <f t="shared" si="187"/>
        <v/>
      </c>
      <c r="EP83" s="93" t="str">
        <f t="shared" si="187"/>
        <v/>
      </c>
      <c r="EQ83" s="93" t="str">
        <f t="shared" si="187"/>
        <v/>
      </c>
      <c r="ER83" s="93" t="str">
        <f t="shared" si="187"/>
        <v/>
      </c>
      <c r="ES83" s="93" t="str">
        <f t="shared" si="187"/>
        <v/>
      </c>
      <c r="ET83" s="93" t="str">
        <f t="shared" si="187"/>
        <v/>
      </c>
      <c r="EU83" s="93" t="str">
        <f t="shared" si="187"/>
        <v/>
      </c>
      <c r="EV83" s="93" t="str">
        <f t="shared" si="187"/>
        <v/>
      </c>
      <c r="EW83" s="93" t="str">
        <f t="shared" si="187"/>
        <v/>
      </c>
      <c r="EX83" s="93" t="str">
        <f t="shared" si="187"/>
        <v/>
      </c>
      <c r="EY83" s="93" t="str">
        <f t="shared" si="187"/>
        <v/>
      </c>
      <c r="EZ83" s="93" t="str">
        <f t="shared" si="187"/>
        <v/>
      </c>
      <c r="FA83" s="93" t="str">
        <f t="shared" si="187"/>
        <v/>
      </c>
      <c r="FB83" s="93" t="str">
        <f t="shared" si="187"/>
        <v/>
      </c>
      <c r="FC83" s="93" t="str">
        <f t="shared" si="187"/>
        <v/>
      </c>
      <c r="FD83" s="93" t="str">
        <f t="shared" si="185"/>
        <v/>
      </c>
      <c r="FE83" s="93" t="str">
        <f t="shared" si="185"/>
        <v/>
      </c>
      <c r="FF83" s="93" t="str">
        <f t="shared" si="185"/>
        <v/>
      </c>
      <c r="FG83" s="93" t="str">
        <f t="shared" si="185"/>
        <v/>
      </c>
      <c r="FH83" s="93" t="str">
        <f t="shared" si="185"/>
        <v/>
      </c>
      <c r="FI83" s="93" t="str">
        <f t="shared" si="185"/>
        <v/>
      </c>
      <c r="FJ83" s="93" t="str">
        <f t="shared" si="185"/>
        <v/>
      </c>
      <c r="FK83" s="93" t="str">
        <f t="shared" si="185"/>
        <v/>
      </c>
      <c r="FL83" s="93" t="str">
        <f t="shared" si="185"/>
        <v/>
      </c>
      <c r="FM83" s="93" t="str">
        <f t="shared" si="185"/>
        <v/>
      </c>
      <c r="FN83" s="93" t="str">
        <f t="shared" si="185"/>
        <v/>
      </c>
      <c r="FO83" s="93" t="str">
        <f t="shared" si="185"/>
        <v/>
      </c>
      <c r="FP83" s="93" t="str">
        <f t="shared" si="185"/>
        <v/>
      </c>
      <c r="FQ83" s="93" t="str">
        <f t="shared" si="185"/>
        <v/>
      </c>
      <c r="FR83" s="93" t="str">
        <f t="shared" si="185"/>
        <v/>
      </c>
      <c r="FS83" s="93" t="str">
        <f t="shared" si="184"/>
        <v/>
      </c>
      <c r="FT83" s="93" t="str">
        <f t="shared" si="184"/>
        <v/>
      </c>
      <c r="FU83" s="93" t="str">
        <f t="shared" si="184"/>
        <v/>
      </c>
      <c r="FV83" s="93" t="str">
        <f t="shared" si="184"/>
        <v/>
      </c>
      <c r="FW83" s="93" t="str">
        <f t="shared" si="184"/>
        <v/>
      </c>
      <c r="FX83" s="93" t="str">
        <f t="shared" si="184"/>
        <v/>
      </c>
      <c r="FY83" s="93" t="str">
        <f t="shared" si="184"/>
        <v/>
      </c>
      <c r="FZ83" s="93" t="str">
        <f t="shared" si="184"/>
        <v/>
      </c>
      <c r="GA83" s="93" t="str">
        <f t="shared" si="184"/>
        <v/>
      </c>
      <c r="GB83" s="93" t="str">
        <f t="shared" si="184"/>
        <v/>
      </c>
      <c r="GC83" s="93" t="str">
        <f t="shared" si="184"/>
        <v/>
      </c>
      <c r="GD83" s="93" t="str">
        <f t="shared" si="184"/>
        <v/>
      </c>
      <c r="GE83" s="93" t="str">
        <f t="shared" si="184"/>
        <v/>
      </c>
      <c r="GF83" s="93" t="str">
        <f t="shared" si="184"/>
        <v/>
      </c>
      <c r="GG83" s="93" t="str">
        <f t="shared" si="184"/>
        <v/>
      </c>
      <c r="GH83" s="93" t="str">
        <f t="shared" si="184"/>
        <v/>
      </c>
      <c r="GI83" s="93" t="str">
        <f t="shared" si="183"/>
        <v/>
      </c>
      <c r="GJ83" s="93" t="str">
        <f t="shared" si="183"/>
        <v/>
      </c>
      <c r="GK83" s="93" t="str">
        <f t="shared" si="183"/>
        <v/>
      </c>
      <c r="GL83" s="93" t="str">
        <f t="shared" si="183"/>
        <v/>
      </c>
      <c r="GM83" s="93" t="str">
        <f t="shared" si="183"/>
        <v/>
      </c>
      <c r="GN83" s="93" t="str">
        <f t="shared" si="183"/>
        <v/>
      </c>
      <c r="GO83" s="93" t="str">
        <f t="shared" si="183"/>
        <v/>
      </c>
      <c r="GP83" s="93" t="str">
        <f t="shared" si="183"/>
        <v/>
      </c>
      <c r="GQ83" s="93" t="str">
        <f t="shared" si="183"/>
        <v/>
      </c>
      <c r="GR83" s="93" t="str">
        <f t="shared" si="183"/>
        <v/>
      </c>
      <c r="GS83" s="93" t="str">
        <f t="shared" si="183"/>
        <v/>
      </c>
      <c r="GT83" s="93" t="str">
        <f t="shared" si="183"/>
        <v/>
      </c>
      <c r="GU83" s="32" t="str">
        <f t="shared" si="183"/>
        <v/>
      </c>
    </row>
    <row r="84" spans="1:203" x14ac:dyDescent="0.25">
      <c r="A84" s="30"/>
      <c r="B84" s="30"/>
      <c r="C84" s="30"/>
      <c r="D84" s="30"/>
      <c r="E84" s="30"/>
      <c r="F84" s="102"/>
      <c r="G84" s="103"/>
      <c r="H84" s="104"/>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c r="AJ84" s="105"/>
      <c r="AK84" s="105"/>
      <c r="AL84" s="105"/>
      <c r="AM84" s="105"/>
      <c r="AN84" s="105"/>
      <c r="AO84" s="105"/>
      <c r="AP84" s="105"/>
      <c r="AQ84" s="105"/>
      <c r="AR84" s="105"/>
      <c r="AS84" s="105"/>
      <c r="AT84" s="105"/>
      <c r="AU84" s="105"/>
      <c r="AV84" s="105"/>
      <c r="AW84" s="105"/>
      <c r="AX84" s="105"/>
      <c r="AY84" s="105"/>
      <c r="AZ84" s="105"/>
      <c r="BA84" s="105"/>
      <c r="BB84" s="105"/>
      <c r="BC84" s="105"/>
      <c r="BD84" s="105"/>
      <c r="BE84" s="105"/>
      <c r="BF84" s="105"/>
      <c r="BG84" s="105"/>
      <c r="BH84" s="105"/>
      <c r="BI84" s="105"/>
      <c r="BJ84" s="105"/>
      <c r="BK84" s="105"/>
      <c r="BL84" s="105"/>
      <c r="BM84" s="105"/>
      <c r="BN84" s="105"/>
      <c r="BO84" s="106"/>
      <c r="BP84" s="30"/>
      <c r="BT84" s="51" t="str">
        <f>IF('Flower Bunches'!$B91="", "", 'Flower Bunches'!$B91)</f>
        <v/>
      </c>
      <c r="BU84" s="51" t="str">
        <f>IF($BT84="", "", IF(COUNTIF($C$12:$C$71, $BT84)&gt;0, "", MAX($BU$3:$BU83)+1))</f>
        <v/>
      </c>
      <c r="BV84" s="51">
        <v>81</v>
      </c>
      <c r="BW84" s="51" t="str">
        <f t="shared" si="182"/>
        <v/>
      </c>
      <c r="BY84" s="51" t="str">
        <f t="shared" si="186"/>
        <v/>
      </c>
      <c r="CB84" s="51" t="str">
        <f t="shared" si="41"/>
        <v/>
      </c>
      <c r="CD84" s="24" t="str">
        <f t="shared" si="188"/>
        <v/>
      </c>
      <c r="CE84" s="25" t="str">
        <f t="shared" si="189"/>
        <v/>
      </c>
      <c r="CF84" s="25" t="str">
        <f t="shared" si="190"/>
        <v/>
      </c>
      <c r="CG84" s="25" t="str">
        <f t="shared" si="191"/>
        <v/>
      </c>
      <c r="CH84" s="25" t="str">
        <f t="shared" si="192"/>
        <v/>
      </c>
      <c r="CI84" s="25" t="str">
        <f t="shared" si="193"/>
        <v/>
      </c>
      <c r="CJ84" s="25" t="str">
        <f t="shared" si="194"/>
        <v/>
      </c>
      <c r="CK84" s="25" t="str">
        <f t="shared" si="195"/>
        <v/>
      </c>
      <c r="CL84" s="25" t="str">
        <f t="shared" si="196"/>
        <v/>
      </c>
      <c r="CM84" s="25" t="str">
        <f t="shared" si="197"/>
        <v/>
      </c>
      <c r="CN84" s="25" t="str">
        <f t="shared" si="198"/>
        <v/>
      </c>
      <c r="CO84" s="25" t="str">
        <f t="shared" si="199"/>
        <v/>
      </c>
      <c r="CP84" s="25" t="str">
        <f t="shared" si="200"/>
        <v/>
      </c>
      <c r="CQ84" s="25" t="str">
        <f t="shared" si="201"/>
        <v/>
      </c>
      <c r="CR84" s="25" t="str">
        <f t="shared" si="202"/>
        <v/>
      </c>
      <c r="CS84" s="25" t="str">
        <f t="shared" si="203"/>
        <v/>
      </c>
      <c r="CT84" s="25" t="str">
        <f t="shared" si="204"/>
        <v/>
      </c>
      <c r="CU84" s="25" t="str">
        <f t="shared" si="205"/>
        <v/>
      </c>
      <c r="CV84" s="25" t="str">
        <f t="shared" si="206"/>
        <v/>
      </c>
      <c r="CW84" s="25" t="str">
        <f t="shared" si="207"/>
        <v/>
      </c>
      <c r="CX84" s="25" t="str">
        <f t="shared" si="208"/>
        <v/>
      </c>
      <c r="CY84" s="25" t="str">
        <f t="shared" si="209"/>
        <v/>
      </c>
      <c r="CZ84" s="25" t="str">
        <f t="shared" si="210"/>
        <v/>
      </c>
      <c r="DA84" s="25" t="str">
        <f t="shared" si="211"/>
        <v/>
      </c>
      <c r="DB84" s="25" t="str">
        <f t="shared" si="212"/>
        <v/>
      </c>
      <c r="DC84" s="25" t="str">
        <f t="shared" si="213"/>
        <v/>
      </c>
      <c r="DD84" s="25" t="str">
        <f t="shared" si="214"/>
        <v/>
      </c>
      <c r="DE84" s="25" t="str">
        <f t="shared" si="215"/>
        <v/>
      </c>
      <c r="DF84" s="25" t="str">
        <f t="shared" si="216"/>
        <v/>
      </c>
      <c r="DG84" s="25" t="str">
        <f t="shared" si="217"/>
        <v/>
      </c>
      <c r="DH84" s="25" t="str">
        <f t="shared" si="218"/>
        <v/>
      </c>
      <c r="DI84" s="25" t="str">
        <f t="shared" si="219"/>
        <v/>
      </c>
      <c r="DJ84" s="25" t="str">
        <f t="shared" si="220"/>
        <v/>
      </c>
      <c r="DK84" s="25" t="str">
        <f t="shared" si="221"/>
        <v/>
      </c>
      <c r="DL84" s="25" t="str">
        <f t="shared" si="222"/>
        <v/>
      </c>
      <c r="DM84" s="25" t="str">
        <f t="shared" si="223"/>
        <v/>
      </c>
      <c r="DN84" s="25" t="str">
        <f t="shared" si="224"/>
        <v/>
      </c>
      <c r="DO84" s="25" t="str">
        <f t="shared" si="225"/>
        <v/>
      </c>
      <c r="DP84" s="25" t="str">
        <f t="shared" si="226"/>
        <v/>
      </c>
      <c r="DQ84" s="25" t="str">
        <f t="shared" si="227"/>
        <v/>
      </c>
      <c r="DR84" s="25" t="str">
        <f t="shared" si="228"/>
        <v/>
      </c>
      <c r="DS84" s="25" t="str">
        <f t="shared" si="229"/>
        <v/>
      </c>
      <c r="DT84" s="25" t="str">
        <f t="shared" si="230"/>
        <v/>
      </c>
      <c r="DU84" s="25" t="str">
        <f t="shared" si="231"/>
        <v/>
      </c>
      <c r="DV84" s="25" t="str">
        <f t="shared" si="232"/>
        <v/>
      </c>
      <c r="DW84" s="25" t="str">
        <f t="shared" si="233"/>
        <v/>
      </c>
      <c r="DX84" s="25" t="str">
        <f t="shared" si="234"/>
        <v/>
      </c>
      <c r="DY84" s="25" t="str">
        <f t="shared" si="235"/>
        <v/>
      </c>
      <c r="DZ84" s="25" t="str">
        <f t="shared" si="236"/>
        <v/>
      </c>
      <c r="EA84" s="25" t="str">
        <f t="shared" si="237"/>
        <v/>
      </c>
      <c r="EB84" s="25" t="str">
        <f t="shared" si="238"/>
        <v/>
      </c>
      <c r="EC84" s="25" t="str">
        <f t="shared" si="239"/>
        <v/>
      </c>
      <c r="ED84" s="25" t="str">
        <f t="shared" si="240"/>
        <v/>
      </c>
      <c r="EE84" s="25" t="str">
        <f t="shared" si="241"/>
        <v/>
      </c>
      <c r="EF84" s="25" t="str">
        <f t="shared" si="242"/>
        <v/>
      </c>
      <c r="EG84" s="25" t="str">
        <f t="shared" si="243"/>
        <v/>
      </c>
      <c r="EH84" s="25" t="str">
        <f t="shared" si="244"/>
        <v/>
      </c>
      <c r="EI84" s="25" t="str">
        <f t="shared" si="245"/>
        <v/>
      </c>
      <c r="EJ84" s="25" t="str">
        <f t="shared" si="246"/>
        <v/>
      </c>
      <c r="EK84" s="26" t="str">
        <f t="shared" si="247"/>
        <v/>
      </c>
      <c r="EM84" s="91">
        <v>1</v>
      </c>
      <c r="EN84" s="31" t="str">
        <f t="shared" si="187"/>
        <v/>
      </c>
      <c r="EO84" s="93" t="str">
        <f t="shared" si="187"/>
        <v/>
      </c>
      <c r="EP84" s="93" t="str">
        <f t="shared" si="187"/>
        <v/>
      </c>
      <c r="EQ84" s="93" t="str">
        <f t="shared" si="187"/>
        <v/>
      </c>
      <c r="ER84" s="93" t="str">
        <f t="shared" si="187"/>
        <v/>
      </c>
      <c r="ES84" s="93" t="str">
        <f t="shared" si="187"/>
        <v/>
      </c>
      <c r="ET84" s="93" t="str">
        <f t="shared" si="187"/>
        <v/>
      </c>
      <c r="EU84" s="93" t="str">
        <f t="shared" si="187"/>
        <v/>
      </c>
      <c r="EV84" s="93" t="str">
        <f t="shared" si="187"/>
        <v/>
      </c>
      <c r="EW84" s="93" t="str">
        <f t="shared" si="187"/>
        <v/>
      </c>
      <c r="EX84" s="93" t="str">
        <f t="shared" si="187"/>
        <v/>
      </c>
      <c r="EY84" s="93" t="str">
        <f t="shared" si="187"/>
        <v/>
      </c>
      <c r="EZ84" s="93" t="str">
        <f t="shared" si="187"/>
        <v/>
      </c>
      <c r="FA84" s="93" t="str">
        <f t="shared" si="187"/>
        <v/>
      </c>
      <c r="FB84" s="93" t="str">
        <f t="shared" si="187"/>
        <v/>
      </c>
      <c r="FC84" s="93" t="str">
        <f t="shared" si="187"/>
        <v/>
      </c>
      <c r="FD84" s="93" t="str">
        <f t="shared" si="185"/>
        <v/>
      </c>
      <c r="FE84" s="93" t="str">
        <f t="shared" si="185"/>
        <v/>
      </c>
      <c r="FF84" s="93" t="str">
        <f t="shared" si="185"/>
        <v/>
      </c>
      <c r="FG84" s="93" t="str">
        <f t="shared" si="185"/>
        <v/>
      </c>
      <c r="FH84" s="93" t="str">
        <f t="shared" si="185"/>
        <v/>
      </c>
      <c r="FI84" s="93" t="str">
        <f t="shared" si="185"/>
        <v/>
      </c>
      <c r="FJ84" s="93" t="str">
        <f t="shared" si="185"/>
        <v/>
      </c>
      <c r="FK84" s="93" t="str">
        <f t="shared" si="185"/>
        <v/>
      </c>
      <c r="FL84" s="93" t="str">
        <f t="shared" si="185"/>
        <v/>
      </c>
      <c r="FM84" s="93" t="str">
        <f t="shared" si="185"/>
        <v/>
      </c>
      <c r="FN84" s="93" t="str">
        <f t="shared" si="185"/>
        <v/>
      </c>
      <c r="FO84" s="93" t="str">
        <f t="shared" si="185"/>
        <v/>
      </c>
      <c r="FP84" s="93" t="str">
        <f t="shared" si="185"/>
        <v/>
      </c>
      <c r="FQ84" s="93" t="str">
        <f t="shared" si="185"/>
        <v/>
      </c>
      <c r="FR84" s="93" t="str">
        <f t="shared" si="185"/>
        <v/>
      </c>
      <c r="FS84" s="93" t="str">
        <f t="shared" si="184"/>
        <v/>
      </c>
      <c r="FT84" s="93" t="str">
        <f t="shared" si="184"/>
        <v/>
      </c>
      <c r="FU84" s="93" t="str">
        <f t="shared" si="184"/>
        <v/>
      </c>
      <c r="FV84" s="93" t="str">
        <f t="shared" si="184"/>
        <v/>
      </c>
      <c r="FW84" s="93" t="str">
        <f t="shared" si="184"/>
        <v/>
      </c>
      <c r="FX84" s="93" t="str">
        <f t="shared" si="184"/>
        <v/>
      </c>
      <c r="FY84" s="93" t="str">
        <f t="shared" si="184"/>
        <v/>
      </c>
      <c r="FZ84" s="93" t="str">
        <f t="shared" si="184"/>
        <v/>
      </c>
      <c r="GA84" s="93" t="str">
        <f t="shared" si="184"/>
        <v/>
      </c>
      <c r="GB84" s="93" t="str">
        <f t="shared" si="184"/>
        <v/>
      </c>
      <c r="GC84" s="93" t="str">
        <f t="shared" si="184"/>
        <v/>
      </c>
      <c r="GD84" s="93" t="str">
        <f t="shared" si="184"/>
        <v/>
      </c>
      <c r="GE84" s="93" t="str">
        <f t="shared" si="184"/>
        <v/>
      </c>
      <c r="GF84" s="93" t="str">
        <f t="shared" si="184"/>
        <v/>
      </c>
      <c r="GG84" s="93" t="str">
        <f t="shared" si="184"/>
        <v/>
      </c>
      <c r="GH84" s="93" t="str">
        <f t="shared" si="184"/>
        <v/>
      </c>
      <c r="GI84" s="93" t="str">
        <f t="shared" si="183"/>
        <v/>
      </c>
      <c r="GJ84" s="93" t="str">
        <f t="shared" si="183"/>
        <v/>
      </c>
      <c r="GK84" s="93" t="str">
        <f t="shared" si="183"/>
        <v/>
      </c>
      <c r="GL84" s="93" t="str">
        <f t="shared" si="183"/>
        <v/>
      </c>
      <c r="GM84" s="93" t="str">
        <f t="shared" si="183"/>
        <v/>
      </c>
      <c r="GN84" s="93" t="str">
        <f t="shared" si="183"/>
        <v/>
      </c>
      <c r="GO84" s="93" t="str">
        <f t="shared" si="183"/>
        <v/>
      </c>
      <c r="GP84" s="93" t="str">
        <f t="shared" si="183"/>
        <v/>
      </c>
      <c r="GQ84" s="93" t="str">
        <f t="shared" si="183"/>
        <v/>
      </c>
      <c r="GR84" s="93" t="str">
        <f t="shared" si="183"/>
        <v/>
      </c>
      <c r="GS84" s="93" t="str">
        <f t="shared" si="183"/>
        <v/>
      </c>
      <c r="GT84" s="93" t="str">
        <f t="shared" si="183"/>
        <v/>
      </c>
      <c r="GU84" s="32" t="str">
        <f t="shared" si="183"/>
        <v/>
      </c>
    </row>
    <row r="85" spans="1:203" x14ac:dyDescent="0.25">
      <c r="A85" s="30"/>
      <c r="B85" s="30"/>
      <c r="C85" s="30"/>
      <c r="D85" s="30"/>
      <c r="E85" s="30"/>
      <c r="F85" s="102"/>
      <c r="G85" s="103"/>
      <c r="H85" s="104"/>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c r="AJ85" s="105"/>
      <c r="AK85" s="105"/>
      <c r="AL85" s="105"/>
      <c r="AM85" s="105"/>
      <c r="AN85" s="105"/>
      <c r="AO85" s="105"/>
      <c r="AP85" s="105"/>
      <c r="AQ85" s="105"/>
      <c r="AR85" s="105"/>
      <c r="AS85" s="105"/>
      <c r="AT85" s="105"/>
      <c r="AU85" s="105"/>
      <c r="AV85" s="105"/>
      <c r="AW85" s="105"/>
      <c r="AX85" s="105"/>
      <c r="AY85" s="105"/>
      <c r="AZ85" s="105"/>
      <c r="BA85" s="105"/>
      <c r="BB85" s="105"/>
      <c r="BC85" s="105"/>
      <c r="BD85" s="105"/>
      <c r="BE85" s="105"/>
      <c r="BF85" s="105"/>
      <c r="BG85" s="105"/>
      <c r="BH85" s="105"/>
      <c r="BI85" s="105"/>
      <c r="BJ85" s="105"/>
      <c r="BK85" s="105"/>
      <c r="BL85" s="105"/>
      <c r="BM85" s="105"/>
      <c r="BN85" s="105"/>
      <c r="BO85" s="106"/>
      <c r="BP85" s="30"/>
      <c r="BT85" s="51" t="str">
        <f>IF('Flower Bunches'!$B92="", "", 'Flower Bunches'!$B92)</f>
        <v/>
      </c>
      <c r="BU85" s="51" t="str">
        <f>IF($BT85="", "", IF(COUNTIF($C$12:$C$71, $BT85)&gt;0, "", MAX($BU$3:$BU84)+1))</f>
        <v/>
      </c>
      <c r="BV85" s="51">
        <v>82</v>
      </c>
      <c r="BW85" s="51" t="str">
        <f t="shared" si="182"/>
        <v/>
      </c>
      <c r="BY85" s="51" t="str">
        <f t="shared" si="186"/>
        <v/>
      </c>
      <c r="CB85" s="51" t="str">
        <f t="shared" si="41"/>
        <v/>
      </c>
      <c r="CD85" s="24" t="str">
        <f t="shared" si="188"/>
        <v/>
      </c>
      <c r="CE85" s="25" t="str">
        <f t="shared" si="189"/>
        <v/>
      </c>
      <c r="CF85" s="25" t="str">
        <f t="shared" si="190"/>
        <v/>
      </c>
      <c r="CG85" s="25" t="str">
        <f t="shared" si="191"/>
        <v/>
      </c>
      <c r="CH85" s="25" t="str">
        <f t="shared" si="192"/>
        <v/>
      </c>
      <c r="CI85" s="25" t="str">
        <f t="shared" si="193"/>
        <v/>
      </c>
      <c r="CJ85" s="25" t="str">
        <f t="shared" si="194"/>
        <v/>
      </c>
      <c r="CK85" s="25" t="str">
        <f t="shared" si="195"/>
        <v/>
      </c>
      <c r="CL85" s="25" t="str">
        <f t="shared" si="196"/>
        <v/>
      </c>
      <c r="CM85" s="25" t="str">
        <f t="shared" si="197"/>
        <v/>
      </c>
      <c r="CN85" s="25" t="str">
        <f t="shared" si="198"/>
        <v/>
      </c>
      <c r="CO85" s="25" t="str">
        <f t="shared" si="199"/>
        <v/>
      </c>
      <c r="CP85" s="25" t="str">
        <f t="shared" si="200"/>
        <v/>
      </c>
      <c r="CQ85" s="25" t="str">
        <f t="shared" si="201"/>
        <v/>
      </c>
      <c r="CR85" s="25" t="str">
        <f t="shared" si="202"/>
        <v/>
      </c>
      <c r="CS85" s="25" t="str">
        <f t="shared" si="203"/>
        <v/>
      </c>
      <c r="CT85" s="25" t="str">
        <f t="shared" si="204"/>
        <v/>
      </c>
      <c r="CU85" s="25" t="str">
        <f t="shared" si="205"/>
        <v/>
      </c>
      <c r="CV85" s="25" t="str">
        <f t="shared" si="206"/>
        <v/>
      </c>
      <c r="CW85" s="25" t="str">
        <f t="shared" si="207"/>
        <v/>
      </c>
      <c r="CX85" s="25" t="str">
        <f t="shared" si="208"/>
        <v/>
      </c>
      <c r="CY85" s="25" t="str">
        <f t="shared" si="209"/>
        <v/>
      </c>
      <c r="CZ85" s="25" t="str">
        <f t="shared" si="210"/>
        <v/>
      </c>
      <c r="DA85" s="25" t="str">
        <f t="shared" si="211"/>
        <v/>
      </c>
      <c r="DB85" s="25" t="str">
        <f t="shared" si="212"/>
        <v/>
      </c>
      <c r="DC85" s="25" t="str">
        <f t="shared" si="213"/>
        <v/>
      </c>
      <c r="DD85" s="25" t="str">
        <f t="shared" si="214"/>
        <v/>
      </c>
      <c r="DE85" s="25" t="str">
        <f t="shared" si="215"/>
        <v/>
      </c>
      <c r="DF85" s="25" t="str">
        <f t="shared" si="216"/>
        <v/>
      </c>
      <c r="DG85" s="25" t="str">
        <f t="shared" si="217"/>
        <v/>
      </c>
      <c r="DH85" s="25" t="str">
        <f t="shared" si="218"/>
        <v/>
      </c>
      <c r="DI85" s="25" t="str">
        <f t="shared" si="219"/>
        <v/>
      </c>
      <c r="DJ85" s="25" t="str">
        <f t="shared" si="220"/>
        <v/>
      </c>
      <c r="DK85" s="25" t="str">
        <f t="shared" si="221"/>
        <v/>
      </c>
      <c r="DL85" s="25" t="str">
        <f t="shared" si="222"/>
        <v/>
      </c>
      <c r="DM85" s="25" t="str">
        <f t="shared" si="223"/>
        <v/>
      </c>
      <c r="DN85" s="25" t="str">
        <f t="shared" si="224"/>
        <v/>
      </c>
      <c r="DO85" s="25" t="str">
        <f t="shared" si="225"/>
        <v/>
      </c>
      <c r="DP85" s="25" t="str">
        <f t="shared" si="226"/>
        <v/>
      </c>
      <c r="DQ85" s="25" t="str">
        <f t="shared" si="227"/>
        <v/>
      </c>
      <c r="DR85" s="25" t="str">
        <f t="shared" si="228"/>
        <v/>
      </c>
      <c r="DS85" s="25" t="str">
        <f t="shared" si="229"/>
        <v/>
      </c>
      <c r="DT85" s="25" t="str">
        <f t="shared" si="230"/>
        <v/>
      </c>
      <c r="DU85" s="25" t="str">
        <f t="shared" si="231"/>
        <v/>
      </c>
      <c r="DV85" s="25" t="str">
        <f t="shared" si="232"/>
        <v/>
      </c>
      <c r="DW85" s="25" t="str">
        <f t="shared" si="233"/>
        <v/>
      </c>
      <c r="DX85" s="25" t="str">
        <f t="shared" si="234"/>
        <v/>
      </c>
      <c r="DY85" s="25" t="str">
        <f t="shared" si="235"/>
        <v/>
      </c>
      <c r="DZ85" s="25" t="str">
        <f t="shared" si="236"/>
        <v/>
      </c>
      <c r="EA85" s="25" t="str">
        <f t="shared" si="237"/>
        <v/>
      </c>
      <c r="EB85" s="25" t="str">
        <f t="shared" si="238"/>
        <v/>
      </c>
      <c r="EC85" s="25" t="str">
        <f t="shared" si="239"/>
        <v/>
      </c>
      <c r="ED85" s="25" t="str">
        <f t="shared" si="240"/>
        <v/>
      </c>
      <c r="EE85" s="25" t="str">
        <f t="shared" si="241"/>
        <v/>
      </c>
      <c r="EF85" s="25" t="str">
        <f t="shared" si="242"/>
        <v/>
      </c>
      <c r="EG85" s="25" t="str">
        <f t="shared" si="243"/>
        <v/>
      </c>
      <c r="EH85" s="25" t="str">
        <f t="shared" si="244"/>
        <v/>
      </c>
      <c r="EI85" s="25" t="str">
        <f t="shared" si="245"/>
        <v/>
      </c>
      <c r="EJ85" s="25" t="str">
        <f t="shared" si="246"/>
        <v/>
      </c>
      <c r="EK85" s="26" t="str">
        <f t="shared" si="247"/>
        <v/>
      </c>
      <c r="EM85" s="91">
        <v>2</v>
      </c>
      <c r="EN85" s="31" t="str">
        <f t="shared" si="187"/>
        <v/>
      </c>
      <c r="EO85" s="93" t="str">
        <f t="shared" si="187"/>
        <v/>
      </c>
      <c r="EP85" s="93" t="str">
        <f t="shared" si="187"/>
        <v/>
      </c>
      <c r="EQ85" s="93" t="str">
        <f t="shared" si="187"/>
        <v/>
      </c>
      <c r="ER85" s="93" t="str">
        <f t="shared" si="187"/>
        <v/>
      </c>
      <c r="ES85" s="93" t="str">
        <f t="shared" si="187"/>
        <v/>
      </c>
      <c r="ET85" s="93" t="str">
        <f t="shared" si="187"/>
        <v/>
      </c>
      <c r="EU85" s="93" t="str">
        <f t="shared" si="187"/>
        <v/>
      </c>
      <c r="EV85" s="93" t="str">
        <f t="shared" si="187"/>
        <v/>
      </c>
      <c r="EW85" s="93" t="str">
        <f t="shared" si="187"/>
        <v/>
      </c>
      <c r="EX85" s="93" t="str">
        <f t="shared" si="187"/>
        <v/>
      </c>
      <c r="EY85" s="93" t="str">
        <f t="shared" si="187"/>
        <v/>
      </c>
      <c r="EZ85" s="93" t="str">
        <f t="shared" si="187"/>
        <v/>
      </c>
      <c r="FA85" s="93" t="str">
        <f t="shared" si="187"/>
        <v/>
      </c>
      <c r="FB85" s="93" t="str">
        <f t="shared" si="187"/>
        <v/>
      </c>
      <c r="FC85" s="93" t="str">
        <f t="shared" si="187"/>
        <v/>
      </c>
      <c r="FD85" s="93" t="str">
        <f t="shared" si="185"/>
        <v/>
      </c>
      <c r="FE85" s="93" t="str">
        <f t="shared" si="185"/>
        <v/>
      </c>
      <c r="FF85" s="93" t="str">
        <f t="shared" si="185"/>
        <v/>
      </c>
      <c r="FG85" s="93" t="str">
        <f t="shared" si="185"/>
        <v/>
      </c>
      <c r="FH85" s="93" t="str">
        <f t="shared" si="185"/>
        <v/>
      </c>
      <c r="FI85" s="93" t="str">
        <f t="shared" si="185"/>
        <v/>
      </c>
      <c r="FJ85" s="93" t="str">
        <f t="shared" si="185"/>
        <v/>
      </c>
      <c r="FK85" s="93" t="str">
        <f t="shared" si="185"/>
        <v/>
      </c>
      <c r="FL85" s="93" t="str">
        <f t="shared" si="185"/>
        <v/>
      </c>
      <c r="FM85" s="93" t="str">
        <f t="shared" si="185"/>
        <v/>
      </c>
      <c r="FN85" s="93" t="str">
        <f t="shared" si="185"/>
        <v/>
      </c>
      <c r="FO85" s="93" t="str">
        <f t="shared" si="185"/>
        <v/>
      </c>
      <c r="FP85" s="93" t="str">
        <f t="shared" si="185"/>
        <v/>
      </c>
      <c r="FQ85" s="93" t="str">
        <f t="shared" si="185"/>
        <v/>
      </c>
      <c r="FR85" s="93" t="str">
        <f t="shared" si="185"/>
        <v/>
      </c>
      <c r="FS85" s="93" t="str">
        <f t="shared" si="184"/>
        <v/>
      </c>
      <c r="FT85" s="93" t="str">
        <f t="shared" si="184"/>
        <v/>
      </c>
      <c r="FU85" s="93" t="str">
        <f t="shared" si="184"/>
        <v/>
      </c>
      <c r="FV85" s="93" t="str">
        <f t="shared" si="184"/>
        <v/>
      </c>
      <c r="FW85" s="93" t="str">
        <f t="shared" si="184"/>
        <v/>
      </c>
      <c r="FX85" s="93" t="str">
        <f t="shared" si="184"/>
        <v/>
      </c>
      <c r="FY85" s="93" t="str">
        <f t="shared" si="184"/>
        <v/>
      </c>
      <c r="FZ85" s="93" t="str">
        <f t="shared" si="184"/>
        <v/>
      </c>
      <c r="GA85" s="93" t="str">
        <f t="shared" si="184"/>
        <v/>
      </c>
      <c r="GB85" s="93" t="str">
        <f t="shared" si="184"/>
        <v/>
      </c>
      <c r="GC85" s="93" t="str">
        <f t="shared" si="184"/>
        <v/>
      </c>
      <c r="GD85" s="93" t="str">
        <f t="shared" si="184"/>
        <v/>
      </c>
      <c r="GE85" s="93" t="str">
        <f t="shared" si="184"/>
        <v/>
      </c>
      <c r="GF85" s="93" t="str">
        <f t="shared" si="184"/>
        <v/>
      </c>
      <c r="GG85" s="93" t="str">
        <f t="shared" si="184"/>
        <v/>
      </c>
      <c r="GH85" s="93" t="str">
        <f t="shared" si="184"/>
        <v/>
      </c>
      <c r="GI85" s="93" t="str">
        <f t="shared" si="183"/>
        <v/>
      </c>
      <c r="GJ85" s="93" t="str">
        <f t="shared" si="183"/>
        <v/>
      </c>
      <c r="GK85" s="93" t="str">
        <f t="shared" si="183"/>
        <v/>
      </c>
      <c r="GL85" s="93" t="str">
        <f t="shared" si="183"/>
        <v/>
      </c>
      <c r="GM85" s="93" t="str">
        <f t="shared" si="183"/>
        <v/>
      </c>
      <c r="GN85" s="93" t="str">
        <f t="shared" si="183"/>
        <v/>
      </c>
      <c r="GO85" s="93" t="str">
        <f t="shared" si="183"/>
        <v/>
      </c>
      <c r="GP85" s="93" t="str">
        <f t="shared" si="183"/>
        <v/>
      </c>
      <c r="GQ85" s="93" t="str">
        <f t="shared" si="183"/>
        <v/>
      </c>
      <c r="GR85" s="93" t="str">
        <f t="shared" si="183"/>
        <v/>
      </c>
      <c r="GS85" s="93" t="str">
        <f t="shared" si="183"/>
        <v/>
      </c>
      <c r="GT85" s="93" t="str">
        <f t="shared" si="183"/>
        <v/>
      </c>
      <c r="GU85" s="32" t="str">
        <f t="shared" si="183"/>
        <v/>
      </c>
    </row>
    <row r="86" spans="1:203" x14ac:dyDescent="0.25">
      <c r="A86" s="30"/>
      <c r="B86" s="30"/>
      <c r="C86" s="30"/>
      <c r="D86" s="30"/>
      <c r="E86" s="30"/>
      <c r="F86" s="102"/>
      <c r="G86" s="103"/>
      <c r="H86" s="104"/>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c r="AJ86" s="105"/>
      <c r="AK86" s="105"/>
      <c r="AL86" s="105"/>
      <c r="AM86" s="105"/>
      <c r="AN86" s="105"/>
      <c r="AO86" s="105"/>
      <c r="AP86" s="105"/>
      <c r="AQ86" s="105"/>
      <c r="AR86" s="105"/>
      <c r="AS86" s="105"/>
      <c r="AT86" s="105"/>
      <c r="AU86" s="105"/>
      <c r="AV86" s="105"/>
      <c r="AW86" s="105"/>
      <c r="AX86" s="105"/>
      <c r="AY86" s="105"/>
      <c r="AZ86" s="105"/>
      <c r="BA86" s="105"/>
      <c r="BB86" s="105"/>
      <c r="BC86" s="105"/>
      <c r="BD86" s="105"/>
      <c r="BE86" s="105"/>
      <c r="BF86" s="105"/>
      <c r="BG86" s="105"/>
      <c r="BH86" s="105"/>
      <c r="BI86" s="105"/>
      <c r="BJ86" s="105"/>
      <c r="BK86" s="105"/>
      <c r="BL86" s="105"/>
      <c r="BM86" s="105"/>
      <c r="BN86" s="105"/>
      <c r="BO86" s="106"/>
      <c r="BP86" s="30"/>
      <c r="BT86" s="51" t="str">
        <f>IF('Flower Bunches'!$B93="", "", 'Flower Bunches'!$B93)</f>
        <v/>
      </c>
      <c r="BU86" s="51" t="str">
        <f>IF($BT86="", "", IF(COUNTIF($C$12:$C$71, $BT86)&gt;0, "", MAX($BU$3:$BU85)+1))</f>
        <v/>
      </c>
      <c r="BV86" s="51">
        <v>83</v>
      </c>
      <c r="BW86" s="51" t="str">
        <f t="shared" si="182"/>
        <v/>
      </c>
      <c r="BY86" s="51" t="str">
        <f t="shared" si="186"/>
        <v/>
      </c>
      <c r="CB86" s="51" t="str">
        <f t="shared" si="41"/>
        <v/>
      </c>
      <c r="CD86" s="24" t="str">
        <f t="shared" si="188"/>
        <v/>
      </c>
      <c r="CE86" s="25" t="str">
        <f t="shared" si="189"/>
        <v/>
      </c>
      <c r="CF86" s="25" t="str">
        <f t="shared" si="190"/>
        <v/>
      </c>
      <c r="CG86" s="25" t="str">
        <f t="shared" si="191"/>
        <v/>
      </c>
      <c r="CH86" s="25" t="str">
        <f t="shared" si="192"/>
        <v/>
      </c>
      <c r="CI86" s="25" t="str">
        <f t="shared" si="193"/>
        <v/>
      </c>
      <c r="CJ86" s="25" t="str">
        <f t="shared" si="194"/>
        <v/>
      </c>
      <c r="CK86" s="25" t="str">
        <f t="shared" si="195"/>
        <v/>
      </c>
      <c r="CL86" s="25" t="str">
        <f t="shared" si="196"/>
        <v/>
      </c>
      <c r="CM86" s="25" t="str">
        <f t="shared" si="197"/>
        <v/>
      </c>
      <c r="CN86" s="25" t="str">
        <f t="shared" si="198"/>
        <v/>
      </c>
      <c r="CO86" s="25" t="str">
        <f t="shared" si="199"/>
        <v/>
      </c>
      <c r="CP86" s="25" t="str">
        <f t="shared" si="200"/>
        <v/>
      </c>
      <c r="CQ86" s="25" t="str">
        <f t="shared" si="201"/>
        <v/>
      </c>
      <c r="CR86" s="25" t="str">
        <f t="shared" si="202"/>
        <v/>
      </c>
      <c r="CS86" s="25" t="str">
        <f t="shared" si="203"/>
        <v/>
      </c>
      <c r="CT86" s="25" t="str">
        <f t="shared" si="204"/>
        <v/>
      </c>
      <c r="CU86" s="25" t="str">
        <f t="shared" si="205"/>
        <v/>
      </c>
      <c r="CV86" s="25" t="str">
        <f t="shared" si="206"/>
        <v/>
      </c>
      <c r="CW86" s="25" t="str">
        <f t="shared" si="207"/>
        <v/>
      </c>
      <c r="CX86" s="25" t="str">
        <f t="shared" si="208"/>
        <v/>
      </c>
      <c r="CY86" s="25" t="str">
        <f t="shared" si="209"/>
        <v/>
      </c>
      <c r="CZ86" s="25" t="str">
        <f t="shared" si="210"/>
        <v/>
      </c>
      <c r="DA86" s="25" t="str">
        <f t="shared" si="211"/>
        <v/>
      </c>
      <c r="DB86" s="25" t="str">
        <f t="shared" si="212"/>
        <v/>
      </c>
      <c r="DC86" s="25" t="str">
        <f t="shared" si="213"/>
        <v/>
      </c>
      <c r="DD86" s="25" t="str">
        <f t="shared" si="214"/>
        <v/>
      </c>
      <c r="DE86" s="25" t="str">
        <f t="shared" si="215"/>
        <v/>
      </c>
      <c r="DF86" s="25" t="str">
        <f t="shared" si="216"/>
        <v/>
      </c>
      <c r="DG86" s="25" t="str">
        <f t="shared" si="217"/>
        <v/>
      </c>
      <c r="DH86" s="25" t="str">
        <f t="shared" si="218"/>
        <v/>
      </c>
      <c r="DI86" s="25" t="str">
        <f t="shared" si="219"/>
        <v/>
      </c>
      <c r="DJ86" s="25" t="str">
        <f t="shared" si="220"/>
        <v/>
      </c>
      <c r="DK86" s="25" t="str">
        <f t="shared" si="221"/>
        <v/>
      </c>
      <c r="DL86" s="25" t="str">
        <f t="shared" si="222"/>
        <v/>
      </c>
      <c r="DM86" s="25" t="str">
        <f t="shared" si="223"/>
        <v/>
      </c>
      <c r="DN86" s="25" t="str">
        <f t="shared" si="224"/>
        <v/>
      </c>
      <c r="DO86" s="25" t="str">
        <f t="shared" si="225"/>
        <v/>
      </c>
      <c r="DP86" s="25" t="str">
        <f t="shared" si="226"/>
        <v/>
      </c>
      <c r="DQ86" s="25" t="str">
        <f t="shared" si="227"/>
        <v/>
      </c>
      <c r="DR86" s="25" t="str">
        <f t="shared" si="228"/>
        <v/>
      </c>
      <c r="DS86" s="25" t="str">
        <f t="shared" si="229"/>
        <v/>
      </c>
      <c r="DT86" s="25" t="str">
        <f t="shared" si="230"/>
        <v/>
      </c>
      <c r="DU86" s="25" t="str">
        <f t="shared" si="231"/>
        <v/>
      </c>
      <c r="DV86" s="25" t="str">
        <f t="shared" si="232"/>
        <v/>
      </c>
      <c r="DW86" s="25" t="str">
        <f t="shared" si="233"/>
        <v/>
      </c>
      <c r="DX86" s="25" t="str">
        <f t="shared" si="234"/>
        <v/>
      </c>
      <c r="DY86" s="25" t="str">
        <f t="shared" si="235"/>
        <v/>
      </c>
      <c r="DZ86" s="25" t="str">
        <f t="shared" si="236"/>
        <v/>
      </c>
      <c r="EA86" s="25" t="str">
        <f t="shared" si="237"/>
        <v/>
      </c>
      <c r="EB86" s="25" t="str">
        <f t="shared" si="238"/>
        <v/>
      </c>
      <c r="EC86" s="25" t="str">
        <f t="shared" si="239"/>
        <v/>
      </c>
      <c r="ED86" s="25" t="str">
        <f t="shared" si="240"/>
        <v/>
      </c>
      <c r="EE86" s="25" t="str">
        <f t="shared" si="241"/>
        <v/>
      </c>
      <c r="EF86" s="25" t="str">
        <f t="shared" si="242"/>
        <v/>
      </c>
      <c r="EG86" s="25" t="str">
        <f t="shared" si="243"/>
        <v/>
      </c>
      <c r="EH86" s="25" t="str">
        <f t="shared" si="244"/>
        <v/>
      </c>
      <c r="EI86" s="25" t="str">
        <f t="shared" si="245"/>
        <v/>
      </c>
      <c r="EJ86" s="25" t="str">
        <f t="shared" si="246"/>
        <v/>
      </c>
      <c r="EK86" s="26" t="str">
        <f t="shared" si="247"/>
        <v/>
      </c>
      <c r="EM86" s="91">
        <v>1</v>
      </c>
      <c r="EN86" s="31" t="str">
        <f t="shared" si="187"/>
        <v/>
      </c>
      <c r="EO86" s="93" t="str">
        <f t="shared" si="187"/>
        <v/>
      </c>
      <c r="EP86" s="93" t="str">
        <f t="shared" si="187"/>
        <v/>
      </c>
      <c r="EQ86" s="93" t="str">
        <f t="shared" si="187"/>
        <v/>
      </c>
      <c r="ER86" s="93" t="str">
        <f t="shared" si="187"/>
        <v/>
      </c>
      <c r="ES86" s="93" t="str">
        <f t="shared" si="187"/>
        <v/>
      </c>
      <c r="ET86" s="93" t="str">
        <f t="shared" si="187"/>
        <v/>
      </c>
      <c r="EU86" s="93" t="str">
        <f t="shared" si="187"/>
        <v/>
      </c>
      <c r="EV86" s="93" t="str">
        <f t="shared" si="187"/>
        <v/>
      </c>
      <c r="EW86" s="93" t="str">
        <f t="shared" si="187"/>
        <v/>
      </c>
      <c r="EX86" s="93" t="str">
        <f t="shared" si="187"/>
        <v/>
      </c>
      <c r="EY86" s="93" t="str">
        <f t="shared" si="187"/>
        <v/>
      </c>
      <c r="EZ86" s="93" t="str">
        <f t="shared" si="187"/>
        <v/>
      </c>
      <c r="FA86" s="93" t="str">
        <f t="shared" si="187"/>
        <v/>
      </c>
      <c r="FB86" s="93" t="str">
        <f t="shared" si="187"/>
        <v/>
      </c>
      <c r="FC86" s="93" t="str">
        <f t="shared" si="187"/>
        <v/>
      </c>
      <c r="FD86" s="93" t="str">
        <f t="shared" si="185"/>
        <v/>
      </c>
      <c r="FE86" s="93" t="str">
        <f t="shared" si="185"/>
        <v/>
      </c>
      <c r="FF86" s="93" t="str">
        <f t="shared" si="185"/>
        <v/>
      </c>
      <c r="FG86" s="93" t="str">
        <f t="shared" si="185"/>
        <v/>
      </c>
      <c r="FH86" s="93" t="str">
        <f t="shared" si="185"/>
        <v/>
      </c>
      <c r="FI86" s="93" t="str">
        <f t="shared" si="185"/>
        <v/>
      </c>
      <c r="FJ86" s="93" t="str">
        <f t="shared" si="185"/>
        <v/>
      </c>
      <c r="FK86" s="93" t="str">
        <f t="shared" si="185"/>
        <v/>
      </c>
      <c r="FL86" s="93" t="str">
        <f t="shared" si="185"/>
        <v/>
      </c>
      <c r="FM86" s="93" t="str">
        <f t="shared" si="185"/>
        <v/>
      </c>
      <c r="FN86" s="93" t="str">
        <f t="shared" si="185"/>
        <v/>
      </c>
      <c r="FO86" s="93" t="str">
        <f t="shared" si="185"/>
        <v/>
      </c>
      <c r="FP86" s="93" t="str">
        <f t="shared" si="185"/>
        <v/>
      </c>
      <c r="FQ86" s="93" t="str">
        <f t="shared" si="185"/>
        <v/>
      </c>
      <c r="FR86" s="93" t="str">
        <f t="shared" si="185"/>
        <v/>
      </c>
      <c r="FS86" s="93" t="str">
        <f t="shared" si="184"/>
        <v/>
      </c>
      <c r="FT86" s="93" t="str">
        <f t="shared" si="184"/>
        <v/>
      </c>
      <c r="FU86" s="93" t="str">
        <f t="shared" si="184"/>
        <v/>
      </c>
      <c r="FV86" s="93" t="str">
        <f t="shared" si="184"/>
        <v/>
      </c>
      <c r="FW86" s="93" t="str">
        <f t="shared" si="184"/>
        <v/>
      </c>
      <c r="FX86" s="93" t="str">
        <f t="shared" si="184"/>
        <v/>
      </c>
      <c r="FY86" s="93" t="str">
        <f t="shared" si="184"/>
        <v/>
      </c>
      <c r="FZ86" s="93" t="str">
        <f t="shared" si="184"/>
        <v/>
      </c>
      <c r="GA86" s="93" t="str">
        <f t="shared" si="184"/>
        <v/>
      </c>
      <c r="GB86" s="93" t="str">
        <f t="shared" si="184"/>
        <v/>
      </c>
      <c r="GC86" s="93" t="str">
        <f t="shared" si="184"/>
        <v/>
      </c>
      <c r="GD86" s="93" t="str">
        <f t="shared" si="184"/>
        <v/>
      </c>
      <c r="GE86" s="93" t="str">
        <f t="shared" si="184"/>
        <v/>
      </c>
      <c r="GF86" s="93" t="str">
        <f t="shared" si="184"/>
        <v/>
      </c>
      <c r="GG86" s="93" t="str">
        <f t="shared" si="184"/>
        <v/>
      </c>
      <c r="GH86" s="93" t="str">
        <f t="shared" si="184"/>
        <v/>
      </c>
      <c r="GI86" s="93" t="str">
        <f t="shared" si="183"/>
        <v/>
      </c>
      <c r="GJ86" s="93" t="str">
        <f t="shared" si="183"/>
        <v/>
      </c>
      <c r="GK86" s="93" t="str">
        <f t="shared" si="183"/>
        <v/>
      </c>
      <c r="GL86" s="93" t="str">
        <f t="shared" si="183"/>
        <v/>
      </c>
      <c r="GM86" s="93" t="str">
        <f t="shared" si="183"/>
        <v/>
      </c>
      <c r="GN86" s="93" t="str">
        <f t="shared" si="183"/>
        <v/>
      </c>
      <c r="GO86" s="93" t="str">
        <f t="shared" si="183"/>
        <v/>
      </c>
      <c r="GP86" s="93" t="str">
        <f t="shared" si="183"/>
        <v/>
      </c>
      <c r="GQ86" s="93" t="str">
        <f t="shared" si="183"/>
        <v/>
      </c>
      <c r="GR86" s="93" t="str">
        <f t="shared" si="183"/>
        <v/>
      </c>
      <c r="GS86" s="93" t="str">
        <f t="shared" si="183"/>
        <v/>
      </c>
      <c r="GT86" s="93" t="str">
        <f t="shared" si="183"/>
        <v/>
      </c>
      <c r="GU86" s="32" t="str">
        <f t="shared" si="183"/>
        <v/>
      </c>
    </row>
    <row r="87" spans="1:203" x14ac:dyDescent="0.25">
      <c r="A87" s="30"/>
      <c r="B87" s="30"/>
      <c r="C87" s="30"/>
      <c r="D87" s="30"/>
      <c r="E87" s="30"/>
      <c r="F87" s="102"/>
      <c r="G87" s="103"/>
      <c r="H87" s="104"/>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c r="AJ87" s="105"/>
      <c r="AK87" s="105"/>
      <c r="AL87" s="105"/>
      <c r="AM87" s="105"/>
      <c r="AN87" s="105"/>
      <c r="AO87" s="105"/>
      <c r="AP87" s="105"/>
      <c r="AQ87" s="105"/>
      <c r="AR87" s="105"/>
      <c r="AS87" s="105"/>
      <c r="AT87" s="105"/>
      <c r="AU87" s="105"/>
      <c r="AV87" s="105"/>
      <c r="AW87" s="105"/>
      <c r="AX87" s="105"/>
      <c r="AY87" s="105"/>
      <c r="AZ87" s="105"/>
      <c r="BA87" s="105"/>
      <c r="BB87" s="105"/>
      <c r="BC87" s="105"/>
      <c r="BD87" s="105"/>
      <c r="BE87" s="105"/>
      <c r="BF87" s="105"/>
      <c r="BG87" s="105"/>
      <c r="BH87" s="105"/>
      <c r="BI87" s="105"/>
      <c r="BJ87" s="105"/>
      <c r="BK87" s="105"/>
      <c r="BL87" s="105"/>
      <c r="BM87" s="105"/>
      <c r="BN87" s="105"/>
      <c r="BO87" s="106"/>
      <c r="BP87" s="30"/>
      <c r="BT87" s="51" t="str">
        <f>IF('Flower Bunches'!$B94="", "", 'Flower Bunches'!$B94)</f>
        <v/>
      </c>
      <c r="BU87" s="51" t="str">
        <f>IF($BT87="", "", IF(COUNTIF($C$12:$C$71, $BT87)&gt;0, "", MAX($BU$3:$BU86)+1))</f>
        <v/>
      </c>
      <c r="BV87" s="51">
        <v>84</v>
      </c>
      <c r="BW87" s="51" t="str">
        <f t="shared" si="182"/>
        <v/>
      </c>
      <c r="BY87" s="51" t="str">
        <f t="shared" si="186"/>
        <v/>
      </c>
      <c r="CB87" s="51" t="str">
        <f t="shared" si="41"/>
        <v/>
      </c>
      <c r="CD87" s="24" t="str">
        <f t="shared" si="188"/>
        <v/>
      </c>
      <c r="CE87" s="25" t="str">
        <f t="shared" si="189"/>
        <v/>
      </c>
      <c r="CF87" s="25" t="str">
        <f t="shared" si="190"/>
        <v/>
      </c>
      <c r="CG87" s="25" t="str">
        <f t="shared" si="191"/>
        <v/>
      </c>
      <c r="CH87" s="25" t="str">
        <f t="shared" si="192"/>
        <v/>
      </c>
      <c r="CI87" s="25" t="str">
        <f t="shared" si="193"/>
        <v/>
      </c>
      <c r="CJ87" s="25" t="str">
        <f t="shared" si="194"/>
        <v/>
      </c>
      <c r="CK87" s="25" t="str">
        <f t="shared" si="195"/>
        <v/>
      </c>
      <c r="CL87" s="25" t="str">
        <f t="shared" si="196"/>
        <v/>
      </c>
      <c r="CM87" s="25" t="str">
        <f t="shared" si="197"/>
        <v/>
      </c>
      <c r="CN87" s="25" t="str">
        <f t="shared" si="198"/>
        <v/>
      </c>
      <c r="CO87" s="25" t="str">
        <f t="shared" si="199"/>
        <v/>
      </c>
      <c r="CP87" s="25" t="str">
        <f t="shared" si="200"/>
        <v/>
      </c>
      <c r="CQ87" s="25" t="str">
        <f t="shared" si="201"/>
        <v/>
      </c>
      <c r="CR87" s="25" t="str">
        <f t="shared" si="202"/>
        <v/>
      </c>
      <c r="CS87" s="25" t="str">
        <f t="shared" si="203"/>
        <v/>
      </c>
      <c r="CT87" s="25" t="str">
        <f t="shared" si="204"/>
        <v/>
      </c>
      <c r="CU87" s="25" t="str">
        <f t="shared" si="205"/>
        <v/>
      </c>
      <c r="CV87" s="25" t="str">
        <f t="shared" si="206"/>
        <v/>
      </c>
      <c r="CW87" s="25" t="str">
        <f t="shared" si="207"/>
        <v/>
      </c>
      <c r="CX87" s="25" t="str">
        <f t="shared" si="208"/>
        <v/>
      </c>
      <c r="CY87" s="25" t="str">
        <f t="shared" si="209"/>
        <v/>
      </c>
      <c r="CZ87" s="25" t="str">
        <f t="shared" si="210"/>
        <v/>
      </c>
      <c r="DA87" s="25" t="str">
        <f t="shared" si="211"/>
        <v/>
      </c>
      <c r="DB87" s="25" t="str">
        <f t="shared" si="212"/>
        <v/>
      </c>
      <c r="DC87" s="25" t="str">
        <f t="shared" si="213"/>
        <v/>
      </c>
      <c r="DD87" s="25" t="str">
        <f t="shared" si="214"/>
        <v/>
      </c>
      <c r="DE87" s="25" t="str">
        <f t="shared" si="215"/>
        <v/>
      </c>
      <c r="DF87" s="25" t="str">
        <f t="shared" si="216"/>
        <v/>
      </c>
      <c r="DG87" s="25" t="str">
        <f t="shared" si="217"/>
        <v/>
      </c>
      <c r="DH87" s="25" t="str">
        <f t="shared" si="218"/>
        <v/>
      </c>
      <c r="DI87" s="25" t="str">
        <f t="shared" si="219"/>
        <v/>
      </c>
      <c r="DJ87" s="25" t="str">
        <f t="shared" si="220"/>
        <v/>
      </c>
      <c r="DK87" s="25" t="str">
        <f t="shared" si="221"/>
        <v/>
      </c>
      <c r="DL87" s="25" t="str">
        <f t="shared" si="222"/>
        <v/>
      </c>
      <c r="DM87" s="25" t="str">
        <f t="shared" si="223"/>
        <v/>
      </c>
      <c r="DN87" s="25" t="str">
        <f t="shared" si="224"/>
        <v/>
      </c>
      <c r="DO87" s="25" t="str">
        <f t="shared" si="225"/>
        <v/>
      </c>
      <c r="DP87" s="25" t="str">
        <f t="shared" si="226"/>
        <v/>
      </c>
      <c r="DQ87" s="25" t="str">
        <f t="shared" si="227"/>
        <v/>
      </c>
      <c r="DR87" s="25" t="str">
        <f t="shared" si="228"/>
        <v/>
      </c>
      <c r="DS87" s="25" t="str">
        <f t="shared" si="229"/>
        <v/>
      </c>
      <c r="DT87" s="25" t="str">
        <f t="shared" si="230"/>
        <v/>
      </c>
      <c r="DU87" s="25" t="str">
        <f t="shared" si="231"/>
        <v/>
      </c>
      <c r="DV87" s="25" t="str">
        <f t="shared" si="232"/>
        <v/>
      </c>
      <c r="DW87" s="25" t="str">
        <f t="shared" si="233"/>
        <v/>
      </c>
      <c r="DX87" s="25" t="str">
        <f t="shared" si="234"/>
        <v/>
      </c>
      <c r="DY87" s="25" t="str">
        <f t="shared" si="235"/>
        <v/>
      </c>
      <c r="DZ87" s="25" t="str">
        <f t="shared" si="236"/>
        <v/>
      </c>
      <c r="EA87" s="25" t="str">
        <f t="shared" si="237"/>
        <v/>
      </c>
      <c r="EB87" s="25" t="str">
        <f t="shared" si="238"/>
        <v/>
      </c>
      <c r="EC87" s="25" t="str">
        <f t="shared" si="239"/>
        <v/>
      </c>
      <c r="ED87" s="25" t="str">
        <f t="shared" si="240"/>
        <v/>
      </c>
      <c r="EE87" s="25" t="str">
        <f t="shared" si="241"/>
        <v/>
      </c>
      <c r="EF87" s="25" t="str">
        <f t="shared" si="242"/>
        <v/>
      </c>
      <c r="EG87" s="25" t="str">
        <f t="shared" si="243"/>
        <v/>
      </c>
      <c r="EH87" s="25" t="str">
        <f t="shared" si="244"/>
        <v/>
      </c>
      <c r="EI87" s="25" t="str">
        <f t="shared" si="245"/>
        <v/>
      </c>
      <c r="EJ87" s="25" t="str">
        <f t="shared" si="246"/>
        <v/>
      </c>
      <c r="EK87" s="26" t="str">
        <f t="shared" si="247"/>
        <v/>
      </c>
      <c r="EM87" s="91">
        <v>2</v>
      </c>
      <c r="EN87" s="31" t="str">
        <f t="shared" si="187"/>
        <v/>
      </c>
      <c r="EO87" s="93" t="str">
        <f t="shared" si="187"/>
        <v/>
      </c>
      <c r="EP87" s="93" t="str">
        <f t="shared" si="187"/>
        <v/>
      </c>
      <c r="EQ87" s="93" t="str">
        <f t="shared" si="187"/>
        <v/>
      </c>
      <c r="ER87" s="93" t="str">
        <f t="shared" si="187"/>
        <v/>
      </c>
      <c r="ES87" s="93" t="str">
        <f t="shared" si="187"/>
        <v/>
      </c>
      <c r="ET87" s="93" t="str">
        <f t="shared" si="187"/>
        <v/>
      </c>
      <c r="EU87" s="93" t="str">
        <f t="shared" si="187"/>
        <v/>
      </c>
      <c r="EV87" s="93" t="str">
        <f t="shared" si="187"/>
        <v/>
      </c>
      <c r="EW87" s="93" t="str">
        <f t="shared" si="187"/>
        <v/>
      </c>
      <c r="EX87" s="93" t="str">
        <f t="shared" si="187"/>
        <v/>
      </c>
      <c r="EY87" s="93" t="str">
        <f t="shared" si="187"/>
        <v/>
      </c>
      <c r="EZ87" s="93" t="str">
        <f t="shared" si="187"/>
        <v/>
      </c>
      <c r="FA87" s="93" t="str">
        <f t="shared" si="187"/>
        <v/>
      </c>
      <c r="FB87" s="93" t="str">
        <f t="shared" si="187"/>
        <v/>
      </c>
      <c r="FC87" s="93" t="str">
        <f t="shared" si="187"/>
        <v/>
      </c>
      <c r="FD87" s="93" t="str">
        <f t="shared" si="185"/>
        <v/>
      </c>
      <c r="FE87" s="93" t="str">
        <f t="shared" si="185"/>
        <v/>
      </c>
      <c r="FF87" s="93" t="str">
        <f t="shared" si="185"/>
        <v/>
      </c>
      <c r="FG87" s="93" t="str">
        <f t="shared" si="185"/>
        <v/>
      </c>
      <c r="FH87" s="93" t="str">
        <f t="shared" si="185"/>
        <v/>
      </c>
      <c r="FI87" s="93" t="str">
        <f t="shared" si="185"/>
        <v/>
      </c>
      <c r="FJ87" s="93" t="str">
        <f t="shared" si="185"/>
        <v/>
      </c>
      <c r="FK87" s="93" t="str">
        <f t="shared" si="185"/>
        <v/>
      </c>
      <c r="FL87" s="93" t="str">
        <f t="shared" si="185"/>
        <v/>
      </c>
      <c r="FM87" s="93" t="str">
        <f t="shared" si="185"/>
        <v/>
      </c>
      <c r="FN87" s="93" t="str">
        <f t="shared" si="185"/>
        <v/>
      </c>
      <c r="FO87" s="93" t="str">
        <f t="shared" si="185"/>
        <v/>
      </c>
      <c r="FP87" s="93" t="str">
        <f t="shared" si="185"/>
        <v/>
      </c>
      <c r="FQ87" s="93" t="str">
        <f t="shared" si="185"/>
        <v/>
      </c>
      <c r="FR87" s="93" t="str">
        <f t="shared" si="185"/>
        <v/>
      </c>
      <c r="FS87" s="93" t="str">
        <f t="shared" si="184"/>
        <v/>
      </c>
      <c r="FT87" s="93" t="str">
        <f t="shared" si="184"/>
        <v/>
      </c>
      <c r="FU87" s="93" t="str">
        <f t="shared" si="184"/>
        <v/>
      </c>
      <c r="FV87" s="93" t="str">
        <f t="shared" si="184"/>
        <v/>
      </c>
      <c r="FW87" s="93" t="str">
        <f t="shared" si="184"/>
        <v/>
      </c>
      <c r="FX87" s="93" t="str">
        <f t="shared" si="184"/>
        <v/>
      </c>
      <c r="FY87" s="93" t="str">
        <f t="shared" si="184"/>
        <v/>
      </c>
      <c r="FZ87" s="93" t="str">
        <f t="shared" si="184"/>
        <v/>
      </c>
      <c r="GA87" s="93" t="str">
        <f t="shared" si="184"/>
        <v/>
      </c>
      <c r="GB87" s="93" t="str">
        <f t="shared" si="184"/>
        <v/>
      </c>
      <c r="GC87" s="93" t="str">
        <f t="shared" si="184"/>
        <v/>
      </c>
      <c r="GD87" s="93" t="str">
        <f t="shared" si="184"/>
        <v/>
      </c>
      <c r="GE87" s="93" t="str">
        <f t="shared" si="184"/>
        <v/>
      </c>
      <c r="GF87" s="93" t="str">
        <f t="shared" si="184"/>
        <v/>
      </c>
      <c r="GG87" s="93" t="str">
        <f t="shared" si="184"/>
        <v/>
      </c>
      <c r="GH87" s="93" t="str">
        <f t="shared" si="184"/>
        <v/>
      </c>
      <c r="GI87" s="93" t="str">
        <f t="shared" si="183"/>
        <v/>
      </c>
      <c r="GJ87" s="93" t="str">
        <f t="shared" si="183"/>
        <v/>
      </c>
      <c r="GK87" s="93" t="str">
        <f t="shared" si="183"/>
        <v/>
      </c>
      <c r="GL87" s="93" t="str">
        <f t="shared" si="183"/>
        <v/>
      </c>
      <c r="GM87" s="93" t="str">
        <f t="shared" si="183"/>
        <v/>
      </c>
      <c r="GN87" s="93" t="str">
        <f t="shared" si="183"/>
        <v/>
      </c>
      <c r="GO87" s="93" t="str">
        <f t="shared" si="183"/>
        <v/>
      </c>
      <c r="GP87" s="93" t="str">
        <f t="shared" si="183"/>
        <v/>
      </c>
      <c r="GQ87" s="93" t="str">
        <f t="shared" si="183"/>
        <v/>
      </c>
      <c r="GR87" s="93" t="str">
        <f t="shared" si="183"/>
        <v/>
      </c>
      <c r="GS87" s="93" t="str">
        <f t="shared" si="183"/>
        <v/>
      </c>
      <c r="GT87" s="93" t="str">
        <f t="shared" si="183"/>
        <v/>
      </c>
      <c r="GU87" s="32" t="str">
        <f t="shared" si="183"/>
        <v/>
      </c>
    </row>
    <row r="88" spans="1:203" x14ac:dyDescent="0.25">
      <c r="A88" s="30"/>
      <c r="B88" s="30"/>
      <c r="C88" s="30"/>
      <c r="D88" s="30"/>
      <c r="E88" s="30"/>
      <c r="F88" s="102"/>
      <c r="G88" s="103"/>
      <c r="H88" s="104"/>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c r="AJ88" s="105"/>
      <c r="AK88" s="105"/>
      <c r="AL88" s="105"/>
      <c r="AM88" s="105"/>
      <c r="AN88" s="105"/>
      <c r="AO88" s="105"/>
      <c r="AP88" s="105"/>
      <c r="AQ88" s="105"/>
      <c r="AR88" s="105"/>
      <c r="AS88" s="105"/>
      <c r="AT88" s="105"/>
      <c r="AU88" s="105"/>
      <c r="AV88" s="105"/>
      <c r="AW88" s="105"/>
      <c r="AX88" s="105"/>
      <c r="AY88" s="105"/>
      <c r="AZ88" s="105"/>
      <c r="BA88" s="105"/>
      <c r="BB88" s="105"/>
      <c r="BC88" s="105"/>
      <c r="BD88" s="105"/>
      <c r="BE88" s="105"/>
      <c r="BF88" s="105"/>
      <c r="BG88" s="105"/>
      <c r="BH88" s="105"/>
      <c r="BI88" s="105"/>
      <c r="BJ88" s="105"/>
      <c r="BK88" s="105"/>
      <c r="BL88" s="105"/>
      <c r="BM88" s="105"/>
      <c r="BN88" s="105"/>
      <c r="BO88" s="106"/>
      <c r="BP88" s="30"/>
      <c r="BT88" s="51" t="str">
        <f>IF('Flower Bunches'!$B95="", "", 'Flower Bunches'!$B95)</f>
        <v/>
      </c>
      <c r="BU88" s="51" t="str">
        <f>IF($BT88="", "", IF(COUNTIF($C$12:$C$71, $BT88)&gt;0, "", MAX($BU$3:$BU87)+1))</f>
        <v/>
      </c>
      <c r="BV88" s="51">
        <v>85</v>
      </c>
      <c r="BW88" s="51" t="str">
        <f t="shared" si="182"/>
        <v/>
      </c>
      <c r="BY88" s="51" t="str">
        <f t="shared" si="186"/>
        <v/>
      </c>
      <c r="CB88" s="51" t="str">
        <f t="shared" si="41"/>
        <v/>
      </c>
      <c r="CD88" s="24" t="str">
        <f t="shared" si="188"/>
        <v/>
      </c>
      <c r="CE88" s="25" t="str">
        <f t="shared" si="189"/>
        <v/>
      </c>
      <c r="CF88" s="25" t="str">
        <f t="shared" si="190"/>
        <v/>
      </c>
      <c r="CG88" s="25" t="str">
        <f t="shared" si="191"/>
        <v/>
      </c>
      <c r="CH88" s="25" t="str">
        <f t="shared" si="192"/>
        <v/>
      </c>
      <c r="CI88" s="25" t="str">
        <f t="shared" si="193"/>
        <v/>
      </c>
      <c r="CJ88" s="25" t="str">
        <f t="shared" si="194"/>
        <v/>
      </c>
      <c r="CK88" s="25" t="str">
        <f t="shared" si="195"/>
        <v/>
      </c>
      <c r="CL88" s="25" t="str">
        <f t="shared" si="196"/>
        <v/>
      </c>
      <c r="CM88" s="25" t="str">
        <f t="shared" si="197"/>
        <v/>
      </c>
      <c r="CN88" s="25" t="str">
        <f t="shared" si="198"/>
        <v/>
      </c>
      <c r="CO88" s="25" t="str">
        <f t="shared" si="199"/>
        <v/>
      </c>
      <c r="CP88" s="25" t="str">
        <f t="shared" si="200"/>
        <v/>
      </c>
      <c r="CQ88" s="25" t="str">
        <f t="shared" si="201"/>
        <v/>
      </c>
      <c r="CR88" s="25" t="str">
        <f t="shared" si="202"/>
        <v/>
      </c>
      <c r="CS88" s="25" t="str">
        <f t="shared" si="203"/>
        <v/>
      </c>
      <c r="CT88" s="25" t="str">
        <f t="shared" si="204"/>
        <v/>
      </c>
      <c r="CU88" s="25" t="str">
        <f t="shared" si="205"/>
        <v/>
      </c>
      <c r="CV88" s="25" t="str">
        <f t="shared" si="206"/>
        <v/>
      </c>
      <c r="CW88" s="25" t="str">
        <f t="shared" si="207"/>
        <v/>
      </c>
      <c r="CX88" s="25" t="str">
        <f t="shared" si="208"/>
        <v/>
      </c>
      <c r="CY88" s="25" t="str">
        <f t="shared" si="209"/>
        <v/>
      </c>
      <c r="CZ88" s="25" t="str">
        <f t="shared" si="210"/>
        <v/>
      </c>
      <c r="DA88" s="25" t="str">
        <f t="shared" si="211"/>
        <v/>
      </c>
      <c r="DB88" s="25" t="str">
        <f t="shared" si="212"/>
        <v/>
      </c>
      <c r="DC88" s="25" t="str">
        <f t="shared" si="213"/>
        <v/>
      </c>
      <c r="DD88" s="25" t="str">
        <f t="shared" si="214"/>
        <v/>
      </c>
      <c r="DE88" s="25" t="str">
        <f t="shared" si="215"/>
        <v/>
      </c>
      <c r="DF88" s="25" t="str">
        <f t="shared" si="216"/>
        <v/>
      </c>
      <c r="DG88" s="25" t="str">
        <f t="shared" si="217"/>
        <v/>
      </c>
      <c r="DH88" s="25" t="str">
        <f t="shared" si="218"/>
        <v/>
      </c>
      <c r="DI88" s="25" t="str">
        <f t="shared" si="219"/>
        <v/>
      </c>
      <c r="DJ88" s="25" t="str">
        <f t="shared" si="220"/>
        <v/>
      </c>
      <c r="DK88" s="25" t="str">
        <f t="shared" si="221"/>
        <v/>
      </c>
      <c r="DL88" s="25" t="str">
        <f t="shared" si="222"/>
        <v/>
      </c>
      <c r="DM88" s="25" t="str">
        <f t="shared" si="223"/>
        <v/>
      </c>
      <c r="DN88" s="25" t="str">
        <f t="shared" si="224"/>
        <v/>
      </c>
      <c r="DO88" s="25" t="str">
        <f t="shared" si="225"/>
        <v/>
      </c>
      <c r="DP88" s="25" t="str">
        <f t="shared" si="226"/>
        <v/>
      </c>
      <c r="DQ88" s="25" t="str">
        <f t="shared" si="227"/>
        <v/>
      </c>
      <c r="DR88" s="25" t="str">
        <f t="shared" si="228"/>
        <v/>
      </c>
      <c r="DS88" s="25" t="str">
        <f t="shared" si="229"/>
        <v/>
      </c>
      <c r="DT88" s="25" t="str">
        <f t="shared" si="230"/>
        <v/>
      </c>
      <c r="DU88" s="25" t="str">
        <f t="shared" si="231"/>
        <v/>
      </c>
      <c r="DV88" s="25" t="str">
        <f t="shared" si="232"/>
        <v/>
      </c>
      <c r="DW88" s="25" t="str">
        <f t="shared" si="233"/>
        <v/>
      </c>
      <c r="DX88" s="25" t="str">
        <f t="shared" si="234"/>
        <v/>
      </c>
      <c r="DY88" s="25" t="str">
        <f t="shared" si="235"/>
        <v/>
      </c>
      <c r="DZ88" s="25" t="str">
        <f t="shared" si="236"/>
        <v/>
      </c>
      <c r="EA88" s="25" t="str">
        <f t="shared" si="237"/>
        <v/>
      </c>
      <c r="EB88" s="25" t="str">
        <f t="shared" si="238"/>
        <v/>
      </c>
      <c r="EC88" s="25" t="str">
        <f t="shared" si="239"/>
        <v/>
      </c>
      <c r="ED88" s="25" t="str">
        <f t="shared" si="240"/>
        <v/>
      </c>
      <c r="EE88" s="25" t="str">
        <f t="shared" si="241"/>
        <v/>
      </c>
      <c r="EF88" s="25" t="str">
        <f t="shared" si="242"/>
        <v/>
      </c>
      <c r="EG88" s="25" t="str">
        <f t="shared" si="243"/>
        <v/>
      </c>
      <c r="EH88" s="25" t="str">
        <f t="shared" si="244"/>
        <v/>
      </c>
      <c r="EI88" s="25" t="str">
        <f t="shared" si="245"/>
        <v/>
      </c>
      <c r="EJ88" s="25" t="str">
        <f t="shared" si="246"/>
        <v/>
      </c>
      <c r="EK88" s="26" t="str">
        <f t="shared" si="247"/>
        <v/>
      </c>
      <c r="EM88" s="91">
        <v>1</v>
      </c>
      <c r="EN88" s="31" t="str">
        <f t="shared" si="187"/>
        <v/>
      </c>
      <c r="EO88" s="93" t="str">
        <f t="shared" si="187"/>
        <v/>
      </c>
      <c r="EP88" s="93" t="str">
        <f t="shared" si="187"/>
        <v/>
      </c>
      <c r="EQ88" s="93" t="str">
        <f t="shared" si="187"/>
        <v/>
      </c>
      <c r="ER88" s="93" t="str">
        <f t="shared" si="187"/>
        <v/>
      </c>
      <c r="ES88" s="93" t="str">
        <f t="shared" si="187"/>
        <v/>
      </c>
      <c r="ET88" s="93" t="str">
        <f t="shared" si="187"/>
        <v/>
      </c>
      <c r="EU88" s="93" t="str">
        <f t="shared" si="187"/>
        <v/>
      </c>
      <c r="EV88" s="93" t="str">
        <f t="shared" si="187"/>
        <v/>
      </c>
      <c r="EW88" s="93" t="str">
        <f t="shared" si="187"/>
        <v/>
      </c>
      <c r="EX88" s="93" t="str">
        <f t="shared" si="187"/>
        <v/>
      </c>
      <c r="EY88" s="93" t="str">
        <f t="shared" si="187"/>
        <v/>
      </c>
      <c r="EZ88" s="93" t="str">
        <f t="shared" si="187"/>
        <v/>
      </c>
      <c r="FA88" s="93" t="str">
        <f t="shared" si="187"/>
        <v/>
      </c>
      <c r="FB88" s="93" t="str">
        <f t="shared" si="187"/>
        <v/>
      </c>
      <c r="FC88" s="93" t="str">
        <f t="shared" si="187"/>
        <v/>
      </c>
      <c r="FD88" s="93" t="str">
        <f t="shared" si="185"/>
        <v/>
      </c>
      <c r="FE88" s="93" t="str">
        <f t="shared" si="185"/>
        <v/>
      </c>
      <c r="FF88" s="93" t="str">
        <f t="shared" si="185"/>
        <v/>
      </c>
      <c r="FG88" s="93" t="str">
        <f t="shared" si="185"/>
        <v/>
      </c>
      <c r="FH88" s="93" t="str">
        <f t="shared" si="185"/>
        <v/>
      </c>
      <c r="FI88" s="93" t="str">
        <f t="shared" si="185"/>
        <v/>
      </c>
      <c r="FJ88" s="93" t="str">
        <f t="shared" si="185"/>
        <v/>
      </c>
      <c r="FK88" s="93" t="str">
        <f t="shared" si="185"/>
        <v/>
      </c>
      <c r="FL88" s="93" t="str">
        <f t="shared" si="185"/>
        <v/>
      </c>
      <c r="FM88" s="93" t="str">
        <f t="shared" si="185"/>
        <v/>
      </c>
      <c r="FN88" s="93" t="str">
        <f t="shared" si="185"/>
        <v/>
      </c>
      <c r="FO88" s="93" t="str">
        <f t="shared" si="185"/>
        <v/>
      </c>
      <c r="FP88" s="93" t="str">
        <f t="shared" si="185"/>
        <v/>
      </c>
      <c r="FQ88" s="93" t="str">
        <f t="shared" si="185"/>
        <v/>
      </c>
      <c r="FR88" s="93" t="str">
        <f t="shared" si="185"/>
        <v/>
      </c>
      <c r="FS88" s="93" t="str">
        <f t="shared" si="184"/>
        <v/>
      </c>
      <c r="FT88" s="93" t="str">
        <f t="shared" si="184"/>
        <v/>
      </c>
      <c r="FU88" s="93" t="str">
        <f t="shared" si="184"/>
        <v/>
      </c>
      <c r="FV88" s="93" t="str">
        <f t="shared" si="184"/>
        <v/>
      </c>
      <c r="FW88" s="93" t="str">
        <f t="shared" si="184"/>
        <v/>
      </c>
      <c r="FX88" s="93" t="str">
        <f t="shared" si="184"/>
        <v/>
      </c>
      <c r="FY88" s="93" t="str">
        <f t="shared" si="184"/>
        <v/>
      </c>
      <c r="FZ88" s="93" t="str">
        <f t="shared" si="184"/>
        <v/>
      </c>
      <c r="GA88" s="93" t="str">
        <f t="shared" si="184"/>
        <v/>
      </c>
      <c r="GB88" s="93" t="str">
        <f t="shared" si="184"/>
        <v/>
      </c>
      <c r="GC88" s="93" t="str">
        <f t="shared" si="184"/>
        <v/>
      </c>
      <c r="GD88" s="93" t="str">
        <f t="shared" si="184"/>
        <v/>
      </c>
      <c r="GE88" s="93" t="str">
        <f t="shared" si="184"/>
        <v/>
      </c>
      <c r="GF88" s="93" t="str">
        <f t="shared" si="184"/>
        <v/>
      </c>
      <c r="GG88" s="93" t="str">
        <f t="shared" si="184"/>
        <v/>
      </c>
      <c r="GH88" s="93" t="str">
        <f t="shared" si="184"/>
        <v/>
      </c>
      <c r="GI88" s="93" t="str">
        <f t="shared" si="183"/>
        <v/>
      </c>
      <c r="GJ88" s="93" t="str">
        <f t="shared" si="183"/>
        <v/>
      </c>
      <c r="GK88" s="93" t="str">
        <f t="shared" si="183"/>
        <v/>
      </c>
      <c r="GL88" s="93" t="str">
        <f t="shared" si="183"/>
        <v/>
      </c>
      <c r="GM88" s="93" t="str">
        <f t="shared" si="183"/>
        <v/>
      </c>
      <c r="GN88" s="93" t="str">
        <f t="shared" si="183"/>
        <v/>
      </c>
      <c r="GO88" s="93" t="str">
        <f t="shared" si="183"/>
        <v/>
      </c>
      <c r="GP88" s="93" t="str">
        <f t="shared" si="183"/>
        <v/>
      </c>
      <c r="GQ88" s="93" t="str">
        <f t="shared" si="183"/>
        <v/>
      </c>
      <c r="GR88" s="93" t="str">
        <f t="shared" si="183"/>
        <v/>
      </c>
      <c r="GS88" s="93" t="str">
        <f t="shared" si="183"/>
        <v/>
      </c>
      <c r="GT88" s="93" t="str">
        <f t="shared" si="183"/>
        <v/>
      </c>
      <c r="GU88" s="32" t="str">
        <f t="shared" si="183"/>
        <v/>
      </c>
    </row>
    <row r="89" spans="1:203" x14ac:dyDescent="0.25">
      <c r="A89" s="30"/>
      <c r="B89" s="30"/>
      <c r="C89" s="30"/>
      <c r="D89" s="30"/>
      <c r="E89" s="30"/>
      <c r="F89" s="102"/>
      <c r="G89" s="103"/>
      <c r="H89" s="104"/>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c r="AJ89" s="105"/>
      <c r="AK89" s="105"/>
      <c r="AL89" s="105"/>
      <c r="AM89" s="105"/>
      <c r="AN89" s="105"/>
      <c r="AO89" s="105"/>
      <c r="AP89" s="105"/>
      <c r="AQ89" s="105"/>
      <c r="AR89" s="105"/>
      <c r="AS89" s="105"/>
      <c r="AT89" s="105"/>
      <c r="AU89" s="105"/>
      <c r="AV89" s="105"/>
      <c r="AW89" s="105"/>
      <c r="AX89" s="105"/>
      <c r="AY89" s="105"/>
      <c r="AZ89" s="105"/>
      <c r="BA89" s="105"/>
      <c r="BB89" s="105"/>
      <c r="BC89" s="105"/>
      <c r="BD89" s="105"/>
      <c r="BE89" s="105"/>
      <c r="BF89" s="105"/>
      <c r="BG89" s="105"/>
      <c r="BH89" s="105"/>
      <c r="BI89" s="105"/>
      <c r="BJ89" s="105"/>
      <c r="BK89" s="105"/>
      <c r="BL89" s="105"/>
      <c r="BM89" s="105"/>
      <c r="BN89" s="105"/>
      <c r="BO89" s="106"/>
      <c r="BP89" s="30"/>
      <c r="BT89" s="51" t="str">
        <f>IF('Flower Bunches'!$B96="", "", 'Flower Bunches'!$B96)</f>
        <v/>
      </c>
      <c r="BU89" s="51" t="str">
        <f>IF($BT89="", "", IF(COUNTIF($C$12:$C$71, $BT89)&gt;0, "", MAX($BU$3:$BU88)+1))</f>
        <v/>
      </c>
      <c r="BV89" s="51">
        <v>86</v>
      </c>
      <c r="BW89" s="51" t="str">
        <f t="shared" si="182"/>
        <v/>
      </c>
      <c r="BY89" s="51" t="str">
        <f t="shared" si="186"/>
        <v/>
      </c>
      <c r="CB89" s="51" t="str">
        <f t="shared" si="41"/>
        <v/>
      </c>
      <c r="CD89" s="24" t="str">
        <f t="shared" si="188"/>
        <v/>
      </c>
      <c r="CE89" s="25" t="str">
        <f t="shared" si="189"/>
        <v/>
      </c>
      <c r="CF89" s="25" t="str">
        <f t="shared" si="190"/>
        <v/>
      </c>
      <c r="CG89" s="25" t="str">
        <f t="shared" si="191"/>
        <v/>
      </c>
      <c r="CH89" s="25" t="str">
        <f t="shared" si="192"/>
        <v/>
      </c>
      <c r="CI89" s="25" t="str">
        <f t="shared" si="193"/>
        <v/>
      </c>
      <c r="CJ89" s="25" t="str">
        <f t="shared" si="194"/>
        <v/>
      </c>
      <c r="CK89" s="25" t="str">
        <f t="shared" si="195"/>
        <v/>
      </c>
      <c r="CL89" s="25" t="str">
        <f t="shared" si="196"/>
        <v/>
      </c>
      <c r="CM89" s="25" t="str">
        <f t="shared" si="197"/>
        <v/>
      </c>
      <c r="CN89" s="25" t="str">
        <f t="shared" si="198"/>
        <v/>
      </c>
      <c r="CO89" s="25" t="str">
        <f t="shared" si="199"/>
        <v/>
      </c>
      <c r="CP89" s="25" t="str">
        <f t="shared" si="200"/>
        <v/>
      </c>
      <c r="CQ89" s="25" t="str">
        <f t="shared" si="201"/>
        <v/>
      </c>
      <c r="CR89" s="25" t="str">
        <f t="shared" si="202"/>
        <v/>
      </c>
      <c r="CS89" s="25" t="str">
        <f t="shared" si="203"/>
        <v/>
      </c>
      <c r="CT89" s="25" t="str">
        <f t="shared" si="204"/>
        <v/>
      </c>
      <c r="CU89" s="25" t="str">
        <f t="shared" si="205"/>
        <v/>
      </c>
      <c r="CV89" s="25" t="str">
        <f t="shared" si="206"/>
        <v/>
      </c>
      <c r="CW89" s="25" t="str">
        <f t="shared" si="207"/>
        <v/>
      </c>
      <c r="CX89" s="25" t="str">
        <f t="shared" si="208"/>
        <v/>
      </c>
      <c r="CY89" s="25" t="str">
        <f t="shared" si="209"/>
        <v/>
      </c>
      <c r="CZ89" s="25" t="str">
        <f t="shared" si="210"/>
        <v/>
      </c>
      <c r="DA89" s="25" t="str">
        <f t="shared" si="211"/>
        <v/>
      </c>
      <c r="DB89" s="25" t="str">
        <f t="shared" si="212"/>
        <v/>
      </c>
      <c r="DC89" s="25" t="str">
        <f t="shared" si="213"/>
        <v/>
      </c>
      <c r="DD89" s="25" t="str">
        <f t="shared" si="214"/>
        <v/>
      </c>
      <c r="DE89" s="25" t="str">
        <f t="shared" si="215"/>
        <v/>
      </c>
      <c r="DF89" s="25" t="str">
        <f t="shared" si="216"/>
        <v/>
      </c>
      <c r="DG89" s="25" t="str">
        <f t="shared" si="217"/>
        <v/>
      </c>
      <c r="DH89" s="25" t="str">
        <f t="shared" si="218"/>
        <v/>
      </c>
      <c r="DI89" s="25" t="str">
        <f t="shared" si="219"/>
        <v/>
      </c>
      <c r="DJ89" s="25" t="str">
        <f t="shared" si="220"/>
        <v/>
      </c>
      <c r="DK89" s="25" t="str">
        <f t="shared" si="221"/>
        <v/>
      </c>
      <c r="DL89" s="25" t="str">
        <f t="shared" si="222"/>
        <v/>
      </c>
      <c r="DM89" s="25" t="str">
        <f t="shared" si="223"/>
        <v/>
      </c>
      <c r="DN89" s="25" t="str">
        <f t="shared" si="224"/>
        <v/>
      </c>
      <c r="DO89" s="25" t="str">
        <f t="shared" si="225"/>
        <v/>
      </c>
      <c r="DP89" s="25" t="str">
        <f t="shared" si="226"/>
        <v/>
      </c>
      <c r="DQ89" s="25" t="str">
        <f t="shared" si="227"/>
        <v/>
      </c>
      <c r="DR89" s="25" t="str">
        <f t="shared" si="228"/>
        <v/>
      </c>
      <c r="DS89" s="25" t="str">
        <f t="shared" si="229"/>
        <v/>
      </c>
      <c r="DT89" s="25" t="str">
        <f t="shared" si="230"/>
        <v/>
      </c>
      <c r="DU89" s="25" t="str">
        <f t="shared" si="231"/>
        <v/>
      </c>
      <c r="DV89" s="25" t="str">
        <f t="shared" si="232"/>
        <v/>
      </c>
      <c r="DW89" s="25" t="str">
        <f t="shared" si="233"/>
        <v/>
      </c>
      <c r="DX89" s="25" t="str">
        <f t="shared" si="234"/>
        <v/>
      </c>
      <c r="DY89" s="25" t="str">
        <f t="shared" si="235"/>
        <v/>
      </c>
      <c r="DZ89" s="25" t="str">
        <f t="shared" si="236"/>
        <v/>
      </c>
      <c r="EA89" s="25" t="str">
        <f t="shared" si="237"/>
        <v/>
      </c>
      <c r="EB89" s="25" t="str">
        <f t="shared" si="238"/>
        <v/>
      </c>
      <c r="EC89" s="25" t="str">
        <f t="shared" si="239"/>
        <v/>
      </c>
      <c r="ED89" s="25" t="str">
        <f t="shared" si="240"/>
        <v/>
      </c>
      <c r="EE89" s="25" t="str">
        <f t="shared" si="241"/>
        <v/>
      </c>
      <c r="EF89" s="25" t="str">
        <f t="shared" si="242"/>
        <v/>
      </c>
      <c r="EG89" s="25" t="str">
        <f t="shared" si="243"/>
        <v/>
      </c>
      <c r="EH89" s="25" t="str">
        <f t="shared" si="244"/>
        <v/>
      </c>
      <c r="EI89" s="25" t="str">
        <f t="shared" si="245"/>
        <v/>
      </c>
      <c r="EJ89" s="25" t="str">
        <f t="shared" si="246"/>
        <v/>
      </c>
      <c r="EK89" s="26" t="str">
        <f t="shared" si="247"/>
        <v/>
      </c>
      <c r="EM89" s="91">
        <v>2</v>
      </c>
      <c r="EN89" s="31" t="str">
        <f t="shared" si="187"/>
        <v/>
      </c>
      <c r="EO89" s="93" t="str">
        <f t="shared" si="187"/>
        <v/>
      </c>
      <c r="EP89" s="93" t="str">
        <f t="shared" si="187"/>
        <v/>
      </c>
      <c r="EQ89" s="93" t="str">
        <f t="shared" si="187"/>
        <v/>
      </c>
      <c r="ER89" s="93" t="str">
        <f t="shared" si="187"/>
        <v/>
      </c>
      <c r="ES89" s="93" t="str">
        <f t="shared" si="187"/>
        <v/>
      </c>
      <c r="ET89" s="93" t="str">
        <f t="shared" si="187"/>
        <v/>
      </c>
      <c r="EU89" s="93" t="str">
        <f t="shared" si="187"/>
        <v/>
      </c>
      <c r="EV89" s="93" t="str">
        <f t="shared" si="187"/>
        <v/>
      </c>
      <c r="EW89" s="93" t="str">
        <f t="shared" si="187"/>
        <v/>
      </c>
      <c r="EX89" s="93" t="str">
        <f t="shared" si="187"/>
        <v/>
      </c>
      <c r="EY89" s="93" t="str">
        <f t="shared" si="187"/>
        <v/>
      </c>
      <c r="EZ89" s="93" t="str">
        <f t="shared" si="187"/>
        <v/>
      </c>
      <c r="FA89" s="93" t="str">
        <f t="shared" si="187"/>
        <v/>
      </c>
      <c r="FB89" s="93" t="str">
        <f t="shared" si="187"/>
        <v/>
      </c>
      <c r="FC89" s="93" t="str">
        <f t="shared" si="187"/>
        <v/>
      </c>
      <c r="FD89" s="93" t="str">
        <f t="shared" si="185"/>
        <v/>
      </c>
      <c r="FE89" s="93" t="str">
        <f t="shared" si="185"/>
        <v/>
      </c>
      <c r="FF89" s="93" t="str">
        <f t="shared" si="185"/>
        <v/>
      </c>
      <c r="FG89" s="93" t="str">
        <f t="shared" si="185"/>
        <v/>
      </c>
      <c r="FH89" s="93" t="str">
        <f t="shared" si="185"/>
        <v/>
      </c>
      <c r="FI89" s="93" t="str">
        <f t="shared" si="185"/>
        <v/>
      </c>
      <c r="FJ89" s="93" t="str">
        <f t="shared" si="185"/>
        <v/>
      </c>
      <c r="FK89" s="93" t="str">
        <f t="shared" si="185"/>
        <v/>
      </c>
      <c r="FL89" s="93" t="str">
        <f t="shared" si="185"/>
        <v/>
      </c>
      <c r="FM89" s="93" t="str">
        <f t="shared" si="185"/>
        <v/>
      </c>
      <c r="FN89" s="93" t="str">
        <f t="shared" si="185"/>
        <v/>
      </c>
      <c r="FO89" s="93" t="str">
        <f t="shared" si="185"/>
        <v/>
      </c>
      <c r="FP89" s="93" t="str">
        <f t="shared" si="185"/>
        <v/>
      </c>
      <c r="FQ89" s="93" t="str">
        <f t="shared" si="185"/>
        <v/>
      </c>
      <c r="FR89" s="93" t="str">
        <f t="shared" si="185"/>
        <v/>
      </c>
      <c r="FS89" s="93" t="str">
        <f t="shared" si="184"/>
        <v/>
      </c>
      <c r="FT89" s="93" t="str">
        <f t="shared" si="184"/>
        <v/>
      </c>
      <c r="FU89" s="93" t="str">
        <f t="shared" si="184"/>
        <v/>
      </c>
      <c r="FV89" s="93" t="str">
        <f t="shared" si="184"/>
        <v/>
      </c>
      <c r="FW89" s="93" t="str">
        <f t="shared" si="184"/>
        <v/>
      </c>
      <c r="FX89" s="93" t="str">
        <f t="shared" si="184"/>
        <v/>
      </c>
      <c r="FY89" s="93" t="str">
        <f t="shared" si="184"/>
        <v/>
      </c>
      <c r="FZ89" s="93" t="str">
        <f t="shared" si="184"/>
        <v/>
      </c>
      <c r="GA89" s="93" t="str">
        <f t="shared" si="184"/>
        <v/>
      </c>
      <c r="GB89" s="93" t="str">
        <f t="shared" si="184"/>
        <v/>
      </c>
      <c r="GC89" s="93" t="str">
        <f t="shared" si="184"/>
        <v/>
      </c>
      <c r="GD89" s="93" t="str">
        <f t="shared" si="184"/>
        <v/>
      </c>
      <c r="GE89" s="93" t="str">
        <f t="shared" si="184"/>
        <v/>
      </c>
      <c r="GF89" s="93" t="str">
        <f t="shared" si="184"/>
        <v/>
      </c>
      <c r="GG89" s="93" t="str">
        <f t="shared" si="184"/>
        <v/>
      </c>
      <c r="GH89" s="93" t="str">
        <f t="shared" si="184"/>
        <v/>
      </c>
      <c r="GI89" s="93" t="str">
        <f t="shared" si="183"/>
        <v/>
      </c>
      <c r="GJ89" s="93" t="str">
        <f t="shared" si="183"/>
        <v/>
      </c>
      <c r="GK89" s="93" t="str">
        <f t="shared" si="183"/>
        <v/>
      </c>
      <c r="GL89" s="93" t="str">
        <f t="shared" si="183"/>
        <v/>
      </c>
      <c r="GM89" s="93" t="str">
        <f t="shared" si="183"/>
        <v/>
      </c>
      <c r="GN89" s="93" t="str">
        <f t="shared" si="183"/>
        <v/>
      </c>
      <c r="GO89" s="93" t="str">
        <f t="shared" si="183"/>
        <v/>
      </c>
      <c r="GP89" s="93" t="str">
        <f t="shared" si="183"/>
        <v/>
      </c>
      <c r="GQ89" s="93" t="str">
        <f t="shared" si="183"/>
        <v/>
      </c>
      <c r="GR89" s="93" t="str">
        <f t="shared" si="183"/>
        <v/>
      </c>
      <c r="GS89" s="93" t="str">
        <f t="shared" si="183"/>
        <v/>
      </c>
      <c r="GT89" s="93" t="str">
        <f t="shared" si="183"/>
        <v/>
      </c>
      <c r="GU89" s="32" t="str">
        <f t="shared" si="183"/>
        <v/>
      </c>
    </row>
    <row r="90" spans="1:203" x14ac:dyDescent="0.25">
      <c r="A90" s="30"/>
      <c r="B90" s="30"/>
      <c r="C90" s="30"/>
      <c r="D90" s="30"/>
      <c r="E90" s="30"/>
      <c r="F90" s="102"/>
      <c r="G90" s="103"/>
      <c r="H90" s="104"/>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c r="AJ90" s="105"/>
      <c r="AK90" s="105"/>
      <c r="AL90" s="105"/>
      <c r="AM90" s="105"/>
      <c r="AN90" s="105"/>
      <c r="AO90" s="105"/>
      <c r="AP90" s="105"/>
      <c r="AQ90" s="105"/>
      <c r="AR90" s="105"/>
      <c r="AS90" s="105"/>
      <c r="AT90" s="105"/>
      <c r="AU90" s="105"/>
      <c r="AV90" s="105"/>
      <c r="AW90" s="105"/>
      <c r="AX90" s="105"/>
      <c r="AY90" s="105"/>
      <c r="AZ90" s="105"/>
      <c r="BA90" s="105"/>
      <c r="BB90" s="105"/>
      <c r="BC90" s="105"/>
      <c r="BD90" s="105"/>
      <c r="BE90" s="105"/>
      <c r="BF90" s="105"/>
      <c r="BG90" s="105"/>
      <c r="BH90" s="105"/>
      <c r="BI90" s="105"/>
      <c r="BJ90" s="105"/>
      <c r="BK90" s="105"/>
      <c r="BL90" s="105"/>
      <c r="BM90" s="105"/>
      <c r="BN90" s="105"/>
      <c r="BO90" s="106"/>
      <c r="BP90" s="30"/>
      <c r="BT90" s="51" t="str">
        <f>IF('Flower Bunches'!$B97="", "", 'Flower Bunches'!$B97)</f>
        <v/>
      </c>
      <c r="BU90" s="51" t="str">
        <f>IF($BT90="", "", IF(COUNTIF($C$12:$C$71, $BT90)&gt;0, "", MAX($BU$3:$BU89)+1))</f>
        <v/>
      </c>
      <c r="BV90" s="51">
        <v>87</v>
      </c>
      <c r="BW90" s="51" t="str">
        <f t="shared" si="182"/>
        <v/>
      </c>
      <c r="BY90" s="51" t="str">
        <f t="shared" si="186"/>
        <v/>
      </c>
      <c r="CB90" s="51" t="str">
        <f t="shared" si="41"/>
        <v/>
      </c>
      <c r="CD90" s="24" t="str">
        <f t="shared" si="188"/>
        <v/>
      </c>
      <c r="CE90" s="25" t="str">
        <f t="shared" si="189"/>
        <v/>
      </c>
      <c r="CF90" s="25" t="str">
        <f t="shared" si="190"/>
        <v/>
      </c>
      <c r="CG90" s="25" t="str">
        <f t="shared" si="191"/>
        <v/>
      </c>
      <c r="CH90" s="25" t="str">
        <f t="shared" si="192"/>
        <v/>
      </c>
      <c r="CI90" s="25" t="str">
        <f t="shared" si="193"/>
        <v/>
      </c>
      <c r="CJ90" s="25" t="str">
        <f t="shared" si="194"/>
        <v/>
      </c>
      <c r="CK90" s="25" t="str">
        <f t="shared" si="195"/>
        <v/>
      </c>
      <c r="CL90" s="25" t="str">
        <f t="shared" si="196"/>
        <v/>
      </c>
      <c r="CM90" s="25" t="str">
        <f t="shared" si="197"/>
        <v/>
      </c>
      <c r="CN90" s="25" t="str">
        <f t="shared" si="198"/>
        <v/>
      </c>
      <c r="CO90" s="25" t="str">
        <f t="shared" si="199"/>
        <v/>
      </c>
      <c r="CP90" s="25" t="str">
        <f t="shared" si="200"/>
        <v/>
      </c>
      <c r="CQ90" s="25" t="str">
        <f t="shared" si="201"/>
        <v/>
      </c>
      <c r="CR90" s="25" t="str">
        <f t="shared" si="202"/>
        <v/>
      </c>
      <c r="CS90" s="25" t="str">
        <f t="shared" si="203"/>
        <v/>
      </c>
      <c r="CT90" s="25" t="str">
        <f t="shared" si="204"/>
        <v/>
      </c>
      <c r="CU90" s="25" t="str">
        <f t="shared" si="205"/>
        <v/>
      </c>
      <c r="CV90" s="25" t="str">
        <f t="shared" si="206"/>
        <v/>
      </c>
      <c r="CW90" s="25" t="str">
        <f t="shared" si="207"/>
        <v/>
      </c>
      <c r="CX90" s="25" t="str">
        <f t="shared" si="208"/>
        <v/>
      </c>
      <c r="CY90" s="25" t="str">
        <f t="shared" si="209"/>
        <v/>
      </c>
      <c r="CZ90" s="25" t="str">
        <f t="shared" si="210"/>
        <v/>
      </c>
      <c r="DA90" s="25" t="str">
        <f t="shared" si="211"/>
        <v/>
      </c>
      <c r="DB90" s="25" t="str">
        <f t="shared" si="212"/>
        <v/>
      </c>
      <c r="DC90" s="25" t="str">
        <f t="shared" si="213"/>
        <v/>
      </c>
      <c r="DD90" s="25" t="str">
        <f t="shared" si="214"/>
        <v/>
      </c>
      <c r="DE90" s="25" t="str">
        <f t="shared" si="215"/>
        <v/>
      </c>
      <c r="DF90" s="25" t="str">
        <f t="shared" si="216"/>
        <v/>
      </c>
      <c r="DG90" s="25" t="str">
        <f t="shared" si="217"/>
        <v/>
      </c>
      <c r="DH90" s="25" t="str">
        <f t="shared" si="218"/>
        <v/>
      </c>
      <c r="DI90" s="25" t="str">
        <f t="shared" si="219"/>
        <v/>
      </c>
      <c r="DJ90" s="25" t="str">
        <f t="shared" si="220"/>
        <v/>
      </c>
      <c r="DK90" s="25" t="str">
        <f t="shared" si="221"/>
        <v/>
      </c>
      <c r="DL90" s="25" t="str">
        <f t="shared" si="222"/>
        <v/>
      </c>
      <c r="DM90" s="25" t="str">
        <f t="shared" si="223"/>
        <v/>
      </c>
      <c r="DN90" s="25" t="str">
        <f t="shared" si="224"/>
        <v/>
      </c>
      <c r="DO90" s="25" t="str">
        <f t="shared" si="225"/>
        <v/>
      </c>
      <c r="DP90" s="25" t="str">
        <f t="shared" si="226"/>
        <v/>
      </c>
      <c r="DQ90" s="25" t="str">
        <f t="shared" si="227"/>
        <v/>
      </c>
      <c r="DR90" s="25" t="str">
        <f t="shared" si="228"/>
        <v/>
      </c>
      <c r="DS90" s="25" t="str">
        <f t="shared" si="229"/>
        <v/>
      </c>
      <c r="DT90" s="25" t="str">
        <f t="shared" si="230"/>
        <v/>
      </c>
      <c r="DU90" s="25" t="str">
        <f t="shared" si="231"/>
        <v/>
      </c>
      <c r="DV90" s="25" t="str">
        <f t="shared" si="232"/>
        <v/>
      </c>
      <c r="DW90" s="25" t="str">
        <f t="shared" si="233"/>
        <v/>
      </c>
      <c r="DX90" s="25" t="str">
        <f t="shared" si="234"/>
        <v/>
      </c>
      <c r="DY90" s="25" t="str">
        <f t="shared" si="235"/>
        <v/>
      </c>
      <c r="DZ90" s="25" t="str">
        <f t="shared" si="236"/>
        <v/>
      </c>
      <c r="EA90" s="25" t="str">
        <f t="shared" si="237"/>
        <v/>
      </c>
      <c r="EB90" s="25" t="str">
        <f t="shared" si="238"/>
        <v/>
      </c>
      <c r="EC90" s="25" t="str">
        <f t="shared" si="239"/>
        <v/>
      </c>
      <c r="ED90" s="25" t="str">
        <f t="shared" si="240"/>
        <v/>
      </c>
      <c r="EE90" s="25" t="str">
        <f t="shared" si="241"/>
        <v/>
      </c>
      <c r="EF90" s="25" t="str">
        <f t="shared" si="242"/>
        <v/>
      </c>
      <c r="EG90" s="25" t="str">
        <f t="shared" si="243"/>
        <v/>
      </c>
      <c r="EH90" s="25" t="str">
        <f t="shared" si="244"/>
        <v/>
      </c>
      <c r="EI90" s="25" t="str">
        <f t="shared" si="245"/>
        <v/>
      </c>
      <c r="EJ90" s="25" t="str">
        <f t="shared" si="246"/>
        <v/>
      </c>
      <c r="EK90" s="26" t="str">
        <f t="shared" si="247"/>
        <v/>
      </c>
      <c r="EM90" s="91">
        <v>1</v>
      </c>
      <c r="EN90" s="31" t="str">
        <f t="shared" si="187"/>
        <v/>
      </c>
      <c r="EO90" s="93" t="str">
        <f t="shared" si="187"/>
        <v/>
      </c>
      <c r="EP90" s="93" t="str">
        <f t="shared" si="187"/>
        <v/>
      </c>
      <c r="EQ90" s="93" t="str">
        <f t="shared" si="187"/>
        <v/>
      </c>
      <c r="ER90" s="93" t="str">
        <f t="shared" si="187"/>
        <v/>
      </c>
      <c r="ES90" s="93" t="str">
        <f t="shared" si="187"/>
        <v/>
      </c>
      <c r="ET90" s="93" t="str">
        <f t="shared" si="187"/>
        <v/>
      </c>
      <c r="EU90" s="93" t="str">
        <f t="shared" si="187"/>
        <v/>
      </c>
      <c r="EV90" s="93" t="str">
        <f t="shared" si="187"/>
        <v/>
      </c>
      <c r="EW90" s="93" t="str">
        <f t="shared" si="187"/>
        <v/>
      </c>
      <c r="EX90" s="93" t="str">
        <f t="shared" si="187"/>
        <v/>
      </c>
      <c r="EY90" s="93" t="str">
        <f t="shared" si="187"/>
        <v/>
      </c>
      <c r="EZ90" s="93" t="str">
        <f t="shared" si="187"/>
        <v/>
      </c>
      <c r="FA90" s="93" t="str">
        <f t="shared" si="187"/>
        <v/>
      </c>
      <c r="FB90" s="93" t="str">
        <f t="shared" si="187"/>
        <v/>
      </c>
      <c r="FC90" s="93" t="str">
        <f t="shared" si="187"/>
        <v/>
      </c>
      <c r="FD90" s="93" t="str">
        <f t="shared" si="185"/>
        <v/>
      </c>
      <c r="FE90" s="93" t="str">
        <f t="shared" si="185"/>
        <v/>
      </c>
      <c r="FF90" s="93" t="str">
        <f t="shared" si="185"/>
        <v/>
      </c>
      <c r="FG90" s="93" t="str">
        <f t="shared" si="185"/>
        <v/>
      </c>
      <c r="FH90" s="93" t="str">
        <f t="shared" si="185"/>
        <v/>
      </c>
      <c r="FI90" s="93" t="str">
        <f t="shared" si="185"/>
        <v/>
      </c>
      <c r="FJ90" s="93" t="str">
        <f t="shared" si="185"/>
        <v/>
      </c>
      <c r="FK90" s="93" t="str">
        <f t="shared" si="185"/>
        <v/>
      </c>
      <c r="FL90" s="93" t="str">
        <f t="shared" si="185"/>
        <v/>
      </c>
      <c r="FM90" s="93" t="str">
        <f t="shared" si="185"/>
        <v/>
      </c>
      <c r="FN90" s="93" t="str">
        <f t="shared" si="185"/>
        <v/>
      </c>
      <c r="FO90" s="93" t="str">
        <f t="shared" si="185"/>
        <v/>
      </c>
      <c r="FP90" s="93" t="str">
        <f t="shared" si="185"/>
        <v/>
      </c>
      <c r="FQ90" s="93" t="str">
        <f t="shared" si="185"/>
        <v/>
      </c>
      <c r="FR90" s="93" t="str">
        <f t="shared" si="185"/>
        <v/>
      </c>
      <c r="FS90" s="93" t="str">
        <f t="shared" si="184"/>
        <v/>
      </c>
      <c r="FT90" s="93" t="str">
        <f t="shared" si="184"/>
        <v/>
      </c>
      <c r="FU90" s="93" t="str">
        <f t="shared" si="184"/>
        <v/>
      </c>
      <c r="FV90" s="93" t="str">
        <f t="shared" si="184"/>
        <v/>
      </c>
      <c r="FW90" s="93" t="str">
        <f t="shared" si="184"/>
        <v/>
      </c>
      <c r="FX90" s="93" t="str">
        <f t="shared" si="184"/>
        <v/>
      </c>
      <c r="FY90" s="93" t="str">
        <f t="shared" si="184"/>
        <v/>
      </c>
      <c r="FZ90" s="93" t="str">
        <f t="shared" si="184"/>
        <v/>
      </c>
      <c r="GA90" s="93" t="str">
        <f t="shared" si="184"/>
        <v/>
      </c>
      <c r="GB90" s="93" t="str">
        <f t="shared" si="184"/>
        <v/>
      </c>
      <c r="GC90" s="93" t="str">
        <f t="shared" si="184"/>
        <v/>
      </c>
      <c r="GD90" s="93" t="str">
        <f t="shared" si="184"/>
        <v/>
      </c>
      <c r="GE90" s="93" t="str">
        <f t="shared" si="184"/>
        <v/>
      </c>
      <c r="GF90" s="93" t="str">
        <f t="shared" si="184"/>
        <v/>
      </c>
      <c r="GG90" s="93" t="str">
        <f t="shared" si="184"/>
        <v/>
      </c>
      <c r="GH90" s="93" t="str">
        <f t="shared" si="184"/>
        <v/>
      </c>
      <c r="GI90" s="93" t="str">
        <f t="shared" si="183"/>
        <v/>
      </c>
      <c r="GJ90" s="93" t="str">
        <f t="shared" si="183"/>
        <v/>
      </c>
      <c r="GK90" s="93" t="str">
        <f t="shared" si="183"/>
        <v/>
      </c>
      <c r="GL90" s="93" t="str">
        <f t="shared" si="183"/>
        <v/>
      </c>
      <c r="GM90" s="93" t="str">
        <f t="shared" si="183"/>
        <v/>
      </c>
      <c r="GN90" s="93" t="str">
        <f t="shared" si="183"/>
        <v/>
      </c>
      <c r="GO90" s="93" t="str">
        <f t="shared" si="183"/>
        <v/>
      </c>
      <c r="GP90" s="93" t="str">
        <f t="shared" si="183"/>
        <v/>
      </c>
      <c r="GQ90" s="93" t="str">
        <f t="shared" si="183"/>
        <v/>
      </c>
      <c r="GR90" s="93" t="str">
        <f t="shared" si="183"/>
        <v/>
      </c>
      <c r="GS90" s="93" t="str">
        <f t="shared" si="183"/>
        <v/>
      </c>
      <c r="GT90" s="93" t="str">
        <f t="shared" si="183"/>
        <v/>
      </c>
      <c r="GU90" s="32" t="str">
        <f t="shared" si="183"/>
        <v/>
      </c>
    </row>
    <row r="91" spans="1:203" x14ac:dyDescent="0.25">
      <c r="A91" s="30"/>
      <c r="B91" s="30"/>
      <c r="C91" s="30"/>
      <c r="D91" s="30"/>
      <c r="E91" s="30"/>
      <c r="F91" s="102"/>
      <c r="G91" s="103"/>
      <c r="H91" s="104"/>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c r="AJ91" s="105"/>
      <c r="AK91" s="105"/>
      <c r="AL91" s="105"/>
      <c r="AM91" s="105"/>
      <c r="AN91" s="105"/>
      <c r="AO91" s="105"/>
      <c r="AP91" s="105"/>
      <c r="AQ91" s="105"/>
      <c r="AR91" s="105"/>
      <c r="AS91" s="105"/>
      <c r="AT91" s="105"/>
      <c r="AU91" s="105"/>
      <c r="AV91" s="105"/>
      <c r="AW91" s="105"/>
      <c r="AX91" s="105"/>
      <c r="AY91" s="105"/>
      <c r="AZ91" s="105"/>
      <c r="BA91" s="105"/>
      <c r="BB91" s="105"/>
      <c r="BC91" s="105"/>
      <c r="BD91" s="105"/>
      <c r="BE91" s="105"/>
      <c r="BF91" s="105"/>
      <c r="BG91" s="105"/>
      <c r="BH91" s="105"/>
      <c r="BI91" s="105"/>
      <c r="BJ91" s="105"/>
      <c r="BK91" s="105"/>
      <c r="BL91" s="105"/>
      <c r="BM91" s="105"/>
      <c r="BN91" s="105"/>
      <c r="BO91" s="106"/>
      <c r="BP91" s="30"/>
      <c r="BT91" s="51" t="str">
        <f>IF('Flower Bunches'!$B98="", "", 'Flower Bunches'!$B98)</f>
        <v/>
      </c>
      <c r="BU91" s="51" t="str">
        <f>IF($BT91="", "", IF(COUNTIF($C$12:$C$71, $BT91)&gt;0, "", MAX($BU$3:$BU90)+1))</f>
        <v/>
      </c>
      <c r="BV91" s="51">
        <v>88</v>
      </c>
      <c r="BW91" s="51" t="str">
        <f t="shared" si="182"/>
        <v/>
      </c>
      <c r="BY91" s="51" t="str">
        <f t="shared" si="186"/>
        <v/>
      </c>
      <c r="CB91" s="51" t="str">
        <f t="shared" si="41"/>
        <v/>
      </c>
      <c r="CD91" s="24" t="str">
        <f t="shared" si="188"/>
        <v/>
      </c>
      <c r="CE91" s="25" t="str">
        <f t="shared" si="189"/>
        <v/>
      </c>
      <c r="CF91" s="25" t="str">
        <f t="shared" si="190"/>
        <v/>
      </c>
      <c r="CG91" s="25" t="str">
        <f t="shared" si="191"/>
        <v/>
      </c>
      <c r="CH91" s="25" t="str">
        <f t="shared" si="192"/>
        <v/>
      </c>
      <c r="CI91" s="25" t="str">
        <f t="shared" si="193"/>
        <v/>
      </c>
      <c r="CJ91" s="25" t="str">
        <f t="shared" si="194"/>
        <v/>
      </c>
      <c r="CK91" s="25" t="str">
        <f t="shared" si="195"/>
        <v/>
      </c>
      <c r="CL91" s="25" t="str">
        <f t="shared" si="196"/>
        <v/>
      </c>
      <c r="CM91" s="25" t="str">
        <f t="shared" si="197"/>
        <v/>
      </c>
      <c r="CN91" s="25" t="str">
        <f t="shared" si="198"/>
        <v/>
      </c>
      <c r="CO91" s="25" t="str">
        <f t="shared" si="199"/>
        <v/>
      </c>
      <c r="CP91" s="25" t="str">
        <f t="shared" si="200"/>
        <v/>
      </c>
      <c r="CQ91" s="25" t="str">
        <f t="shared" si="201"/>
        <v/>
      </c>
      <c r="CR91" s="25" t="str">
        <f t="shared" si="202"/>
        <v/>
      </c>
      <c r="CS91" s="25" t="str">
        <f t="shared" si="203"/>
        <v/>
      </c>
      <c r="CT91" s="25" t="str">
        <f t="shared" si="204"/>
        <v/>
      </c>
      <c r="CU91" s="25" t="str">
        <f t="shared" si="205"/>
        <v/>
      </c>
      <c r="CV91" s="25" t="str">
        <f t="shared" si="206"/>
        <v/>
      </c>
      <c r="CW91" s="25" t="str">
        <f t="shared" si="207"/>
        <v/>
      </c>
      <c r="CX91" s="25" t="str">
        <f t="shared" si="208"/>
        <v/>
      </c>
      <c r="CY91" s="25" t="str">
        <f t="shared" si="209"/>
        <v/>
      </c>
      <c r="CZ91" s="25" t="str">
        <f t="shared" si="210"/>
        <v/>
      </c>
      <c r="DA91" s="25" t="str">
        <f t="shared" si="211"/>
        <v/>
      </c>
      <c r="DB91" s="25" t="str">
        <f t="shared" si="212"/>
        <v/>
      </c>
      <c r="DC91" s="25" t="str">
        <f t="shared" si="213"/>
        <v/>
      </c>
      <c r="DD91" s="25" t="str">
        <f t="shared" si="214"/>
        <v/>
      </c>
      <c r="DE91" s="25" t="str">
        <f t="shared" si="215"/>
        <v/>
      </c>
      <c r="DF91" s="25" t="str">
        <f t="shared" si="216"/>
        <v/>
      </c>
      <c r="DG91" s="25" t="str">
        <f t="shared" si="217"/>
        <v/>
      </c>
      <c r="DH91" s="25" t="str">
        <f t="shared" si="218"/>
        <v/>
      </c>
      <c r="DI91" s="25" t="str">
        <f t="shared" si="219"/>
        <v/>
      </c>
      <c r="DJ91" s="25" t="str">
        <f t="shared" si="220"/>
        <v/>
      </c>
      <c r="DK91" s="25" t="str">
        <f t="shared" si="221"/>
        <v/>
      </c>
      <c r="DL91" s="25" t="str">
        <f t="shared" si="222"/>
        <v/>
      </c>
      <c r="DM91" s="25" t="str">
        <f t="shared" si="223"/>
        <v/>
      </c>
      <c r="DN91" s="25" t="str">
        <f t="shared" si="224"/>
        <v/>
      </c>
      <c r="DO91" s="25" t="str">
        <f t="shared" si="225"/>
        <v/>
      </c>
      <c r="DP91" s="25" t="str">
        <f t="shared" si="226"/>
        <v/>
      </c>
      <c r="DQ91" s="25" t="str">
        <f t="shared" si="227"/>
        <v/>
      </c>
      <c r="DR91" s="25" t="str">
        <f t="shared" si="228"/>
        <v/>
      </c>
      <c r="DS91" s="25" t="str">
        <f t="shared" si="229"/>
        <v/>
      </c>
      <c r="DT91" s="25" t="str">
        <f t="shared" si="230"/>
        <v/>
      </c>
      <c r="DU91" s="25" t="str">
        <f t="shared" si="231"/>
        <v/>
      </c>
      <c r="DV91" s="25" t="str">
        <f t="shared" si="232"/>
        <v/>
      </c>
      <c r="DW91" s="25" t="str">
        <f t="shared" si="233"/>
        <v/>
      </c>
      <c r="DX91" s="25" t="str">
        <f t="shared" si="234"/>
        <v/>
      </c>
      <c r="DY91" s="25" t="str">
        <f t="shared" si="235"/>
        <v/>
      </c>
      <c r="DZ91" s="25" t="str">
        <f t="shared" si="236"/>
        <v/>
      </c>
      <c r="EA91" s="25" t="str">
        <f t="shared" si="237"/>
        <v/>
      </c>
      <c r="EB91" s="25" t="str">
        <f t="shared" si="238"/>
        <v/>
      </c>
      <c r="EC91" s="25" t="str">
        <f t="shared" si="239"/>
        <v/>
      </c>
      <c r="ED91" s="25" t="str">
        <f t="shared" si="240"/>
        <v/>
      </c>
      <c r="EE91" s="25" t="str">
        <f t="shared" si="241"/>
        <v/>
      </c>
      <c r="EF91" s="25" t="str">
        <f t="shared" si="242"/>
        <v/>
      </c>
      <c r="EG91" s="25" t="str">
        <f t="shared" si="243"/>
        <v/>
      </c>
      <c r="EH91" s="25" t="str">
        <f t="shared" si="244"/>
        <v/>
      </c>
      <c r="EI91" s="25" t="str">
        <f t="shared" si="245"/>
        <v/>
      </c>
      <c r="EJ91" s="25" t="str">
        <f t="shared" si="246"/>
        <v/>
      </c>
      <c r="EK91" s="26" t="str">
        <f t="shared" si="247"/>
        <v/>
      </c>
      <c r="EM91" s="91">
        <v>2</v>
      </c>
      <c r="EN91" s="31" t="str">
        <f t="shared" si="187"/>
        <v/>
      </c>
      <c r="EO91" s="93" t="str">
        <f t="shared" si="187"/>
        <v/>
      </c>
      <c r="EP91" s="93" t="str">
        <f t="shared" si="187"/>
        <v/>
      </c>
      <c r="EQ91" s="93" t="str">
        <f t="shared" si="187"/>
        <v/>
      </c>
      <c r="ER91" s="93" t="str">
        <f t="shared" si="187"/>
        <v/>
      </c>
      <c r="ES91" s="93" t="str">
        <f t="shared" si="187"/>
        <v/>
      </c>
      <c r="ET91" s="93" t="str">
        <f t="shared" si="187"/>
        <v/>
      </c>
      <c r="EU91" s="93" t="str">
        <f t="shared" si="187"/>
        <v/>
      </c>
      <c r="EV91" s="93" t="str">
        <f t="shared" si="187"/>
        <v/>
      </c>
      <c r="EW91" s="93" t="str">
        <f t="shared" si="187"/>
        <v/>
      </c>
      <c r="EX91" s="93" t="str">
        <f t="shared" si="187"/>
        <v/>
      </c>
      <c r="EY91" s="93" t="str">
        <f t="shared" si="187"/>
        <v/>
      </c>
      <c r="EZ91" s="93" t="str">
        <f t="shared" si="187"/>
        <v/>
      </c>
      <c r="FA91" s="93" t="str">
        <f t="shared" si="187"/>
        <v/>
      </c>
      <c r="FB91" s="93" t="str">
        <f t="shared" si="187"/>
        <v/>
      </c>
      <c r="FC91" s="93" t="str">
        <f t="shared" si="187"/>
        <v/>
      </c>
      <c r="FD91" s="93" t="str">
        <f t="shared" si="185"/>
        <v/>
      </c>
      <c r="FE91" s="93" t="str">
        <f t="shared" si="185"/>
        <v/>
      </c>
      <c r="FF91" s="93" t="str">
        <f t="shared" si="185"/>
        <v/>
      </c>
      <c r="FG91" s="93" t="str">
        <f t="shared" si="185"/>
        <v/>
      </c>
      <c r="FH91" s="93" t="str">
        <f t="shared" si="185"/>
        <v/>
      </c>
      <c r="FI91" s="93" t="str">
        <f t="shared" si="185"/>
        <v/>
      </c>
      <c r="FJ91" s="93" t="str">
        <f t="shared" si="185"/>
        <v/>
      </c>
      <c r="FK91" s="93" t="str">
        <f t="shared" si="185"/>
        <v/>
      </c>
      <c r="FL91" s="93" t="str">
        <f t="shared" si="185"/>
        <v/>
      </c>
      <c r="FM91" s="93" t="str">
        <f t="shared" si="185"/>
        <v/>
      </c>
      <c r="FN91" s="93" t="str">
        <f t="shared" si="185"/>
        <v/>
      </c>
      <c r="FO91" s="93" t="str">
        <f t="shared" si="185"/>
        <v/>
      </c>
      <c r="FP91" s="93" t="str">
        <f t="shared" si="185"/>
        <v/>
      </c>
      <c r="FQ91" s="93" t="str">
        <f t="shared" si="185"/>
        <v/>
      </c>
      <c r="FR91" s="93" t="str">
        <f t="shared" si="185"/>
        <v/>
      </c>
      <c r="FS91" s="93" t="str">
        <f t="shared" si="184"/>
        <v/>
      </c>
      <c r="FT91" s="93" t="str">
        <f t="shared" si="184"/>
        <v/>
      </c>
      <c r="FU91" s="93" t="str">
        <f t="shared" si="184"/>
        <v/>
      </c>
      <c r="FV91" s="93" t="str">
        <f t="shared" si="184"/>
        <v/>
      </c>
      <c r="FW91" s="93" t="str">
        <f t="shared" si="184"/>
        <v/>
      </c>
      <c r="FX91" s="93" t="str">
        <f t="shared" si="184"/>
        <v/>
      </c>
      <c r="FY91" s="93" t="str">
        <f t="shared" si="184"/>
        <v/>
      </c>
      <c r="FZ91" s="93" t="str">
        <f t="shared" si="184"/>
        <v/>
      </c>
      <c r="GA91" s="93" t="str">
        <f t="shared" si="184"/>
        <v/>
      </c>
      <c r="GB91" s="93" t="str">
        <f t="shared" si="184"/>
        <v/>
      </c>
      <c r="GC91" s="93" t="str">
        <f t="shared" si="184"/>
        <v/>
      </c>
      <c r="GD91" s="93" t="str">
        <f t="shared" si="184"/>
        <v/>
      </c>
      <c r="GE91" s="93" t="str">
        <f t="shared" si="184"/>
        <v/>
      </c>
      <c r="GF91" s="93" t="str">
        <f t="shared" si="184"/>
        <v/>
      </c>
      <c r="GG91" s="93" t="str">
        <f t="shared" si="184"/>
        <v/>
      </c>
      <c r="GH91" s="93" t="str">
        <f t="shared" ref="GH91:GU101" si="248">IF(GH$10="", "", _xlfn.CONCAT($EM91, GH$11))</f>
        <v/>
      </c>
      <c r="GI91" s="93" t="str">
        <f t="shared" si="248"/>
        <v/>
      </c>
      <c r="GJ91" s="93" t="str">
        <f t="shared" si="248"/>
        <v/>
      </c>
      <c r="GK91" s="93" t="str">
        <f t="shared" si="248"/>
        <v/>
      </c>
      <c r="GL91" s="93" t="str">
        <f t="shared" si="248"/>
        <v/>
      </c>
      <c r="GM91" s="93" t="str">
        <f t="shared" si="248"/>
        <v/>
      </c>
      <c r="GN91" s="93" t="str">
        <f t="shared" si="248"/>
        <v/>
      </c>
      <c r="GO91" s="93" t="str">
        <f t="shared" si="248"/>
        <v/>
      </c>
      <c r="GP91" s="93" t="str">
        <f t="shared" si="248"/>
        <v/>
      </c>
      <c r="GQ91" s="93" t="str">
        <f t="shared" si="248"/>
        <v/>
      </c>
      <c r="GR91" s="93" t="str">
        <f t="shared" si="248"/>
        <v/>
      </c>
      <c r="GS91" s="93" t="str">
        <f t="shared" si="248"/>
        <v/>
      </c>
      <c r="GT91" s="93" t="str">
        <f t="shared" si="248"/>
        <v/>
      </c>
      <c r="GU91" s="32" t="str">
        <f t="shared" si="248"/>
        <v/>
      </c>
    </row>
    <row r="92" spans="1:203" x14ac:dyDescent="0.25">
      <c r="A92" s="30"/>
      <c r="B92" s="30"/>
      <c r="C92" s="30"/>
      <c r="D92" s="30"/>
      <c r="E92" s="30"/>
      <c r="F92" s="102"/>
      <c r="G92" s="103"/>
      <c r="H92" s="104"/>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c r="AJ92" s="105"/>
      <c r="AK92" s="105"/>
      <c r="AL92" s="105"/>
      <c r="AM92" s="105"/>
      <c r="AN92" s="105"/>
      <c r="AO92" s="105"/>
      <c r="AP92" s="105"/>
      <c r="AQ92" s="105"/>
      <c r="AR92" s="105"/>
      <c r="AS92" s="105"/>
      <c r="AT92" s="105"/>
      <c r="AU92" s="105"/>
      <c r="AV92" s="105"/>
      <c r="AW92" s="105"/>
      <c r="AX92" s="105"/>
      <c r="AY92" s="105"/>
      <c r="AZ92" s="105"/>
      <c r="BA92" s="105"/>
      <c r="BB92" s="105"/>
      <c r="BC92" s="105"/>
      <c r="BD92" s="105"/>
      <c r="BE92" s="105"/>
      <c r="BF92" s="105"/>
      <c r="BG92" s="105"/>
      <c r="BH92" s="105"/>
      <c r="BI92" s="105"/>
      <c r="BJ92" s="105"/>
      <c r="BK92" s="105"/>
      <c r="BL92" s="105"/>
      <c r="BM92" s="105"/>
      <c r="BN92" s="105"/>
      <c r="BO92" s="106"/>
      <c r="BP92" s="30"/>
      <c r="BT92" s="51" t="str">
        <f>IF('Flower Bunches'!$B99="", "", 'Flower Bunches'!$B99)</f>
        <v/>
      </c>
      <c r="BU92" s="51" t="str">
        <f>IF($BT92="", "", IF(COUNTIF($C$12:$C$71, $BT92)&gt;0, "", MAX($BU$3:$BU91)+1))</f>
        <v/>
      </c>
      <c r="BV92" s="51">
        <v>89</v>
      </c>
      <c r="BW92" s="51" t="str">
        <f t="shared" si="182"/>
        <v/>
      </c>
      <c r="BY92" s="51" t="str">
        <f t="shared" si="186"/>
        <v/>
      </c>
      <c r="CB92" s="51" t="str">
        <f t="shared" si="41"/>
        <v/>
      </c>
      <c r="CD92" s="24" t="str">
        <f t="shared" si="188"/>
        <v/>
      </c>
      <c r="CE92" s="25" t="str">
        <f t="shared" si="189"/>
        <v/>
      </c>
      <c r="CF92" s="25" t="str">
        <f t="shared" si="190"/>
        <v/>
      </c>
      <c r="CG92" s="25" t="str">
        <f t="shared" si="191"/>
        <v/>
      </c>
      <c r="CH92" s="25" t="str">
        <f t="shared" si="192"/>
        <v/>
      </c>
      <c r="CI92" s="25" t="str">
        <f t="shared" si="193"/>
        <v/>
      </c>
      <c r="CJ92" s="25" t="str">
        <f t="shared" si="194"/>
        <v/>
      </c>
      <c r="CK92" s="25" t="str">
        <f t="shared" si="195"/>
        <v/>
      </c>
      <c r="CL92" s="25" t="str">
        <f t="shared" si="196"/>
        <v/>
      </c>
      <c r="CM92" s="25" t="str">
        <f t="shared" si="197"/>
        <v/>
      </c>
      <c r="CN92" s="25" t="str">
        <f t="shared" si="198"/>
        <v/>
      </c>
      <c r="CO92" s="25" t="str">
        <f t="shared" si="199"/>
        <v/>
      </c>
      <c r="CP92" s="25" t="str">
        <f t="shared" si="200"/>
        <v/>
      </c>
      <c r="CQ92" s="25" t="str">
        <f t="shared" si="201"/>
        <v/>
      </c>
      <c r="CR92" s="25" t="str">
        <f t="shared" si="202"/>
        <v/>
      </c>
      <c r="CS92" s="25" t="str">
        <f t="shared" si="203"/>
        <v/>
      </c>
      <c r="CT92" s="25" t="str">
        <f t="shared" si="204"/>
        <v/>
      </c>
      <c r="CU92" s="25" t="str">
        <f t="shared" si="205"/>
        <v/>
      </c>
      <c r="CV92" s="25" t="str">
        <f t="shared" si="206"/>
        <v/>
      </c>
      <c r="CW92" s="25" t="str">
        <f t="shared" si="207"/>
        <v/>
      </c>
      <c r="CX92" s="25" t="str">
        <f t="shared" si="208"/>
        <v/>
      </c>
      <c r="CY92" s="25" t="str">
        <f t="shared" si="209"/>
        <v/>
      </c>
      <c r="CZ92" s="25" t="str">
        <f t="shared" si="210"/>
        <v/>
      </c>
      <c r="DA92" s="25" t="str">
        <f t="shared" si="211"/>
        <v/>
      </c>
      <c r="DB92" s="25" t="str">
        <f t="shared" si="212"/>
        <v/>
      </c>
      <c r="DC92" s="25" t="str">
        <f t="shared" si="213"/>
        <v/>
      </c>
      <c r="DD92" s="25" t="str">
        <f t="shared" si="214"/>
        <v/>
      </c>
      <c r="DE92" s="25" t="str">
        <f t="shared" si="215"/>
        <v/>
      </c>
      <c r="DF92" s="25" t="str">
        <f t="shared" si="216"/>
        <v/>
      </c>
      <c r="DG92" s="25" t="str">
        <f t="shared" si="217"/>
        <v/>
      </c>
      <c r="DH92" s="25" t="str">
        <f t="shared" si="218"/>
        <v/>
      </c>
      <c r="DI92" s="25" t="str">
        <f t="shared" si="219"/>
        <v/>
      </c>
      <c r="DJ92" s="25" t="str">
        <f t="shared" si="220"/>
        <v/>
      </c>
      <c r="DK92" s="25" t="str">
        <f t="shared" si="221"/>
        <v/>
      </c>
      <c r="DL92" s="25" t="str">
        <f t="shared" si="222"/>
        <v/>
      </c>
      <c r="DM92" s="25" t="str">
        <f t="shared" si="223"/>
        <v/>
      </c>
      <c r="DN92" s="25" t="str">
        <f t="shared" si="224"/>
        <v/>
      </c>
      <c r="DO92" s="25" t="str">
        <f t="shared" si="225"/>
        <v/>
      </c>
      <c r="DP92" s="25" t="str">
        <f t="shared" si="226"/>
        <v/>
      </c>
      <c r="DQ92" s="25" t="str">
        <f t="shared" si="227"/>
        <v/>
      </c>
      <c r="DR92" s="25" t="str">
        <f t="shared" si="228"/>
        <v/>
      </c>
      <c r="DS92" s="25" t="str">
        <f t="shared" si="229"/>
        <v/>
      </c>
      <c r="DT92" s="25" t="str">
        <f t="shared" si="230"/>
        <v/>
      </c>
      <c r="DU92" s="25" t="str">
        <f t="shared" si="231"/>
        <v/>
      </c>
      <c r="DV92" s="25" t="str">
        <f t="shared" si="232"/>
        <v/>
      </c>
      <c r="DW92" s="25" t="str">
        <f t="shared" si="233"/>
        <v/>
      </c>
      <c r="DX92" s="25" t="str">
        <f t="shared" si="234"/>
        <v/>
      </c>
      <c r="DY92" s="25" t="str">
        <f t="shared" si="235"/>
        <v/>
      </c>
      <c r="DZ92" s="25" t="str">
        <f t="shared" si="236"/>
        <v/>
      </c>
      <c r="EA92" s="25" t="str">
        <f t="shared" si="237"/>
        <v/>
      </c>
      <c r="EB92" s="25" t="str">
        <f t="shared" si="238"/>
        <v/>
      </c>
      <c r="EC92" s="25" t="str">
        <f t="shared" si="239"/>
        <v/>
      </c>
      <c r="ED92" s="25" t="str">
        <f t="shared" si="240"/>
        <v/>
      </c>
      <c r="EE92" s="25" t="str">
        <f t="shared" si="241"/>
        <v/>
      </c>
      <c r="EF92" s="25" t="str">
        <f t="shared" si="242"/>
        <v/>
      </c>
      <c r="EG92" s="25" t="str">
        <f t="shared" si="243"/>
        <v/>
      </c>
      <c r="EH92" s="25" t="str">
        <f t="shared" si="244"/>
        <v/>
      </c>
      <c r="EI92" s="25" t="str">
        <f t="shared" si="245"/>
        <v/>
      </c>
      <c r="EJ92" s="25" t="str">
        <f t="shared" si="246"/>
        <v/>
      </c>
      <c r="EK92" s="26" t="str">
        <f t="shared" si="247"/>
        <v/>
      </c>
      <c r="EM92" s="91">
        <v>1</v>
      </c>
      <c r="EN92" s="31" t="str">
        <f t="shared" si="187"/>
        <v/>
      </c>
      <c r="EO92" s="93" t="str">
        <f t="shared" si="187"/>
        <v/>
      </c>
      <c r="EP92" s="93" t="str">
        <f t="shared" si="187"/>
        <v/>
      </c>
      <c r="EQ92" s="93" t="str">
        <f t="shared" si="187"/>
        <v/>
      </c>
      <c r="ER92" s="93" t="str">
        <f t="shared" si="187"/>
        <v/>
      </c>
      <c r="ES92" s="93" t="str">
        <f t="shared" si="187"/>
        <v/>
      </c>
      <c r="ET92" s="93" t="str">
        <f t="shared" si="187"/>
        <v/>
      </c>
      <c r="EU92" s="93" t="str">
        <f t="shared" si="187"/>
        <v/>
      </c>
      <c r="EV92" s="93" t="str">
        <f t="shared" si="187"/>
        <v/>
      </c>
      <c r="EW92" s="93" t="str">
        <f t="shared" si="187"/>
        <v/>
      </c>
      <c r="EX92" s="93" t="str">
        <f t="shared" si="187"/>
        <v/>
      </c>
      <c r="EY92" s="93" t="str">
        <f t="shared" si="187"/>
        <v/>
      </c>
      <c r="EZ92" s="93" t="str">
        <f t="shared" si="187"/>
        <v/>
      </c>
      <c r="FA92" s="93" t="str">
        <f t="shared" si="187"/>
        <v/>
      </c>
      <c r="FB92" s="93" t="str">
        <f t="shared" si="187"/>
        <v/>
      </c>
      <c r="FC92" s="93" t="str">
        <f t="shared" si="187"/>
        <v/>
      </c>
      <c r="FD92" s="93" t="str">
        <f t="shared" si="185"/>
        <v/>
      </c>
      <c r="FE92" s="93" t="str">
        <f t="shared" si="185"/>
        <v/>
      </c>
      <c r="FF92" s="93" t="str">
        <f t="shared" si="185"/>
        <v/>
      </c>
      <c r="FG92" s="93" t="str">
        <f t="shared" si="185"/>
        <v/>
      </c>
      <c r="FH92" s="93" t="str">
        <f t="shared" si="185"/>
        <v/>
      </c>
      <c r="FI92" s="93" t="str">
        <f t="shared" si="185"/>
        <v/>
      </c>
      <c r="FJ92" s="93" t="str">
        <f t="shared" si="185"/>
        <v/>
      </c>
      <c r="FK92" s="93" t="str">
        <f t="shared" si="185"/>
        <v/>
      </c>
      <c r="FL92" s="93" t="str">
        <f t="shared" si="185"/>
        <v/>
      </c>
      <c r="FM92" s="93" t="str">
        <f t="shared" si="185"/>
        <v/>
      </c>
      <c r="FN92" s="93" t="str">
        <f t="shared" si="185"/>
        <v/>
      </c>
      <c r="FO92" s="93" t="str">
        <f t="shared" si="185"/>
        <v/>
      </c>
      <c r="FP92" s="93" t="str">
        <f t="shared" si="185"/>
        <v/>
      </c>
      <c r="FQ92" s="93" t="str">
        <f t="shared" si="185"/>
        <v/>
      </c>
      <c r="FR92" s="93" t="str">
        <f t="shared" si="185"/>
        <v/>
      </c>
      <c r="FS92" s="93" t="str">
        <f t="shared" ref="FS92:GH101" si="249">IF(FS$10="", "", _xlfn.CONCAT($EM92, FS$11))</f>
        <v/>
      </c>
      <c r="FT92" s="93" t="str">
        <f t="shared" si="249"/>
        <v/>
      </c>
      <c r="FU92" s="93" t="str">
        <f t="shared" si="249"/>
        <v/>
      </c>
      <c r="FV92" s="93" t="str">
        <f t="shared" si="249"/>
        <v/>
      </c>
      <c r="FW92" s="93" t="str">
        <f t="shared" si="249"/>
        <v/>
      </c>
      <c r="FX92" s="93" t="str">
        <f t="shared" si="249"/>
        <v/>
      </c>
      <c r="FY92" s="93" t="str">
        <f t="shared" si="249"/>
        <v/>
      </c>
      <c r="FZ92" s="93" t="str">
        <f t="shared" si="249"/>
        <v/>
      </c>
      <c r="GA92" s="93" t="str">
        <f t="shared" si="249"/>
        <v/>
      </c>
      <c r="GB92" s="93" t="str">
        <f t="shared" si="249"/>
        <v/>
      </c>
      <c r="GC92" s="93" t="str">
        <f t="shared" si="249"/>
        <v/>
      </c>
      <c r="GD92" s="93" t="str">
        <f t="shared" si="249"/>
        <v/>
      </c>
      <c r="GE92" s="93" t="str">
        <f t="shared" si="249"/>
        <v/>
      </c>
      <c r="GF92" s="93" t="str">
        <f t="shared" si="249"/>
        <v/>
      </c>
      <c r="GG92" s="93" t="str">
        <f t="shared" si="249"/>
        <v/>
      </c>
      <c r="GH92" s="93" t="str">
        <f t="shared" si="249"/>
        <v/>
      </c>
      <c r="GI92" s="93" t="str">
        <f t="shared" si="248"/>
        <v/>
      </c>
      <c r="GJ92" s="93" t="str">
        <f t="shared" si="248"/>
        <v/>
      </c>
      <c r="GK92" s="93" t="str">
        <f t="shared" si="248"/>
        <v/>
      </c>
      <c r="GL92" s="93" t="str">
        <f t="shared" si="248"/>
        <v/>
      </c>
      <c r="GM92" s="93" t="str">
        <f t="shared" si="248"/>
        <v/>
      </c>
      <c r="GN92" s="93" t="str">
        <f t="shared" si="248"/>
        <v/>
      </c>
      <c r="GO92" s="93" t="str">
        <f t="shared" si="248"/>
        <v/>
      </c>
      <c r="GP92" s="93" t="str">
        <f t="shared" si="248"/>
        <v/>
      </c>
      <c r="GQ92" s="93" t="str">
        <f t="shared" si="248"/>
        <v/>
      </c>
      <c r="GR92" s="93" t="str">
        <f t="shared" si="248"/>
        <v/>
      </c>
      <c r="GS92" s="93" t="str">
        <f t="shared" si="248"/>
        <v/>
      </c>
      <c r="GT92" s="93" t="str">
        <f t="shared" si="248"/>
        <v/>
      </c>
      <c r="GU92" s="32" t="str">
        <f t="shared" si="248"/>
        <v/>
      </c>
    </row>
    <row r="93" spans="1:203" x14ac:dyDescent="0.25">
      <c r="A93" s="30"/>
      <c r="B93" s="30"/>
      <c r="C93" s="30"/>
      <c r="D93" s="30"/>
      <c r="E93" s="30"/>
      <c r="F93" s="102"/>
      <c r="G93" s="103"/>
      <c r="H93" s="104"/>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c r="AJ93" s="105"/>
      <c r="AK93" s="105"/>
      <c r="AL93" s="105"/>
      <c r="AM93" s="105"/>
      <c r="AN93" s="105"/>
      <c r="AO93" s="105"/>
      <c r="AP93" s="105"/>
      <c r="AQ93" s="105"/>
      <c r="AR93" s="105"/>
      <c r="AS93" s="105"/>
      <c r="AT93" s="105"/>
      <c r="AU93" s="105"/>
      <c r="AV93" s="105"/>
      <c r="AW93" s="105"/>
      <c r="AX93" s="105"/>
      <c r="AY93" s="105"/>
      <c r="AZ93" s="105"/>
      <c r="BA93" s="105"/>
      <c r="BB93" s="105"/>
      <c r="BC93" s="105"/>
      <c r="BD93" s="105"/>
      <c r="BE93" s="105"/>
      <c r="BF93" s="105"/>
      <c r="BG93" s="105"/>
      <c r="BH93" s="105"/>
      <c r="BI93" s="105"/>
      <c r="BJ93" s="105"/>
      <c r="BK93" s="105"/>
      <c r="BL93" s="105"/>
      <c r="BM93" s="105"/>
      <c r="BN93" s="105"/>
      <c r="BO93" s="106"/>
      <c r="BP93" s="30"/>
      <c r="BT93" s="51" t="str">
        <f>IF('Flower Bunches'!$B100="", "", 'Flower Bunches'!$B100)</f>
        <v/>
      </c>
      <c r="BU93" s="51" t="str">
        <f>IF($BT93="", "", IF(COUNTIF($C$12:$C$71, $BT93)&gt;0, "", MAX($BU$3:$BU92)+1))</f>
        <v/>
      </c>
      <c r="BV93" s="51">
        <v>90</v>
      </c>
      <c r="BW93" s="51" t="str">
        <f t="shared" si="182"/>
        <v/>
      </c>
      <c r="BY93" s="51" t="str">
        <f t="shared" si="186"/>
        <v/>
      </c>
      <c r="CB93" s="51" t="str">
        <f t="shared" si="41"/>
        <v/>
      </c>
      <c r="CD93" s="24" t="str">
        <f t="shared" si="188"/>
        <v/>
      </c>
      <c r="CE93" s="25" t="str">
        <f t="shared" si="189"/>
        <v/>
      </c>
      <c r="CF93" s="25" t="str">
        <f t="shared" si="190"/>
        <v/>
      </c>
      <c r="CG93" s="25" t="str">
        <f t="shared" si="191"/>
        <v/>
      </c>
      <c r="CH93" s="25" t="str">
        <f t="shared" si="192"/>
        <v/>
      </c>
      <c r="CI93" s="25" t="str">
        <f t="shared" si="193"/>
        <v/>
      </c>
      <c r="CJ93" s="25" t="str">
        <f t="shared" si="194"/>
        <v/>
      </c>
      <c r="CK93" s="25" t="str">
        <f t="shared" si="195"/>
        <v/>
      </c>
      <c r="CL93" s="25" t="str">
        <f t="shared" si="196"/>
        <v/>
      </c>
      <c r="CM93" s="25" t="str">
        <f t="shared" si="197"/>
        <v/>
      </c>
      <c r="CN93" s="25" t="str">
        <f t="shared" si="198"/>
        <v/>
      </c>
      <c r="CO93" s="25" t="str">
        <f t="shared" si="199"/>
        <v/>
      </c>
      <c r="CP93" s="25" t="str">
        <f t="shared" si="200"/>
        <v/>
      </c>
      <c r="CQ93" s="25" t="str">
        <f t="shared" si="201"/>
        <v/>
      </c>
      <c r="CR93" s="25" t="str">
        <f t="shared" si="202"/>
        <v/>
      </c>
      <c r="CS93" s="25" t="str">
        <f t="shared" si="203"/>
        <v/>
      </c>
      <c r="CT93" s="25" t="str">
        <f t="shared" si="204"/>
        <v/>
      </c>
      <c r="CU93" s="25" t="str">
        <f t="shared" si="205"/>
        <v/>
      </c>
      <c r="CV93" s="25" t="str">
        <f t="shared" si="206"/>
        <v/>
      </c>
      <c r="CW93" s="25" t="str">
        <f t="shared" si="207"/>
        <v/>
      </c>
      <c r="CX93" s="25" t="str">
        <f t="shared" si="208"/>
        <v/>
      </c>
      <c r="CY93" s="25" t="str">
        <f t="shared" si="209"/>
        <v/>
      </c>
      <c r="CZ93" s="25" t="str">
        <f t="shared" si="210"/>
        <v/>
      </c>
      <c r="DA93" s="25" t="str">
        <f t="shared" si="211"/>
        <v/>
      </c>
      <c r="DB93" s="25" t="str">
        <f t="shared" si="212"/>
        <v/>
      </c>
      <c r="DC93" s="25" t="str">
        <f t="shared" si="213"/>
        <v/>
      </c>
      <c r="DD93" s="25" t="str">
        <f t="shared" si="214"/>
        <v/>
      </c>
      <c r="DE93" s="25" t="str">
        <f t="shared" si="215"/>
        <v/>
      </c>
      <c r="DF93" s="25" t="str">
        <f t="shared" si="216"/>
        <v/>
      </c>
      <c r="DG93" s="25" t="str">
        <f t="shared" si="217"/>
        <v/>
      </c>
      <c r="DH93" s="25" t="str">
        <f t="shared" si="218"/>
        <v/>
      </c>
      <c r="DI93" s="25" t="str">
        <f t="shared" si="219"/>
        <v/>
      </c>
      <c r="DJ93" s="25" t="str">
        <f t="shared" si="220"/>
        <v/>
      </c>
      <c r="DK93" s="25" t="str">
        <f t="shared" si="221"/>
        <v/>
      </c>
      <c r="DL93" s="25" t="str">
        <f t="shared" si="222"/>
        <v/>
      </c>
      <c r="DM93" s="25" t="str">
        <f t="shared" si="223"/>
        <v/>
      </c>
      <c r="DN93" s="25" t="str">
        <f t="shared" si="224"/>
        <v/>
      </c>
      <c r="DO93" s="25" t="str">
        <f t="shared" si="225"/>
        <v/>
      </c>
      <c r="DP93" s="25" t="str">
        <f t="shared" si="226"/>
        <v/>
      </c>
      <c r="DQ93" s="25" t="str">
        <f t="shared" si="227"/>
        <v/>
      </c>
      <c r="DR93" s="25" t="str">
        <f t="shared" si="228"/>
        <v/>
      </c>
      <c r="DS93" s="25" t="str">
        <f t="shared" si="229"/>
        <v/>
      </c>
      <c r="DT93" s="25" t="str">
        <f t="shared" si="230"/>
        <v/>
      </c>
      <c r="DU93" s="25" t="str">
        <f t="shared" si="231"/>
        <v/>
      </c>
      <c r="DV93" s="25" t="str">
        <f t="shared" si="232"/>
        <v/>
      </c>
      <c r="DW93" s="25" t="str">
        <f t="shared" si="233"/>
        <v/>
      </c>
      <c r="DX93" s="25" t="str">
        <f t="shared" si="234"/>
        <v/>
      </c>
      <c r="DY93" s="25" t="str">
        <f t="shared" si="235"/>
        <v/>
      </c>
      <c r="DZ93" s="25" t="str">
        <f t="shared" si="236"/>
        <v/>
      </c>
      <c r="EA93" s="25" t="str">
        <f t="shared" si="237"/>
        <v/>
      </c>
      <c r="EB93" s="25" t="str">
        <f t="shared" si="238"/>
        <v/>
      </c>
      <c r="EC93" s="25" t="str">
        <f t="shared" si="239"/>
        <v/>
      </c>
      <c r="ED93" s="25" t="str">
        <f t="shared" si="240"/>
        <v/>
      </c>
      <c r="EE93" s="25" t="str">
        <f t="shared" si="241"/>
        <v/>
      </c>
      <c r="EF93" s="25" t="str">
        <f t="shared" si="242"/>
        <v/>
      </c>
      <c r="EG93" s="25" t="str">
        <f t="shared" si="243"/>
        <v/>
      </c>
      <c r="EH93" s="25" t="str">
        <f t="shared" si="244"/>
        <v/>
      </c>
      <c r="EI93" s="25" t="str">
        <f t="shared" si="245"/>
        <v/>
      </c>
      <c r="EJ93" s="25" t="str">
        <f t="shared" si="246"/>
        <v/>
      </c>
      <c r="EK93" s="26" t="str">
        <f t="shared" si="247"/>
        <v/>
      </c>
      <c r="EM93" s="91">
        <v>2</v>
      </c>
      <c r="EN93" s="31" t="str">
        <f t="shared" si="187"/>
        <v/>
      </c>
      <c r="EO93" s="93" t="str">
        <f t="shared" si="187"/>
        <v/>
      </c>
      <c r="EP93" s="93" t="str">
        <f t="shared" si="187"/>
        <v/>
      </c>
      <c r="EQ93" s="93" t="str">
        <f t="shared" si="187"/>
        <v/>
      </c>
      <c r="ER93" s="93" t="str">
        <f t="shared" si="187"/>
        <v/>
      </c>
      <c r="ES93" s="93" t="str">
        <f t="shared" si="187"/>
        <v/>
      </c>
      <c r="ET93" s="93" t="str">
        <f t="shared" si="187"/>
        <v/>
      </c>
      <c r="EU93" s="93" t="str">
        <f t="shared" si="187"/>
        <v/>
      </c>
      <c r="EV93" s="93" t="str">
        <f t="shared" si="187"/>
        <v/>
      </c>
      <c r="EW93" s="93" t="str">
        <f t="shared" si="187"/>
        <v/>
      </c>
      <c r="EX93" s="93" t="str">
        <f t="shared" si="187"/>
        <v/>
      </c>
      <c r="EY93" s="93" t="str">
        <f t="shared" si="187"/>
        <v/>
      </c>
      <c r="EZ93" s="93" t="str">
        <f t="shared" si="187"/>
        <v/>
      </c>
      <c r="FA93" s="93" t="str">
        <f t="shared" si="187"/>
        <v/>
      </c>
      <c r="FB93" s="93" t="str">
        <f t="shared" si="187"/>
        <v/>
      </c>
      <c r="FC93" s="93" t="str">
        <f t="shared" ref="FC93:FR101" si="250">IF(FC$10="", "", _xlfn.CONCAT($EM93, FC$11))</f>
        <v/>
      </c>
      <c r="FD93" s="93" t="str">
        <f t="shared" si="250"/>
        <v/>
      </c>
      <c r="FE93" s="93" t="str">
        <f t="shared" si="250"/>
        <v/>
      </c>
      <c r="FF93" s="93" t="str">
        <f t="shared" si="250"/>
        <v/>
      </c>
      <c r="FG93" s="93" t="str">
        <f t="shared" si="250"/>
        <v/>
      </c>
      <c r="FH93" s="93" t="str">
        <f t="shared" si="250"/>
        <v/>
      </c>
      <c r="FI93" s="93" t="str">
        <f t="shared" si="250"/>
        <v/>
      </c>
      <c r="FJ93" s="93" t="str">
        <f t="shared" si="250"/>
        <v/>
      </c>
      <c r="FK93" s="93" t="str">
        <f t="shared" si="250"/>
        <v/>
      </c>
      <c r="FL93" s="93" t="str">
        <f t="shared" si="250"/>
        <v/>
      </c>
      <c r="FM93" s="93" t="str">
        <f t="shared" si="250"/>
        <v/>
      </c>
      <c r="FN93" s="93" t="str">
        <f t="shared" si="250"/>
        <v/>
      </c>
      <c r="FO93" s="93" t="str">
        <f t="shared" si="250"/>
        <v/>
      </c>
      <c r="FP93" s="93" t="str">
        <f t="shared" si="250"/>
        <v/>
      </c>
      <c r="FQ93" s="93" t="str">
        <f t="shared" si="250"/>
        <v/>
      </c>
      <c r="FR93" s="93" t="str">
        <f t="shared" si="250"/>
        <v/>
      </c>
      <c r="FS93" s="93" t="str">
        <f t="shared" si="249"/>
        <v/>
      </c>
      <c r="FT93" s="93" t="str">
        <f t="shared" si="249"/>
        <v/>
      </c>
      <c r="FU93" s="93" t="str">
        <f t="shared" si="249"/>
        <v/>
      </c>
      <c r="FV93" s="93" t="str">
        <f t="shared" si="249"/>
        <v/>
      </c>
      <c r="FW93" s="93" t="str">
        <f t="shared" si="249"/>
        <v/>
      </c>
      <c r="FX93" s="93" t="str">
        <f t="shared" si="249"/>
        <v/>
      </c>
      <c r="FY93" s="93" t="str">
        <f t="shared" si="249"/>
        <v/>
      </c>
      <c r="FZ93" s="93" t="str">
        <f t="shared" si="249"/>
        <v/>
      </c>
      <c r="GA93" s="93" t="str">
        <f t="shared" si="249"/>
        <v/>
      </c>
      <c r="GB93" s="93" t="str">
        <f t="shared" si="249"/>
        <v/>
      </c>
      <c r="GC93" s="93" t="str">
        <f t="shared" si="249"/>
        <v/>
      </c>
      <c r="GD93" s="93" t="str">
        <f t="shared" si="249"/>
        <v/>
      </c>
      <c r="GE93" s="93" t="str">
        <f t="shared" si="249"/>
        <v/>
      </c>
      <c r="GF93" s="93" t="str">
        <f t="shared" si="249"/>
        <v/>
      </c>
      <c r="GG93" s="93" t="str">
        <f t="shared" si="249"/>
        <v/>
      </c>
      <c r="GH93" s="93" t="str">
        <f t="shared" si="249"/>
        <v/>
      </c>
      <c r="GI93" s="93" t="str">
        <f t="shared" si="248"/>
        <v/>
      </c>
      <c r="GJ93" s="93" t="str">
        <f t="shared" si="248"/>
        <v/>
      </c>
      <c r="GK93" s="93" t="str">
        <f t="shared" si="248"/>
        <v/>
      </c>
      <c r="GL93" s="93" t="str">
        <f t="shared" si="248"/>
        <v/>
      </c>
      <c r="GM93" s="93" t="str">
        <f t="shared" si="248"/>
        <v/>
      </c>
      <c r="GN93" s="93" t="str">
        <f t="shared" si="248"/>
        <v/>
      </c>
      <c r="GO93" s="93" t="str">
        <f t="shared" si="248"/>
        <v/>
      </c>
      <c r="GP93" s="93" t="str">
        <f t="shared" si="248"/>
        <v/>
      </c>
      <c r="GQ93" s="93" t="str">
        <f t="shared" si="248"/>
        <v/>
      </c>
      <c r="GR93" s="93" t="str">
        <f t="shared" si="248"/>
        <v/>
      </c>
      <c r="GS93" s="93" t="str">
        <f t="shared" si="248"/>
        <v/>
      </c>
      <c r="GT93" s="93" t="str">
        <f t="shared" si="248"/>
        <v/>
      </c>
      <c r="GU93" s="32" t="str">
        <f t="shared" si="248"/>
        <v/>
      </c>
    </row>
    <row r="94" spans="1:203" x14ac:dyDescent="0.25">
      <c r="A94" s="30"/>
      <c r="B94" s="30"/>
      <c r="C94" s="30"/>
      <c r="D94" s="30"/>
      <c r="E94" s="30"/>
      <c r="F94" s="102"/>
      <c r="G94" s="103"/>
      <c r="H94" s="104"/>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c r="AJ94" s="105"/>
      <c r="AK94" s="105"/>
      <c r="AL94" s="105"/>
      <c r="AM94" s="105"/>
      <c r="AN94" s="105"/>
      <c r="AO94" s="105"/>
      <c r="AP94" s="105"/>
      <c r="AQ94" s="105"/>
      <c r="AR94" s="105"/>
      <c r="AS94" s="105"/>
      <c r="AT94" s="105"/>
      <c r="AU94" s="105"/>
      <c r="AV94" s="105"/>
      <c r="AW94" s="105"/>
      <c r="AX94" s="105"/>
      <c r="AY94" s="105"/>
      <c r="AZ94" s="105"/>
      <c r="BA94" s="105"/>
      <c r="BB94" s="105"/>
      <c r="BC94" s="105"/>
      <c r="BD94" s="105"/>
      <c r="BE94" s="105"/>
      <c r="BF94" s="105"/>
      <c r="BG94" s="105"/>
      <c r="BH94" s="105"/>
      <c r="BI94" s="105"/>
      <c r="BJ94" s="105"/>
      <c r="BK94" s="105"/>
      <c r="BL94" s="105"/>
      <c r="BM94" s="105"/>
      <c r="BN94" s="105"/>
      <c r="BO94" s="106"/>
      <c r="BP94" s="30"/>
      <c r="BT94" s="51" t="str">
        <f>IF('Flower Bunches'!$B101="", "", 'Flower Bunches'!$B101)</f>
        <v/>
      </c>
      <c r="BU94" s="51" t="str">
        <f>IF($BT94="", "", IF(COUNTIF($C$12:$C$71, $BT94)&gt;0, "", MAX($BU$3:$BU93)+1))</f>
        <v/>
      </c>
      <c r="BV94" s="51">
        <v>91</v>
      </c>
      <c r="BW94" s="51" t="str">
        <f t="shared" si="182"/>
        <v/>
      </c>
      <c r="BY94" s="51" t="str">
        <f t="shared" si="186"/>
        <v/>
      </c>
      <c r="CB94" s="51" t="str">
        <f t="shared" si="41"/>
        <v/>
      </c>
      <c r="CD94" s="24" t="str">
        <f t="shared" si="188"/>
        <v/>
      </c>
      <c r="CE94" s="25" t="str">
        <f t="shared" si="189"/>
        <v/>
      </c>
      <c r="CF94" s="25" t="str">
        <f t="shared" si="190"/>
        <v/>
      </c>
      <c r="CG94" s="25" t="str">
        <f t="shared" si="191"/>
        <v/>
      </c>
      <c r="CH94" s="25" t="str">
        <f t="shared" si="192"/>
        <v/>
      </c>
      <c r="CI94" s="25" t="str">
        <f t="shared" si="193"/>
        <v/>
      </c>
      <c r="CJ94" s="25" t="str">
        <f t="shared" si="194"/>
        <v/>
      </c>
      <c r="CK94" s="25" t="str">
        <f t="shared" si="195"/>
        <v/>
      </c>
      <c r="CL94" s="25" t="str">
        <f t="shared" si="196"/>
        <v/>
      </c>
      <c r="CM94" s="25" t="str">
        <f t="shared" si="197"/>
        <v/>
      </c>
      <c r="CN94" s="25" t="str">
        <f t="shared" si="198"/>
        <v/>
      </c>
      <c r="CO94" s="25" t="str">
        <f t="shared" si="199"/>
        <v/>
      </c>
      <c r="CP94" s="25" t="str">
        <f t="shared" si="200"/>
        <v/>
      </c>
      <c r="CQ94" s="25" t="str">
        <f t="shared" si="201"/>
        <v/>
      </c>
      <c r="CR94" s="25" t="str">
        <f t="shared" si="202"/>
        <v/>
      </c>
      <c r="CS94" s="25" t="str">
        <f t="shared" si="203"/>
        <v/>
      </c>
      <c r="CT94" s="25" t="str">
        <f t="shared" si="204"/>
        <v/>
      </c>
      <c r="CU94" s="25" t="str">
        <f t="shared" si="205"/>
        <v/>
      </c>
      <c r="CV94" s="25" t="str">
        <f t="shared" si="206"/>
        <v/>
      </c>
      <c r="CW94" s="25" t="str">
        <f t="shared" si="207"/>
        <v/>
      </c>
      <c r="CX94" s="25" t="str">
        <f t="shared" si="208"/>
        <v/>
      </c>
      <c r="CY94" s="25" t="str">
        <f t="shared" si="209"/>
        <v/>
      </c>
      <c r="CZ94" s="25" t="str">
        <f t="shared" si="210"/>
        <v/>
      </c>
      <c r="DA94" s="25" t="str">
        <f t="shared" si="211"/>
        <v/>
      </c>
      <c r="DB94" s="25" t="str">
        <f t="shared" si="212"/>
        <v/>
      </c>
      <c r="DC94" s="25" t="str">
        <f t="shared" si="213"/>
        <v/>
      </c>
      <c r="DD94" s="25" t="str">
        <f t="shared" si="214"/>
        <v/>
      </c>
      <c r="DE94" s="25" t="str">
        <f t="shared" si="215"/>
        <v/>
      </c>
      <c r="DF94" s="25" t="str">
        <f t="shared" si="216"/>
        <v/>
      </c>
      <c r="DG94" s="25" t="str">
        <f t="shared" si="217"/>
        <v/>
      </c>
      <c r="DH94" s="25" t="str">
        <f t="shared" si="218"/>
        <v/>
      </c>
      <c r="DI94" s="25" t="str">
        <f t="shared" si="219"/>
        <v/>
      </c>
      <c r="DJ94" s="25" t="str">
        <f t="shared" si="220"/>
        <v/>
      </c>
      <c r="DK94" s="25" t="str">
        <f t="shared" si="221"/>
        <v/>
      </c>
      <c r="DL94" s="25" t="str">
        <f t="shared" si="222"/>
        <v/>
      </c>
      <c r="DM94" s="25" t="str">
        <f t="shared" si="223"/>
        <v/>
      </c>
      <c r="DN94" s="25" t="str">
        <f t="shared" si="224"/>
        <v/>
      </c>
      <c r="DO94" s="25" t="str">
        <f t="shared" si="225"/>
        <v/>
      </c>
      <c r="DP94" s="25" t="str">
        <f t="shared" si="226"/>
        <v/>
      </c>
      <c r="DQ94" s="25" t="str">
        <f t="shared" si="227"/>
        <v/>
      </c>
      <c r="DR94" s="25" t="str">
        <f t="shared" si="228"/>
        <v/>
      </c>
      <c r="DS94" s="25" t="str">
        <f t="shared" si="229"/>
        <v/>
      </c>
      <c r="DT94" s="25" t="str">
        <f t="shared" si="230"/>
        <v/>
      </c>
      <c r="DU94" s="25" t="str">
        <f t="shared" si="231"/>
        <v/>
      </c>
      <c r="DV94" s="25" t="str">
        <f t="shared" si="232"/>
        <v/>
      </c>
      <c r="DW94" s="25" t="str">
        <f t="shared" si="233"/>
        <v/>
      </c>
      <c r="DX94" s="25" t="str">
        <f t="shared" si="234"/>
        <v/>
      </c>
      <c r="DY94" s="25" t="str">
        <f t="shared" si="235"/>
        <v/>
      </c>
      <c r="DZ94" s="25" t="str">
        <f t="shared" si="236"/>
        <v/>
      </c>
      <c r="EA94" s="25" t="str">
        <f t="shared" si="237"/>
        <v/>
      </c>
      <c r="EB94" s="25" t="str">
        <f t="shared" si="238"/>
        <v/>
      </c>
      <c r="EC94" s="25" t="str">
        <f t="shared" si="239"/>
        <v/>
      </c>
      <c r="ED94" s="25" t="str">
        <f t="shared" si="240"/>
        <v/>
      </c>
      <c r="EE94" s="25" t="str">
        <f t="shared" si="241"/>
        <v/>
      </c>
      <c r="EF94" s="25" t="str">
        <f t="shared" si="242"/>
        <v/>
      </c>
      <c r="EG94" s="25" t="str">
        <f t="shared" si="243"/>
        <v/>
      </c>
      <c r="EH94" s="25" t="str">
        <f t="shared" si="244"/>
        <v/>
      </c>
      <c r="EI94" s="25" t="str">
        <f t="shared" si="245"/>
        <v/>
      </c>
      <c r="EJ94" s="25" t="str">
        <f t="shared" si="246"/>
        <v/>
      </c>
      <c r="EK94" s="26" t="str">
        <f t="shared" si="247"/>
        <v/>
      </c>
      <c r="EM94" s="91">
        <v>1</v>
      </c>
      <c r="EN94" s="31" t="str">
        <f t="shared" ref="EN94:FC101" si="251">IF(EN$10="", "", _xlfn.CONCAT($EM94, EN$11))</f>
        <v/>
      </c>
      <c r="EO94" s="93" t="str">
        <f t="shared" si="251"/>
        <v/>
      </c>
      <c r="EP94" s="93" t="str">
        <f t="shared" si="251"/>
        <v/>
      </c>
      <c r="EQ94" s="93" t="str">
        <f t="shared" si="251"/>
        <v/>
      </c>
      <c r="ER94" s="93" t="str">
        <f t="shared" si="251"/>
        <v/>
      </c>
      <c r="ES94" s="93" t="str">
        <f t="shared" si="251"/>
        <v/>
      </c>
      <c r="ET94" s="93" t="str">
        <f t="shared" si="251"/>
        <v/>
      </c>
      <c r="EU94" s="93" t="str">
        <f t="shared" si="251"/>
        <v/>
      </c>
      <c r="EV94" s="93" t="str">
        <f t="shared" si="251"/>
        <v/>
      </c>
      <c r="EW94" s="93" t="str">
        <f t="shared" si="251"/>
        <v/>
      </c>
      <c r="EX94" s="93" t="str">
        <f t="shared" si="251"/>
        <v/>
      </c>
      <c r="EY94" s="93" t="str">
        <f t="shared" si="251"/>
        <v/>
      </c>
      <c r="EZ94" s="93" t="str">
        <f t="shared" si="251"/>
        <v/>
      </c>
      <c r="FA94" s="93" t="str">
        <f t="shared" si="251"/>
        <v/>
      </c>
      <c r="FB94" s="93" t="str">
        <f t="shared" si="251"/>
        <v/>
      </c>
      <c r="FC94" s="93" t="str">
        <f t="shared" si="251"/>
        <v/>
      </c>
      <c r="FD94" s="93" t="str">
        <f t="shared" si="250"/>
        <v/>
      </c>
      <c r="FE94" s="93" t="str">
        <f t="shared" si="250"/>
        <v/>
      </c>
      <c r="FF94" s="93" t="str">
        <f t="shared" si="250"/>
        <v/>
      </c>
      <c r="FG94" s="93" t="str">
        <f t="shared" si="250"/>
        <v/>
      </c>
      <c r="FH94" s="93" t="str">
        <f t="shared" si="250"/>
        <v/>
      </c>
      <c r="FI94" s="93" t="str">
        <f t="shared" si="250"/>
        <v/>
      </c>
      <c r="FJ94" s="93" t="str">
        <f t="shared" si="250"/>
        <v/>
      </c>
      <c r="FK94" s="93" t="str">
        <f t="shared" si="250"/>
        <v/>
      </c>
      <c r="FL94" s="93" t="str">
        <f t="shared" si="250"/>
        <v/>
      </c>
      <c r="FM94" s="93" t="str">
        <f t="shared" si="250"/>
        <v/>
      </c>
      <c r="FN94" s="93" t="str">
        <f t="shared" si="250"/>
        <v/>
      </c>
      <c r="FO94" s="93" t="str">
        <f t="shared" si="250"/>
        <v/>
      </c>
      <c r="FP94" s="93" t="str">
        <f t="shared" si="250"/>
        <v/>
      </c>
      <c r="FQ94" s="93" t="str">
        <f t="shared" si="250"/>
        <v/>
      </c>
      <c r="FR94" s="93" t="str">
        <f t="shared" si="250"/>
        <v/>
      </c>
      <c r="FS94" s="93" t="str">
        <f t="shared" si="249"/>
        <v/>
      </c>
      <c r="FT94" s="93" t="str">
        <f t="shared" si="249"/>
        <v/>
      </c>
      <c r="FU94" s="93" t="str">
        <f t="shared" si="249"/>
        <v/>
      </c>
      <c r="FV94" s="93" t="str">
        <f t="shared" si="249"/>
        <v/>
      </c>
      <c r="FW94" s="93" t="str">
        <f t="shared" si="249"/>
        <v/>
      </c>
      <c r="FX94" s="93" t="str">
        <f t="shared" si="249"/>
        <v/>
      </c>
      <c r="FY94" s="93" t="str">
        <f t="shared" si="249"/>
        <v/>
      </c>
      <c r="FZ94" s="93" t="str">
        <f t="shared" si="249"/>
        <v/>
      </c>
      <c r="GA94" s="93" t="str">
        <f t="shared" si="249"/>
        <v/>
      </c>
      <c r="GB94" s="93" t="str">
        <f t="shared" si="249"/>
        <v/>
      </c>
      <c r="GC94" s="93" t="str">
        <f t="shared" si="249"/>
        <v/>
      </c>
      <c r="GD94" s="93" t="str">
        <f t="shared" si="249"/>
        <v/>
      </c>
      <c r="GE94" s="93" t="str">
        <f t="shared" si="249"/>
        <v/>
      </c>
      <c r="GF94" s="93" t="str">
        <f t="shared" si="249"/>
        <v/>
      </c>
      <c r="GG94" s="93" t="str">
        <f t="shared" si="249"/>
        <v/>
      </c>
      <c r="GH94" s="93" t="str">
        <f t="shared" si="249"/>
        <v/>
      </c>
      <c r="GI94" s="93" t="str">
        <f t="shared" si="248"/>
        <v/>
      </c>
      <c r="GJ94" s="93" t="str">
        <f t="shared" si="248"/>
        <v/>
      </c>
      <c r="GK94" s="93" t="str">
        <f t="shared" si="248"/>
        <v/>
      </c>
      <c r="GL94" s="93" t="str">
        <f t="shared" si="248"/>
        <v/>
      </c>
      <c r="GM94" s="93" t="str">
        <f t="shared" si="248"/>
        <v/>
      </c>
      <c r="GN94" s="93" t="str">
        <f t="shared" si="248"/>
        <v/>
      </c>
      <c r="GO94" s="93" t="str">
        <f t="shared" si="248"/>
        <v/>
      </c>
      <c r="GP94" s="93" t="str">
        <f t="shared" si="248"/>
        <v/>
      </c>
      <c r="GQ94" s="93" t="str">
        <f t="shared" si="248"/>
        <v/>
      </c>
      <c r="GR94" s="93" t="str">
        <f t="shared" si="248"/>
        <v/>
      </c>
      <c r="GS94" s="93" t="str">
        <f t="shared" si="248"/>
        <v/>
      </c>
      <c r="GT94" s="93" t="str">
        <f t="shared" si="248"/>
        <v/>
      </c>
      <c r="GU94" s="32" t="str">
        <f t="shared" si="248"/>
        <v/>
      </c>
    </row>
    <row r="95" spans="1:203" x14ac:dyDescent="0.25">
      <c r="A95" s="30"/>
      <c r="B95" s="30"/>
      <c r="C95" s="30"/>
      <c r="D95" s="30"/>
      <c r="E95" s="30"/>
      <c r="F95" s="102"/>
      <c r="G95" s="103"/>
      <c r="H95" s="104"/>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c r="AJ95" s="105"/>
      <c r="AK95" s="105"/>
      <c r="AL95" s="105"/>
      <c r="AM95" s="105"/>
      <c r="AN95" s="105"/>
      <c r="AO95" s="105"/>
      <c r="AP95" s="105"/>
      <c r="AQ95" s="105"/>
      <c r="AR95" s="105"/>
      <c r="AS95" s="105"/>
      <c r="AT95" s="105"/>
      <c r="AU95" s="105"/>
      <c r="AV95" s="105"/>
      <c r="AW95" s="105"/>
      <c r="AX95" s="105"/>
      <c r="AY95" s="105"/>
      <c r="AZ95" s="105"/>
      <c r="BA95" s="105"/>
      <c r="BB95" s="105"/>
      <c r="BC95" s="105"/>
      <c r="BD95" s="105"/>
      <c r="BE95" s="105"/>
      <c r="BF95" s="105"/>
      <c r="BG95" s="105"/>
      <c r="BH95" s="105"/>
      <c r="BI95" s="105"/>
      <c r="BJ95" s="105"/>
      <c r="BK95" s="105"/>
      <c r="BL95" s="105"/>
      <c r="BM95" s="105"/>
      <c r="BN95" s="105"/>
      <c r="BO95" s="106"/>
      <c r="BP95" s="30"/>
      <c r="BT95" s="51" t="str">
        <f>IF('Flower Bunches'!$B102="", "", 'Flower Bunches'!$B102)</f>
        <v/>
      </c>
      <c r="BU95" s="51" t="str">
        <f>IF($BT95="", "", IF(COUNTIF($C$12:$C$71, $BT95)&gt;0, "", MAX($BU$3:$BU94)+1))</f>
        <v/>
      </c>
      <c r="BV95" s="51">
        <v>92</v>
      </c>
      <c r="BW95" s="51" t="str">
        <f t="shared" si="182"/>
        <v/>
      </c>
      <c r="BY95" s="51" t="str">
        <f t="shared" si="186"/>
        <v/>
      </c>
      <c r="CB95" s="51" t="str">
        <f t="shared" si="41"/>
        <v/>
      </c>
      <c r="CD95" s="24" t="str">
        <f t="shared" si="188"/>
        <v/>
      </c>
      <c r="CE95" s="25" t="str">
        <f t="shared" si="189"/>
        <v/>
      </c>
      <c r="CF95" s="25" t="str">
        <f t="shared" si="190"/>
        <v/>
      </c>
      <c r="CG95" s="25" t="str">
        <f t="shared" si="191"/>
        <v/>
      </c>
      <c r="CH95" s="25" t="str">
        <f t="shared" si="192"/>
        <v/>
      </c>
      <c r="CI95" s="25" t="str">
        <f t="shared" si="193"/>
        <v/>
      </c>
      <c r="CJ95" s="25" t="str">
        <f t="shared" si="194"/>
        <v/>
      </c>
      <c r="CK95" s="25" t="str">
        <f t="shared" si="195"/>
        <v/>
      </c>
      <c r="CL95" s="25" t="str">
        <f t="shared" si="196"/>
        <v/>
      </c>
      <c r="CM95" s="25" t="str">
        <f t="shared" si="197"/>
        <v/>
      </c>
      <c r="CN95" s="25" t="str">
        <f t="shared" si="198"/>
        <v/>
      </c>
      <c r="CO95" s="25" t="str">
        <f t="shared" si="199"/>
        <v/>
      </c>
      <c r="CP95" s="25" t="str">
        <f t="shared" si="200"/>
        <v/>
      </c>
      <c r="CQ95" s="25" t="str">
        <f t="shared" si="201"/>
        <v/>
      </c>
      <c r="CR95" s="25" t="str">
        <f t="shared" si="202"/>
        <v/>
      </c>
      <c r="CS95" s="25" t="str">
        <f t="shared" si="203"/>
        <v/>
      </c>
      <c r="CT95" s="25" t="str">
        <f t="shared" si="204"/>
        <v/>
      </c>
      <c r="CU95" s="25" t="str">
        <f t="shared" si="205"/>
        <v/>
      </c>
      <c r="CV95" s="25" t="str">
        <f t="shared" si="206"/>
        <v/>
      </c>
      <c r="CW95" s="25" t="str">
        <f t="shared" si="207"/>
        <v/>
      </c>
      <c r="CX95" s="25" t="str">
        <f t="shared" si="208"/>
        <v/>
      </c>
      <c r="CY95" s="25" t="str">
        <f t="shared" si="209"/>
        <v/>
      </c>
      <c r="CZ95" s="25" t="str">
        <f t="shared" si="210"/>
        <v/>
      </c>
      <c r="DA95" s="25" t="str">
        <f t="shared" si="211"/>
        <v/>
      </c>
      <c r="DB95" s="25" t="str">
        <f t="shared" si="212"/>
        <v/>
      </c>
      <c r="DC95" s="25" t="str">
        <f t="shared" si="213"/>
        <v/>
      </c>
      <c r="DD95" s="25" t="str">
        <f t="shared" si="214"/>
        <v/>
      </c>
      <c r="DE95" s="25" t="str">
        <f t="shared" si="215"/>
        <v/>
      </c>
      <c r="DF95" s="25" t="str">
        <f t="shared" si="216"/>
        <v/>
      </c>
      <c r="DG95" s="25" t="str">
        <f t="shared" si="217"/>
        <v/>
      </c>
      <c r="DH95" s="25" t="str">
        <f t="shared" si="218"/>
        <v/>
      </c>
      <c r="DI95" s="25" t="str">
        <f t="shared" si="219"/>
        <v/>
      </c>
      <c r="DJ95" s="25" t="str">
        <f t="shared" si="220"/>
        <v/>
      </c>
      <c r="DK95" s="25" t="str">
        <f t="shared" si="221"/>
        <v/>
      </c>
      <c r="DL95" s="25" t="str">
        <f t="shared" si="222"/>
        <v/>
      </c>
      <c r="DM95" s="25" t="str">
        <f t="shared" si="223"/>
        <v/>
      </c>
      <c r="DN95" s="25" t="str">
        <f t="shared" si="224"/>
        <v/>
      </c>
      <c r="DO95" s="25" t="str">
        <f t="shared" si="225"/>
        <v/>
      </c>
      <c r="DP95" s="25" t="str">
        <f t="shared" si="226"/>
        <v/>
      </c>
      <c r="DQ95" s="25" t="str">
        <f t="shared" si="227"/>
        <v/>
      </c>
      <c r="DR95" s="25" t="str">
        <f t="shared" si="228"/>
        <v/>
      </c>
      <c r="DS95" s="25" t="str">
        <f t="shared" si="229"/>
        <v/>
      </c>
      <c r="DT95" s="25" t="str">
        <f t="shared" si="230"/>
        <v/>
      </c>
      <c r="DU95" s="25" t="str">
        <f t="shared" si="231"/>
        <v/>
      </c>
      <c r="DV95" s="25" t="str">
        <f t="shared" si="232"/>
        <v/>
      </c>
      <c r="DW95" s="25" t="str">
        <f t="shared" si="233"/>
        <v/>
      </c>
      <c r="DX95" s="25" t="str">
        <f t="shared" si="234"/>
        <v/>
      </c>
      <c r="DY95" s="25" t="str">
        <f t="shared" si="235"/>
        <v/>
      </c>
      <c r="DZ95" s="25" t="str">
        <f t="shared" si="236"/>
        <v/>
      </c>
      <c r="EA95" s="25" t="str">
        <f t="shared" si="237"/>
        <v/>
      </c>
      <c r="EB95" s="25" t="str">
        <f t="shared" si="238"/>
        <v/>
      </c>
      <c r="EC95" s="25" t="str">
        <f t="shared" si="239"/>
        <v/>
      </c>
      <c r="ED95" s="25" t="str">
        <f t="shared" si="240"/>
        <v/>
      </c>
      <c r="EE95" s="25" t="str">
        <f t="shared" si="241"/>
        <v/>
      </c>
      <c r="EF95" s="25" t="str">
        <f t="shared" si="242"/>
        <v/>
      </c>
      <c r="EG95" s="25" t="str">
        <f t="shared" si="243"/>
        <v/>
      </c>
      <c r="EH95" s="25" t="str">
        <f t="shared" si="244"/>
        <v/>
      </c>
      <c r="EI95" s="25" t="str">
        <f t="shared" si="245"/>
        <v/>
      </c>
      <c r="EJ95" s="25" t="str">
        <f t="shared" si="246"/>
        <v/>
      </c>
      <c r="EK95" s="26" t="str">
        <f t="shared" si="247"/>
        <v/>
      </c>
      <c r="EM95" s="91">
        <v>2</v>
      </c>
      <c r="EN95" s="31" t="str">
        <f t="shared" si="251"/>
        <v/>
      </c>
      <c r="EO95" s="93" t="str">
        <f t="shared" si="251"/>
        <v/>
      </c>
      <c r="EP95" s="93" t="str">
        <f t="shared" si="251"/>
        <v/>
      </c>
      <c r="EQ95" s="93" t="str">
        <f t="shared" si="251"/>
        <v/>
      </c>
      <c r="ER95" s="93" t="str">
        <f t="shared" si="251"/>
        <v/>
      </c>
      <c r="ES95" s="93" t="str">
        <f t="shared" si="251"/>
        <v/>
      </c>
      <c r="ET95" s="93" t="str">
        <f t="shared" si="251"/>
        <v/>
      </c>
      <c r="EU95" s="93" t="str">
        <f t="shared" si="251"/>
        <v/>
      </c>
      <c r="EV95" s="93" t="str">
        <f t="shared" si="251"/>
        <v/>
      </c>
      <c r="EW95" s="93" t="str">
        <f t="shared" si="251"/>
        <v/>
      </c>
      <c r="EX95" s="93" t="str">
        <f t="shared" si="251"/>
        <v/>
      </c>
      <c r="EY95" s="93" t="str">
        <f t="shared" si="251"/>
        <v/>
      </c>
      <c r="EZ95" s="93" t="str">
        <f t="shared" si="251"/>
        <v/>
      </c>
      <c r="FA95" s="93" t="str">
        <f t="shared" si="251"/>
        <v/>
      </c>
      <c r="FB95" s="93" t="str">
        <f t="shared" si="251"/>
        <v/>
      </c>
      <c r="FC95" s="93" t="str">
        <f t="shared" si="251"/>
        <v/>
      </c>
      <c r="FD95" s="93" t="str">
        <f t="shared" si="250"/>
        <v/>
      </c>
      <c r="FE95" s="93" t="str">
        <f t="shared" si="250"/>
        <v/>
      </c>
      <c r="FF95" s="93" t="str">
        <f t="shared" si="250"/>
        <v/>
      </c>
      <c r="FG95" s="93" t="str">
        <f t="shared" si="250"/>
        <v/>
      </c>
      <c r="FH95" s="93" t="str">
        <f t="shared" si="250"/>
        <v/>
      </c>
      <c r="FI95" s="93" t="str">
        <f t="shared" si="250"/>
        <v/>
      </c>
      <c r="FJ95" s="93" t="str">
        <f t="shared" si="250"/>
        <v/>
      </c>
      <c r="FK95" s="93" t="str">
        <f t="shared" si="250"/>
        <v/>
      </c>
      <c r="FL95" s="93" t="str">
        <f t="shared" si="250"/>
        <v/>
      </c>
      <c r="FM95" s="93" t="str">
        <f t="shared" si="250"/>
        <v/>
      </c>
      <c r="FN95" s="93" t="str">
        <f t="shared" si="250"/>
        <v/>
      </c>
      <c r="FO95" s="93" t="str">
        <f t="shared" si="250"/>
        <v/>
      </c>
      <c r="FP95" s="93" t="str">
        <f t="shared" si="250"/>
        <v/>
      </c>
      <c r="FQ95" s="93" t="str">
        <f t="shared" si="250"/>
        <v/>
      </c>
      <c r="FR95" s="93" t="str">
        <f t="shared" si="250"/>
        <v/>
      </c>
      <c r="FS95" s="93" t="str">
        <f t="shared" si="249"/>
        <v/>
      </c>
      <c r="FT95" s="93" t="str">
        <f t="shared" si="249"/>
        <v/>
      </c>
      <c r="FU95" s="93" t="str">
        <f t="shared" si="249"/>
        <v/>
      </c>
      <c r="FV95" s="93" t="str">
        <f t="shared" si="249"/>
        <v/>
      </c>
      <c r="FW95" s="93" t="str">
        <f t="shared" si="249"/>
        <v/>
      </c>
      <c r="FX95" s="93" t="str">
        <f t="shared" si="249"/>
        <v/>
      </c>
      <c r="FY95" s="93" t="str">
        <f t="shared" si="249"/>
        <v/>
      </c>
      <c r="FZ95" s="93" t="str">
        <f t="shared" si="249"/>
        <v/>
      </c>
      <c r="GA95" s="93" t="str">
        <f t="shared" si="249"/>
        <v/>
      </c>
      <c r="GB95" s="93" t="str">
        <f t="shared" si="249"/>
        <v/>
      </c>
      <c r="GC95" s="93" t="str">
        <f t="shared" si="249"/>
        <v/>
      </c>
      <c r="GD95" s="93" t="str">
        <f t="shared" si="249"/>
        <v/>
      </c>
      <c r="GE95" s="93" t="str">
        <f t="shared" si="249"/>
        <v/>
      </c>
      <c r="GF95" s="93" t="str">
        <f t="shared" si="249"/>
        <v/>
      </c>
      <c r="GG95" s="93" t="str">
        <f t="shared" si="249"/>
        <v/>
      </c>
      <c r="GH95" s="93" t="str">
        <f t="shared" si="249"/>
        <v/>
      </c>
      <c r="GI95" s="93" t="str">
        <f t="shared" si="248"/>
        <v/>
      </c>
      <c r="GJ95" s="93" t="str">
        <f t="shared" si="248"/>
        <v/>
      </c>
      <c r="GK95" s="93" t="str">
        <f t="shared" si="248"/>
        <v/>
      </c>
      <c r="GL95" s="93" t="str">
        <f t="shared" si="248"/>
        <v/>
      </c>
      <c r="GM95" s="93" t="str">
        <f t="shared" si="248"/>
        <v/>
      </c>
      <c r="GN95" s="93" t="str">
        <f t="shared" si="248"/>
        <v/>
      </c>
      <c r="GO95" s="93" t="str">
        <f t="shared" si="248"/>
        <v/>
      </c>
      <c r="GP95" s="93" t="str">
        <f t="shared" si="248"/>
        <v/>
      </c>
      <c r="GQ95" s="93" t="str">
        <f t="shared" si="248"/>
        <v/>
      </c>
      <c r="GR95" s="93" t="str">
        <f t="shared" si="248"/>
        <v/>
      </c>
      <c r="GS95" s="93" t="str">
        <f t="shared" si="248"/>
        <v/>
      </c>
      <c r="GT95" s="93" t="str">
        <f t="shared" si="248"/>
        <v/>
      </c>
      <c r="GU95" s="32" t="str">
        <f t="shared" si="248"/>
        <v/>
      </c>
    </row>
    <row r="96" spans="1:203" x14ac:dyDescent="0.25">
      <c r="A96" s="30"/>
      <c r="B96" s="30"/>
      <c r="C96" s="30"/>
      <c r="D96" s="30"/>
      <c r="E96" s="30"/>
      <c r="F96" s="102"/>
      <c r="G96" s="103"/>
      <c r="H96" s="104"/>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c r="AJ96" s="105"/>
      <c r="AK96" s="105"/>
      <c r="AL96" s="105"/>
      <c r="AM96" s="105"/>
      <c r="AN96" s="105"/>
      <c r="AO96" s="105"/>
      <c r="AP96" s="105"/>
      <c r="AQ96" s="105"/>
      <c r="AR96" s="105"/>
      <c r="AS96" s="105"/>
      <c r="AT96" s="105"/>
      <c r="AU96" s="105"/>
      <c r="AV96" s="105"/>
      <c r="AW96" s="105"/>
      <c r="AX96" s="105"/>
      <c r="AY96" s="105"/>
      <c r="AZ96" s="105"/>
      <c r="BA96" s="105"/>
      <c r="BB96" s="105"/>
      <c r="BC96" s="105"/>
      <c r="BD96" s="105"/>
      <c r="BE96" s="105"/>
      <c r="BF96" s="105"/>
      <c r="BG96" s="105"/>
      <c r="BH96" s="105"/>
      <c r="BI96" s="105"/>
      <c r="BJ96" s="105"/>
      <c r="BK96" s="105"/>
      <c r="BL96" s="105"/>
      <c r="BM96" s="105"/>
      <c r="BN96" s="105"/>
      <c r="BO96" s="106"/>
      <c r="BP96" s="30"/>
      <c r="BT96" s="51" t="str">
        <f>IF('Flower Bunches'!$B103="", "", 'Flower Bunches'!$B103)</f>
        <v/>
      </c>
      <c r="BU96" s="51" t="str">
        <f>IF($BT96="", "", IF(COUNTIF($C$12:$C$71, $BT96)&gt;0, "", MAX($BU$3:$BU95)+1))</f>
        <v/>
      </c>
      <c r="BV96" s="51">
        <v>93</v>
      </c>
      <c r="BW96" s="51" t="str">
        <f t="shared" si="182"/>
        <v/>
      </c>
      <c r="BY96" s="51" t="str">
        <f t="shared" si="186"/>
        <v/>
      </c>
      <c r="CB96" s="51" t="str">
        <f t="shared" si="41"/>
        <v/>
      </c>
      <c r="CD96" s="24" t="str">
        <f t="shared" si="188"/>
        <v/>
      </c>
      <c r="CE96" s="25" t="str">
        <f t="shared" si="189"/>
        <v/>
      </c>
      <c r="CF96" s="25" t="str">
        <f t="shared" si="190"/>
        <v/>
      </c>
      <c r="CG96" s="25" t="str">
        <f t="shared" si="191"/>
        <v/>
      </c>
      <c r="CH96" s="25" t="str">
        <f t="shared" si="192"/>
        <v/>
      </c>
      <c r="CI96" s="25" t="str">
        <f t="shared" si="193"/>
        <v/>
      </c>
      <c r="CJ96" s="25" t="str">
        <f t="shared" si="194"/>
        <v/>
      </c>
      <c r="CK96" s="25" t="str">
        <f t="shared" si="195"/>
        <v/>
      </c>
      <c r="CL96" s="25" t="str">
        <f t="shared" si="196"/>
        <v/>
      </c>
      <c r="CM96" s="25" t="str">
        <f t="shared" si="197"/>
        <v/>
      </c>
      <c r="CN96" s="25" t="str">
        <f t="shared" si="198"/>
        <v/>
      </c>
      <c r="CO96" s="25" t="str">
        <f t="shared" si="199"/>
        <v/>
      </c>
      <c r="CP96" s="25" t="str">
        <f t="shared" si="200"/>
        <v/>
      </c>
      <c r="CQ96" s="25" t="str">
        <f t="shared" si="201"/>
        <v/>
      </c>
      <c r="CR96" s="25" t="str">
        <f t="shared" si="202"/>
        <v/>
      </c>
      <c r="CS96" s="25" t="str">
        <f t="shared" si="203"/>
        <v/>
      </c>
      <c r="CT96" s="25" t="str">
        <f t="shared" si="204"/>
        <v/>
      </c>
      <c r="CU96" s="25" t="str">
        <f t="shared" si="205"/>
        <v/>
      </c>
      <c r="CV96" s="25" t="str">
        <f t="shared" si="206"/>
        <v/>
      </c>
      <c r="CW96" s="25" t="str">
        <f t="shared" si="207"/>
        <v/>
      </c>
      <c r="CX96" s="25" t="str">
        <f t="shared" si="208"/>
        <v/>
      </c>
      <c r="CY96" s="25" t="str">
        <f t="shared" si="209"/>
        <v/>
      </c>
      <c r="CZ96" s="25" t="str">
        <f t="shared" si="210"/>
        <v/>
      </c>
      <c r="DA96" s="25" t="str">
        <f t="shared" si="211"/>
        <v/>
      </c>
      <c r="DB96" s="25" t="str">
        <f t="shared" si="212"/>
        <v/>
      </c>
      <c r="DC96" s="25" t="str">
        <f t="shared" si="213"/>
        <v/>
      </c>
      <c r="DD96" s="25" t="str">
        <f t="shared" si="214"/>
        <v/>
      </c>
      <c r="DE96" s="25" t="str">
        <f t="shared" si="215"/>
        <v/>
      </c>
      <c r="DF96" s="25" t="str">
        <f t="shared" si="216"/>
        <v/>
      </c>
      <c r="DG96" s="25" t="str">
        <f t="shared" si="217"/>
        <v/>
      </c>
      <c r="DH96" s="25" t="str">
        <f t="shared" si="218"/>
        <v/>
      </c>
      <c r="DI96" s="25" t="str">
        <f t="shared" si="219"/>
        <v/>
      </c>
      <c r="DJ96" s="25" t="str">
        <f t="shared" si="220"/>
        <v/>
      </c>
      <c r="DK96" s="25" t="str">
        <f t="shared" si="221"/>
        <v/>
      </c>
      <c r="DL96" s="25" t="str">
        <f t="shared" si="222"/>
        <v/>
      </c>
      <c r="DM96" s="25" t="str">
        <f t="shared" si="223"/>
        <v/>
      </c>
      <c r="DN96" s="25" t="str">
        <f t="shared" si="224"/>
        <v/>
      </c>
      <c r="DO96" s="25" t="str">
        <f t="shared" si="225"/>
        <v/>
      </c>
      <c r="DP96" s="25" t="str">
        <f t="shared" si="226"/>
        <v/>
      </c>
      <c r="DQ96" s="25" t="str">
        <f t="shared" si="227"/>
        <v/>
      </c>
      <c r="DR96" s="25" t="str">
        <f t="shared" si="228"/>
        <v/>
      </c>
      <c r="DS96" s="25" t="str">
        <f t="shared" si="229"/>
        <v/>
      </c>
      <c r="DT96" s="25" t="str">
        <f t="shared" si="230"/>
        <v/>
      </c>
      <c r="DU96" s="25" t="str">
        <f t="shared" si="231"/>
        <v/>
      </c>
      <c r="DV96" s="25" t="str">
        <f t="shared" si="232"/>
        <v/>
      </c>
      <c r="DW96" s="25" t="str">
        <f t="shared" si="233"/>
        <v/>
      </c>
      <c r="DX96" s="25" t="str">
        <f t="shared" si="234"/>
        <v/>
      </c>
      <c r="DY96" s="25" t="str">
        <f t="shared" si="235"/>
        <v/>
      </c>
      <c r="DZ96" s="25" t="str">
        <f t="shared" si="236"/>
        <v/>
      </c>
      <c r="EA96" s="25" t="str">
        <f t="shared" si="237"/>
        <v/>
      </c>
      <c r="EB96" s="25" t="str">
        <f t="shared" si="238"/>
        <v/>
      </c>
      <c r="EC96" s="25" t="str">
        <f t="shared" si="239"/>
        <v/>
      </c>
      <c r="ED96" s="25" t="str">
        <f t="shared" si="240"/>
        <v/>
      </c>
      <c r="EE96" s="25" t="str">
        <f t="shared" si="241"/>
        <v/>
      </c>
      <c r="EF96" s="25" t="str">
        <f t="shared" si="242"/>
        <v/>
      </c>
      <c r="EG96" s="25" t="str">
        <f t="shared" si="243"/>
        <v/>
      </c>
      <c r="EH96" s="25" t="str">
        <f t="shared" si="244"/>
        <v/>
      </c>
      <c r="EI96" s="25" t="str">
        <f t="shared" si="245"/>
        <v/>
      </c>
      <c r="EJ96" s="25" t="str">
        <f t="shared" si="246"/>
        <v/>
      </c>
      <c r="EK96" s="26" t="str">
        <f t="shared" si="247"/>
        <v/>
      </c>
      <c r="EM96" s="91">
        <v>1</v>
      </c>
      <c r="EN96" s="31" t="str">
        <f t="shared" si="251"/>
        <v/>
      </c>
      <c r="EO96" s="93" t="str">
        <f t="shared" si="251"/>
        <v/>
      </c>
      <c r="EP96" s="93" t="str">
        <f t="shared" si="251"/>
        <v/>
      </c>
      <c r="EQ96" s="93" t="str">
        <f t="shared" si="251"/>
        <v/>
      </c>
      <c r="ER96" s="93" t="str">
        <f t="shared" si="251"/>
        <v/>
      </c>
      <c r="ES96" s="93" t="str">
        <f t="shared" si="251"/>
        <v/>
      </c>
      <c r="ET96" s="93" t="str">
        <f t="shared" si="251"/>
        <v/>
      </c>
      <c r="EU96" s="93" t="str">
        <f t="shared" si="251"/>
        <v/>
      </c>
      <c r="EV96" s="93" t="str">
        <f t="shared" si="251"/>
        <v/>
      </c>
      <c r="EW96" s="93" t="str">
        <f t="shared" si="251"/>
        <v/>
      </c>
      <c r="EX96" s="93" t="str">
        <f t="shared" si="251"/>
        <v/>
      </c>
      <c r="EY96" s="93" t="str">
        <f t="shared" si="251"/>
        <v/>
      </c>
      <c r="EZ96" s="93" t="str">
        <f t="shared" si="251"/>
        <v/>
      </c>
      <c r="FA96" s="93" t="str">
        <f t="shared" si="251"/>
        <v/>
      </c>
      <c r="FB96" s="93" t="str">
        <f t="shared" si="251"/>
        <v/>
      </c>
      <c r="FC96" s="93" t="str">
        <f t="shared" si="251"/>
        <v/>
      </c>
      <c r="FD96" s="93" t="str">
        <f t="shared" si="250"/>
        <v/>
      </c>
      <c r="FE96" s="93" t="str">
        <f t="shared" si="250"/>
        <v/>
      </c>
      <c r="FF96" s="93" t="str">
        <f t="shared" si="250"/>
        <v/>
      </c>
      <c r="FG96" s="93" t="str">
        <f t="shared" si="250"/>
        <v/>
      </c>
      <c r="FH96" s="93" t="str">
        <f t="shared" si="250"/>
        <v/>
      </c>
      <c r="FI96" s="93" t="str">
        <f t="shared" si="250"/>
        <v/>
      </c>
      <c r="FJ96" s="93" t="str">
        <f t="shared" si="250"/>
        <v/>
      </c>
      <c r="FK96" s="93" t="str">
        <f t="shared" si="250"/>
        <v/>
      </c>
      <c r="FL96" s="93" t="str">
        <f t="shared" si="250"/>
        <v/>
      </c>
      <c r="FM96" s="93" t="str">
        <f t="shared" si="250"/>
        <v/>
      </c>
      <c r="FN96" s="93" t="str">
        <f t="shared" si="250"/>
        <v/>
      </c>
      <c r="FO96" s="93" t="str">
        <f t="shared" si="250"/>
        <v/>
      </c>
      <c r="FP96" s="93" t="str">
        <f t="shared" si="250"/>
        <v/>
      </c>
      <c r="FQ96" s="93" t="str">
        <f t="shared" si="250"/>
        <v/>
      </c>
      <c r="FR96" s="93" t="str">
        <f t="shared" si="250"/>
        <v/>
      </c>
      <c r="FS96" s="93" t="str">
        <f t="shared" si="249"/>
        <v/>
      </c>
      <c r="FT96" s="93" t="str">
        <f t="shared" si="249"/>
        <v/>
      </c>
      <c r="FU96" s="93" t="str">
        <f t="shared" si="249"/>
        <v/>
      </c>
      <c r="FV96" s="93" t="str">
        <f t="shared" si="249"/>
        <v/>
      </c>
      <c r="FW96" s="93" t="str">
        <f t="shared" si="249"/>
        <v/>
      </c>
      <c r="FX96" s="93" t="str">
        <f t="shared" si="249"/>
        <v/>
      </c>
      <c r="FY96" s="93" t="str">
        <f t="shared" si="249"/>
        <v/>
      </c>
      <c r="FZ96" s="93" t="str">
        <f t="shared" si="249"/>
        <v/>
      </c>
      <c r="GA96" s="93" t="str">
        <f t="shared" si="249"/>
        <v/>
      </c>
      <c r="GB96" s="93" t="str">
        <f t="shared" si="249"/>
        <v/>
      </c>
      <c r="GC96" s="93" t="str">
        <f t="shared" si="249"/>
        <v/>
      </c>
      <c r="GD96" s="93" t="str">
        <f t="shared" si="249"/>
        <v/>
      </c>
      <c r="GE96" s="93" t="str">
        <f t="shared" si="249"/>
        <v/>
      </c>
      <c r="GF96" s="93" t="str">
        <f t="shared" si="249"/>
        <v/>
      </c>
      <c r="GG96" s="93" t="str">
        <f t="shared" si="249"/>
        <v/>
      </c>
      <c r="GH96" s="93" t="str">
        <f t="shared" si="249"/>
        <v/>
      </c>
      <c r="GI96" s="93" t="str">
        <f t="shared" si="248"/>
        <v/>
      </c>
      <c r="GJ96" s="93" t="str">
        <f t="shared" si="248"/>
        <v/>
      </c>
      <c r="GK96" s="93" t="str">
        <f t="shared" si="248"/>
        <v/>
      </c>
      <c r="GL96" s="93" t="str">
        <f t="shared" si="248"/>
        <v/>
      </c>
      <c r="GM96" s="93" t="str">
        <f t="shared" si="248"/>
        <v/>
      </c>
      <c r="GN96" s="93" t="str">
        <f t="shared" si="248"/>
        <v/>
      </c>
      <c r="GO96" s="93" t="str">
        <f t="shared" si="248"/>
        <v/>
      </c>
      <c r="GP96" s="93" t="str">
        <f t="shared" si="248"/>
        <v/>
      </c>
      <c r="GQ96" s="93" t="str">
        <f t="shared" si="248"/>
        <v/>
      </c>
      <c r="GR96" s="93" t="str">
        <f t="shared" si="248"/>
        <v/>
      </c>
      <c r="GS96" s="93" t="str">
        <f t="shared" si="248"/>
        <v/>
      </c>
      <c r="GT96" s="93" t="str">
        <f t="shared" si="248"/>
        <v/>
      </c>
      <c r="GU96" s="32" t="str">
        <f t="shared" si="248"/>
        <v/>
      </c>
    </row>
    <row r="97" spans="1:203" x14ac:dyDescent="0.25">
      <c r="A97" s="30"/>
      <c r="B97" s="30"/>
      <c r="C97" s="30"/>
      <c r="D97" s="30"/>
      <c r="E97" s="30"/>
      <c r="F97" s="102"/>
      <c r="G97" s="103"/>
      <c r="H97" s="104"/>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c r="AJ97" s="105"/>
      <c r="AK97" s="105"/>
      <c r="AL97" s="105"/>
      <c r="AM97" s="105"/>
      <c r="AN97" s="105"/>
      <c r="AO97" s="105"/>
      <c r="AP97" s="105"/>
      <c r="AQ97" s="105"/>
      <c r="AR97" s="105"/>
      <c r="AS97" s="105"/>
      <c r="AT97" s="105"/>
      <c r="AU97" s="105"/>
      <c r="AV97" s="105"/>
      <c r="AW97" s="105"/>
      <c r="AX97" s="105"/>
      <c r="AY97" s="105"/>
      <c r="AZ97" s="105"/>
      <c r="BA97" s="105"/>
      <c r="BB97" s="105"/>
      <c r="BC97" s="105"/>
      <c r="BD97" s="105"/>
      <c r="BE97" s="105"/>
      <c r="BF97" s="105"/>
      <c r="BG97" s="105"/>
      <c r="BH97" s="105"/>
      <c r="BI97" s="105"/>
      <c r="BJ97" s="105"/>
      <c r="BK97" s="105"/>
      <c r="BL97" s="105"/>
      <c r="BM97" s="105"/>
      <c r="BN97" s="105"/>
      <c r="BO97" s="106"/>
      <c r="BP97" s="30"/>
      <c r="BT97" s="51" t="str">
        <f>IF('Flower Bunches'!$B104="", "", 'Flower Bunches'!$B104)</f>
        <v/>
      </c>
      <c r="BU97" s="51" t="str">
        <f>IF($BT97="", "", IF(COUNTIF($C$12:$C$71, $BT97)&gt;0, "", MAX($BU$3:$BU96)+1))</f>
        <v/>
      </c>
      <c r="BV97" s="51">
        <v>94</v>
      </c>
      <c r="BW97" s="51" t="str">
        <f t="shared" si="182"/>
        <v/>
      </c>
      <c r="BY97" s="51" t="str">
        <f t="shared" si="186"/>
        <v/>
      </c>
      <c r="CB97" s="51" t="str">
        <f t="shared" si="41"/>
        <v/>
      </c>
      <c r="CD97" s="24" t="str">
        <f t="shared" si="188"/>
        <v/>
      </c>
      <c r="CE97" s="25" t="str">
        <f t="shared" si="189"/>
        <v/>
      </c>
      <c r="CF97" s="25" t="str">
        <f t="shared" si="190"/>
        <v/>
      </c>
      <c r="CG97" s="25" t="str">
        <f t="shared" si="191"/>
        <v/>
      </c>
      <c r="CH97" s="25" t="str">
        <f t="shared" si="192"/>
        <v/>
      </c>
      <c r="CI97" s="25" t="str">
        <f t="shared" si="193"/>
        <v/>
      </c>
      <c r="CJ97" s="25" t="str">
        <f t="shared" si="194"/>
        <v/>
      </c>
      <c r="CK97" s="25" t="str">
        <f t="shared" si="195"/>
        <v/>
      </c>
      <c r="CL97" s="25" t="str">
        <f t="shared" si="196"/>
        <v/>
      </c>
      <c r="CM97" s="25" t="str">
        <f t="shared" si="197"/>
        <v/>
      </c>
      <c r="CN97" s="25" t="str">
        <f t="shared" si="198"/>
        <v/>
      </c>
      <c r="CO97" s="25" t="str">
        <f t="shared" si="199"/>
        <v/>
      </c>
      <c r="CP97" s="25" t="str">
        <f t="shared" si="200"/>
        <v/>
      </c>
      <c r="CQ97" s="25" t="str">
        <f t="shared" si="201"/>
        <v/>
      </c>
      <c r="CR97" s="25" t="str">
        <f t="shared" si="202"/>
        <v/>
      </c>
      <c r="CS97" s="25" t="str">
        <f t="shared" si="203"/>
        <v/>
      </c>
      <c r="CT97" s="25" t="str">
        <f t="shared" si="204"/>
        <v/>
      </c>
      <c r="CU97" s="25" t="str">
        <f t="shared" si="205"/>
        <v/>
      </c>
      <c r="CV97" s="25" t="str">
        <f t="shared" si="206"/>
        <v/>
      </c>
      <c r="CW97" s="25" t="str">
        <f t="shared" si="207"/>
        <v/>
      </c>
      <c r="CX97" s="25" t="str">
        <f t="shared" si="208"/>
        <v/>
      </c>
      <c r="CY97" s="25" t="str">
        <f t="shared" si="209"/>
        <v/>
      </c>
      <c r="CZ97" s="25" t="str">
        <f t="shared" si="210"/>
        <v/>
      </c>
      <c r="DA97" s="25" t="str">
        <f t="shared" si="211"/>
        <v/>
      </c>
      <c r="DB97" s="25" t="str">
        <f t="shared" si="212"/>
        <v/>
      </c>
      <c r="DC97" s="25" t="str">
        <f t="shared" si="213"/>
        <v/>
      </c>
      <c r="DD97" s="25" t="str">
        <f t="shared" si="214"/>
        <v/>
      </c>
      <c r="DE97" s="25" t="str">
        <f t="shared" si="215"/>
        <v/>
      </c>
      <c r="DF97" s="25" t="str">
        <f t="shared" si="216"/>
        <v/>
      </c>
      <c r="DG97" s="25" t="str">
        <f t="shared" si="217"/>
        <v/>
      </c>
      <c r="DH97" s="25" t="str">
        <f t="shared" si="218"/>
        <v/>
      </c>
      <c r="DI97" s="25" t="str">
        <f t="shared" si="219"/>
        <v/>
      </c>
      <c r="DJ97" s="25" t="str">
        <f t="shared" si="220"/>
        <v/>
      </c>
      <c r="DK97" s="25" t="str">
        <f t="shared" si="221"/>
        <v/>
      </c>
      <c r="DL97" s="25" t="str">
        <f t="shared" si="222"/>
        <v/>
      </c>
      <c r="DM97" s="25" t="str">
        <f t="shared" si="223"/>
        <v/>
      </c>
      <c r="DN97" s="25" t="str">
        <f t="shared" si="224"/>
        <v/>
      </c>
      <c r="DO97" s="25" t="str">
        <f t="shared" si="225"/>
        <v/>
      </c>
      <c r="DP97" s="25" t="str">
        <f t="shared" si="226"/>
        <v/>
      </c>
      <c r="DQ97" s="25" t="str">
        <f t="shared" si="227"/>
        <v/>
      </c>
      <c r="DR97" s="25" t="str">
        <f t="shared" si="228"/>
        <v/>
      </c>
      <c r="DS97" s="25" t="str">
        <f t="shared" si="229"/>
        <v/>
      </c>
      <c r="DT97" s="25" t="str">
        <f t="shared" si="230"/>
        <v/>
      </c>
      <c r="DU97" s="25" t="str">
        <f t="shared" si="231"/>
        <v/>
      </c>
      <c r="DV97" s="25" t="str">
        <f t="shared" si="232"/>
        <v/>
      </c>
      <c r="DW97" s="25" t="str">
        <f t="shared" si="233"/>
        <v/>
      </c>
      <c r="DX97" s="25" t="str">
        <f t="shared" si="234"/>
        <v/>
      </c>
      <c r="DY97" s="25" t="str">
        <f t="shared" si="235"/>
        <v/>
      </c>
      <c r="DZ97" s="25" t="str">
        <f t="shared" si="236"/>
        <v/>
      </c>
      <c r="EA97" s="25" t="str">
        <f t="shared" si="237"/>
        <v/>
      </c>
      <c r="EB97" s="25" t="str">
        <f t="shared" si="238"/>
        <v/>
      </c>
      <c r="EC97" s="25" t="str">
        <f t="shared" si="239"/>
        <v/>
      </c>
      <c r="ED97" s="25" t="str">
        <f t="shared" si="240"/>
        <v/>
      </c>
      <c r="EE97" s="25" t="str">
        <f t="shared" si="241"/>
        <v/>
      </c>
      <c r="EF97" s="25" t="str">
        <f t="shared" si="242"/>
        <v/>
      </c>
      <c r="EG97" s="25" t="str">
        <f t="shared" si="243"/>
        <v/>
      </c>
      <c r="EH97" s="25" t="str">
        <f t="shared" si="244"/>
        <v/>
      </c>
      <c r="EI97" s="25" t="str">
        <f t="shared" si="245"/>
        <v/>
      </c>
      <c r="EJ97" s="25" t="str">
        <f t="shared" si="246"/>
        <v/>
      </c>
      <c r="EK97" s="26" t="str">
        <f t="shared" si="247"/>
        <v/>
      </c>
      <c r="EM97" s="91">
        <v>2</v>
      </c>
      <c r="EN97" s="31" t="str">
        <f t="shared" si="251"/>
        <v/>
      </c>
      <c r="EO97" s="93" t="str">
        <f t="shared" si="251"/>
        <v/>
      </c>
      <c r="EP97" s="93" t="str">
        <f t="shared" si="251"/>
        <v/>
      </c>
      <c r="EQ97" s="93" t="str">
        <f t="shared" si="251"/>
        <v/>
      </c>
      <c r="ER97" s="93" t="str">
        <f t="shared" si="251"/>
        <v/>
      </c>
      <c r="ES97" s="93" t="str">
        <f t="shared" si="251"/>
        <v/>
      </c>
      <c r="ET97" s="93" t="str">
        <f t="shared" si="251"/>
        <v/>
      </c>
      <c r="EU97" s="93" t="str">
        <f t="shared" si="251"/>
        <v/>
      </c>
      <c r="EV97" s="93" t="str">
        <f t="shared" si="251"/>
        <v/>
      </c>
      <c r="EW97" s="93" t="str">
        <f t="shared" si="251"/>
        <v/>
      </c>
      <c r="EX97" s="93" t="str">
        <f t="shared" si="251"/>
        <v/>
      </c>
      <c r="EY97" s="93" t="str">
        <f t="shared" si="251"/>
        <v/>
      </c>
      <c r="EZ97" s="93" t="str">
        <f t="shared" si="251"/>
        <v/>
      </c>
      <c r="FA97" s="93" t="str">
        <f t="shared" si="251"/>
        <v/>
      </c>
      <c r="FB97" s="93" t="str">
        <f t="shared" si="251"/>
        <v/>
      </c>
      <c r="FC97" s="93" t="str">
        <f t="shared" si="251"/>
        <v/>
      </c>
      <c r="FD97" s="93" t="str">
        <f t="shared" si="250"/>
        <v/>
      </c>
      <c r="FE97" s="93" t="str">
        <f t="shared" si="250"/>
        <v/>
      </c>
      <c r="FF97" s="93" t="str">
        <f t="shared" si="250"/>
        <v/>
      </c>
      <c r="FG97" s="93" t="str">
        <f t="shared" si="250"/>
        <v/>
      </c>
      <c r="FH97" s="93" t="str">
        <f t="shared" si="250"/>
        <v/>
      </c>
      <c r="FI97" s="93" t="str">
        <f t="shared" si="250"/>
        <v/>
      </c>
      <c r="FJ97" s="93" t="str">
        <f t="shared" si="250"/>
        <v/>
      </c>
      <c r="FK97" s="93" t="str">
        <f t="shared" si="250"/>
        <v/>
      </c>
      <c r="FL97" s="93" t="str">
        <f t="shared" si="250"/>
        <v/>
      </c>
      <c r="FM97" s="93" t="str">
        <f t="shared" si="250"/>
        <v/>
      </c>
      <c r="FN97" s="93" t="str">
        <f t="shared" si="250"/>
        <v/>
      </c>
      <c r="FO97" s="93" t="str">
        <f t="shared" si="250"/>
        <v/>
      </c>
      <c r="FP97" s="93" t="str">
        <f t="shared" si="250"/>
        <v/>
      </c>
      <c r="FQ97" s="93" t="str">
        <f t="shared" si="250"/>
        <v/>
      </c>
      <c r="FR97" s="93" t="str">
        <f t="shared" si="250"/>
        <v/>
      </c>
      <c r="FS97" s="93" t="str">
        <f t="shared" si="249"/>
        <v/>
      </c>
      <c r="FT97" s="93" t="str">
        <f t="shared" si="249"/>
        <v/>
      </c>
      <c r="FU97" s="93" t="str">
        <f t="shared" si="249"/>
        <v/>
      </c>
      <c r="FV97" s="93" t="str">
        <f t="shared" si="249"/>
        <v/>
      </c>
      <c r="FW97" s="93" t="str">
        <f t="shared" si="249"/>
        <v/>
      </c>
      <c r="FX97" s="93" t="str">
        <f t="shared" si="249"/>
        <v/>
      </c>
      <c r="FY97" s="93" t="str">
        <f t="shared" si="249"/>
        <v/>
      </c>
      <c r="FZ97" s="93" t="str">
        <f t="shared" si="249"/>
        <v/>
      </c>
      <c r="GA97" s="93" t="str">
        <f t="shared" si="249"/>
        <v/>
      </c>
      <c r="GB97" s="93" t="str">
        <f t="shared" si="249"/>
        <v/>
      </c>
      <c r="GC97" s="93" t="str">
        <f t="shared" si="249"/>
        <v/>
      </c>
      <c r="GD97" s="93" t="str">
        <f t="shared" si="249"/>
        <v/>
      </c>
      <c r="GE97" s="93" t="str">
        <f t="shared" si="249"/>
        <v/>
      </c>
      <c r="GF97" s="93" t="str">
        <f t="shared" si="249"/>
        <v/>
      </c>
      <c r="GG97" s="93" t="str">
        <f t="shared" si="249"/>
        <v/>
      </c>
      <c r="GH97" s="93" t="str">
        <f t="shared" si="249"/>
        <v/>
      </c>
      <c r="GI97" s="93" t="str">
        <f t="shared" si="248"/>
        <v/>
      </c>
      <c r="GJ97" s="93" t="str">
        <f t="shared" si="248"/>
        <v/>
      </c>
      <c r="GK97" s="93" t="str">
        <f t="shared" si="248"/>
        <v/>
      </c>
      <c r="GL97" s="93" t="str">
        <f t="shared" si="248"/>
        <v/>
      </c>
      <c r="GM97" s="93" t="str">
        <f t="shared" si="248"/>
        <v/>
      </c>
      <c r="GN97" s="93" t="str">
        <f t="shared" si="248"/>
        <v/>
      </c>
      <c r="GO97" s="93" t="str">
        <f t="shared" si="248"/>
        <v/>
      </c>
      <c r="GP97" s="93" t="str">
        <f t="shared" si="248"/>
        <v/>
      </c>
      <c r="GQ97" s="93" t="str">
        <f t="shared" si="248"/>
        <v/>
      </c>
      <c r="GR97" s="93" t="str">
        <f t="shared" si="248"/>
        <v/>
      </c>
      <c r="GS97" s="93" t="str">
        <f t="shared" si="248"/>
        <v/>
      </c>
      <c r="GT97" s="93" t="str">
        <f t="shared" si="248"/>
        <v/>
      </c>
      <c r="GU97" s="32" t="str">
        <f t="shared" si="248"/>
        <v/>
      </c>
    </row>
    <row r="98" spans="1:203" x14ac:dyDescent="0.25">
      <c r="A98" s="30"/>
      <c r="B98" s="30"/>
      <c r="C98" s="30"/>
      <c r="D98" s="30"/>
      <c r="E98" s="30"/>
      <c r="F98" s="102"/>
      <c r="G98" s="103"/>
      <c r="H98" s="104"/>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c r="AJ98" s="105"/>
      <c r="AK98" s="105"/>
      <c r="AL98" s="105"/>
      <c r="AM98" s="105"/>
      <c r="AN98" s="105"/>
      <c r="AO98" s="105"/>
      <c r="AP98" s="105"/>
      <c r="AQ98" s="105"/>
      <c r="AR98" s="105"/>
      <c r="AS98" s="105"/>
      <c r="AT98" s="105"/>
      <c r="AU98" s="105"/>
      <c r="AV98" s="105"/>
      <c r="AW98" s="105"/>
      <c r="AX98" s="105"/>
      <c r="AY98" s="105"/>
      <c r="AZ98" s="105"/>
      <c r="BA98" s="105"/>
      <c r="BB98" s="105"/>
      <c r="BC98" s="105"/>
      <c r="BD98" s="105"/>
      <c r="BE98" s="105"/>
      <c r="BF98" s="105"/>
      <c r="BG98" s="105"/>
      <c r="BH98" s="105"/>
      <c r="BI98" s="105"/>
      <c r="BJ98" s="105"/>
      <c r="BK98" s="105"/>
      <c r="BL98" s="105"/>
      <c r="BM98" s="105"/>
      <c r="BN98" s="105"/>
      <c r="BO98" s="106"/>
      <c r="BP98" s="30"/>
      <c r="BT98" s="51" t="str">
        <f>IF('Flower Bunches'!$B105="", "", 'Flower Bunches'!$B105)</f>
        <v/>
      </c>
      <c r="BU98" s="51" t="str">
        <f>IF($BT98="", "", IF(COUNTIF($C$12:$C$71, $BT98)&gt;0, "", MAX($BU$3:$BU97)+1))</f>
        <v/>
      </c>
      <c r="BV98" s="51">
        <v>95</v>
      </c>
      <c r="BW98" s="51" t="str">
        <f t="shared" si="182"/>
        <v/>
      </c>
      <c r="BY98" s="51" t="str">
        <f t="shared" si="186"/>
        <v/>
      </c>
      <c r="CB98" s="51" t="str">
        <f t="shared" si="41"/>
        <v/>
      </c>
      <c r="CD98" s="24" t="str">
        <f t="shared" si="188"/>
        <v/>
      </c>
      <c r="CE98" s="25" t="str">
        <f t="shared" si="189"/>
        <v/>
      </c>
      <c r="CF98" s="25" t="str">
        <f t="shared" si="190"/>
        <v/>
      </c>
      <c r="CG98" s="25" t="str">
        <f t="shared" si="191"/>
        <v/>
      </c>
      <c r="CH98" s="25" t="str">
        <f t="shared" si="192"/>
        <v/>
      </c>
      <c r="CI98" s="25" t="str">
        <f t="shared" si="193"/>
        <v/>
      </c>
      <c r="CJ98" s="25" t="str">
        <f t="shared" si="194"/>
        <v/>
      </c>
      <c r="CK98" s="25" t="str">
        <f t="shared" si="195"/>
        <v/>
      </c>
      <c r="CL98" s="25" t="str">
        <f t="shared" si="196"/>
        <v/>
      </c>
      <c r="CM98" s="25" t="str">
        <f t="shared" si="197"/>
        <v/>
      </c>
      <c r="CN98" s="25" t="str">
        <f t="shared" si="198"/>
        <v/>
      </c>
      <c r="CO98" s="25" t="str">
        <f t="shared" si="199"/>
        <v/>
      </c>
      <c r="CP98" s="25" t="str">
        <f t="shared" si="200"/>
        <v/>
      </c>
      <c r="CQ98" s="25" t="str">
        <f t="shared" si="201"/>
        <v/>
      </c>
      <c r="CR98" s="25" t="str">
        <f t="shared" si="202"/>
        <v/>
      </c>
      <c r="CS98" s="25" t="str">
        <f t="shared" si="203"/>
        <v/>
      </c>
      <c r="CT98" s="25" t="str">
        <f t="shared" si="204"/>
        <v/>
      </c>
      <c r="CU98" s="25" t="str">
        <f t="shared" si="205"/>
        <v/>
      </c>
      <c r="CV98" s="25" t="str">
        <f t="shared" si="206"/>
        <v/>
      </c>
      <c r="CW98" s="25" t="str">
        <f t="shared" si="207"/>
        <v/>
      </c>
      <c r="CX98" s="25" t="str">
        <f t="shared" si="208"/>
        <v/>
      </c>
      <c r="CY98" s="25" t="str">
        <f t="shared" si="209"/>
        <v/>
      </c>
      <c r="CZ98" s="25" t="str">
        <f t="shared" si="210"/>
        <v/>
      </c>
      <c r="DA98" s="25" t="str">
        <f t="shared" si="211"/>
        <v/>
      </c>
      <c r="DB98" s="25" t="str">
        <f t="shared" si="212"/>
        <v/>
      </c>
      <c r="DC98" s="25" t="str">
        <f t="shared" si="213"/>
        <v/>
      </c>
      <c r="DD98" s="25" t="str">
        <f t="shared" si="214"/>
        <v/>
      </c>
      <c r="DE98" s="25" t="str">
        <f t="shared" si="215"/>
        <v/>
      </c>
      <c r="DF98" s="25" t="str">
        <f t="shared" si="216"/>
        <v/>
      </c>
      <c r="DG98" s="25" t="str">
        <f t="shared" si="217"/>
        <v/>
      </c>
      <c r="DH98" s="25" t="str">
        <f t="shared" si="218"/>
        <v/>
      </c>
      <c r="DI98" s="25" t="str">
        <f t="shared" si="219"/>
        <v/>
      </c>
      <c r="DJ98" s="25" t="str">
        <f t="shared" si="220"/>
        <v/>
      </c>
      <c r="DK98" s="25" t="str">
        <f t="shared" si="221"/>
        <v/>
      </c>
      <c r="DL98" s="25" t="str">
        <f t="shared" si="222"/>
        <v/>
      </c>
      <c r="DM98" s="25" t="str">
        <f t="shared" si="223"/>
        <v/>
      </c>
      <c r="DN98" s="25" t="str">
        <f t="shared" si="224"/>
        <v/>
      </c>
      <c r="DO98" s="25" t="str">
        <f t="shared" si="225"/>
        <v/>
      </c>
      <c r="DP98" s="25" t="str">
        <f t="shared" si="226"/>
        <v/>
      </c>
      <c r="DQ98" s="25" t="str">
        <f t="shared" si="227"/>
        <v/>
      </c>
      <c r="DR98" s="25" t="str">
        <f t="shared" si="228"/>
        <v/>
      </c>
      <c r="DS98" s="25" t="str">
        <f t="shared" si="229"/>
        <v/>
      </c>
      <c r="DT98" s="25" t="str">
        <f t="shared" si="230"/>
        <v/>
      </c>
      <c r="DU98" s="25" t="str">
        <f t="shared" si="231"/>
        <v/>
      </c>
      <c r="DV98" s="25" t="str">
        <f t="shared" si="232"/>
        <v/>
      </c>
      <c r="DW98" s="25" t="str">
        <f t="shared" si="233"/>
        <v/>
      </c>
      <c r="DX98" s="25" t="str">
        <f t="shared" si="234"/>
        <v/>
      </c>
      <c r="DY98" s="25" t="str">
        <f t="shared" si="235"/>
        <v/>
      </c>
      <c r="DZ98" s="25" t="str">
        <f t="shared" si="236"/>
        <v/>
      </c>
      <c r="EA98" s="25" t="str">
        <f t="shared" si="237"/>
        <v/>
      </c>
      <c r="EB98" s="25" t="str">
        <f t="shared" si="238"/>
        <v/>
      </c>
      <c r="EC98" s="25" t="str">
        <f t="shared" si="239"/>
        <v/>
      </c>
      <c r="ED98" s="25" t="str">
        <f t="shared" si="240"/>
        <v/>
      </c>
      <c r="EE98" s="25" t="str">
        <f t="shared" si="241"/>
        <v/>
      </c>
      <c r="EF98" s="25" t="str">
        <f t="shared" si="242"/>
        <v/>
      </c>
      <c r="EG98" s="25" t="str">
        <f t="shared" si="243"/>
        <v/>
      </c>
      <c r="EH98" s="25" t="str">
        <f t="shared" si="244"/>
        <v/>
      </c>
      <c r="EI98" s="25" t="str">
        <f t="shared" si="245"/>
        <v/>
      </c>
      <c r="EJ98" s="25" t="str">
        <f t="shared" si="246"/>
        <v/>
      </c>
      <c r="EK98" s="26" t="str">
        <f t="shared" si="247"/>
        <v/>
      </c>
      <c r="EM98" s="91">
        <v>1</v>
      </c>
      <c r="EN98" s="31" t="str">
        <f t="shared" si="251"/>
        <v/>
      </c>
      <c r="EO98" s="93" t="str">
        <f t="shared" si="251"/>
        <v/>
      </c>
      <c r="EP98" s="93" t="str">
        <f t="shared" si="251"/>
        <v/>
      </c>
      <c r="EQ98" s="93" t="str">
        <f t="shared" si="251"/>
        <v/>
      </c>
      <c r="ER98" s="93" t="str">
        <f t="shared" si="251"/>
        <v/>
      </c>
      <c r="ES98" s="93" t="str">
        <f t="shared" si="251"/>
        <v/>
      </c>
      <c r="ET98" s="93" t="str">
        <f t="shared" si="251"/>
        <v/>
      </c>
      <c r="EU98" s="93" t="str">
        <f t="shared" si="251"/>
        <v/>
      </c>
      <c r="EV98" s="93" t="str">
        <f t="shared" si="251"/>
        <v/>
      </c>
      <c r="EW98" s="93" t="str">
        <f t="shared" si="251"/>
        <v/>
      </c>
      <c r="EX98" s="93" t="str">
        <f t="shared" si="251"/>
        <v/>
      </c>
      <c r="EY98" s="93" t="str">
        <f t="shared" si="251"/>
        <v/>
      </c>
      <c r="EZ98" s="93" t="str">
        <f t="shared" si="251"/>
        <v/>
      </c>
      <c r="FA98" s="93" t="str">
        <f t="shared" si="251"/>
        <v/>
      </c>
      <c r="FB98" s="93" t="str">
        <f t="shared" si="251"/>
        <v/>
      </c>
      <c r="FC98" s="93" t="str">
        <f t="shared" si="251"/>
        <v/>
      </c>
      <c r="FD98" s="93" t="str">
        <f t="shared" si="250"/>
        <v/>
      </c>
      <c r="FE98" s="93" t="str">
        <f t="shared" si="250"/>
        <v/>
      </c>
      <c r="FF98" s="93" t="str">
        <f t="shared" si="250"/>
        <v/>
      </c>
      <c r="FG98" s="93" t="str">
        <f t="shared" si="250"/>
        <v/>
      </c>
      <c r="FH98" s="93" t="str">
        <f t="shared" si="250"/>
        <v/>
      </c>
      <c r="FI98" s="93" t="str">
        <f t="shared" si="250"/>
        <v/>
      </c>
      <c r="FJ98" s="93" t="str">
        <f t="shared" si="250"/>
        <v/>
      </c>
      <c r="FK98" s="93" t="str">
        <f t="shared" si="250"/>
        <v/>
      </c>
      <c r="FL98" s="93" t="str">
        <f t="shared" si="250"/>
        <v/>
      </c>
      <c r="FM98" s="93" t="str">
        <f t="shared" si="250"/>
        <v/>
      </c>
      <c r="FN98" s="93" t="str">
        <f t="shared" si="250"/>
        <v/>
      </c>
      <c r="FO98" s="93" t="str">
        <f t="shared" si="250"/>
        <v/>
      </c>
      <c r="FP98" s="93" t="str">
        <f t="shared" si="250"/>
        <v/>
      </c>
      <c r="FQ98" s="93" t="str">
        <f t="shared" si="250"/>
        <v/>
      </c>
      <c r="FR98" s="93" t="str">
        <f t="shared" si="250"/>
        <v/>
      </c>
      <c r="FS98" s="93" t="str">
        <f t="shared" si="249"/>
        <v/>
      </c>
      <c r="FT98" s="93" t="str">
        <f t="shared" si="249"/>
        <v/>
      </c>
      <c r="FU98" s="93" t="str">
        <f t="shared" si="249"/>
        <v/>
      </c>
      <c r="FV98" s="93" t="str">
        <f t="shared" si="249"/>
        <v/>
      </c>
      <c r="FW98" s="93" t="str">
        <f t="shared" si="249"/>
        <v/>
      </c>
      <c r="FX98" s="93" t="str">
        <f t="shared" si="249"/>
        <v/>
      </c>
      <c r="FY98" s="93" t="str">
        <f t="shared" si="249"/>
        <v/>
      </c>
      <c r="FZ98" s="93" t="str">
        <f t="shared" si="249"/>
        <v/>
      </c>
      <c r="GA98" s="93" t="str">
        <f t="shared" si="249"/>
        <v/>
      </c>
      <c r="GB98" s="93" t="str">
        <f t="shared" si="249"/>
        <v/>
      </c>
      <c r="GC98" s="93" t="str">
        <f t="shared" si="249"/>
        <v/>
      </c>
      <c r="GD98" s="93" t="str">
        <f t="shared" si="249"/>
        <v/>
      </c>
      <c r="GE98" s="93" t="str">
        <f t="shared" si="249"/>
        <v/>
      </c>
      <c r="GF98" s="93" t="str">
        <f t="shared" si="249"/>
        <v/>
      </c>
      <c r="GG98" s="93" t="str">
        <f t="shared" si="249"/>
        <v/>
      </c>
      <c r="GH98" s="93" t="str">
        <f t="shared" si="249"/>
        <v/>
      </c>
      <c r="GI98" s="93" t="str">
        <f t="shared" si="248"/>
        <v/>
      </c>
      <c r="GJ98" s="93" t="str">
        <f t="shared" si="248"/>
        <v/>
      </c>
      <c r="GK98" s="93" t="str">
        <f t="shared" si="248"/>
        <v/>
      </c>
      <c r="GL98" s="93" t="str">
        <f t="shared" si="248"/>
        <v/>
      </c>
      <c r="GM98" s="93" t="str">
        <f t="shared" si="248"/>
        <v/>
      </c>
      <c r="GN98" s="93" t="str">
        <f t="shared" si="248"/>
        <v/>
      </c>
      <c r="GO98" s="93" t="str">
        <f t="shared" si="248"/>
        <v/>
      </c>
      <c r="GP98" s="93" t="str">
        <f t="shared" si="248"/>
        <v/>
      </c>
      <c r="GQ98" s="93" t="str">
        <f t="shared" si="248"/>
        <v/>
      </c>
      <c r="GR98" s="93" t="str">
        <f t="shared" si="248"/>
        <v/>
      </c>
      <c r="GS98" s="93" t="str">
        <f t="shared" si="248"/>
        <v/>
      </c>
      <c r="GT98" s="93" t="str">
        <f t="shared" si="248"/>
        <v/>
      </c>
      <c r="GU98" s="32" t="str">
        <f t="shared" si="248"/>
        <v/>
      </c>
    </row>
    <row r="99" spans="1:203" x14ac:dyDescent="0.25">
      <c r="A99" s="30"/>
      <c r="B99" s="30"/>
      <c r="C99" s="30"/>
      <c r="D99" s="30"/>
      <c r="E99" s="30"/>
      <c r="F99" s="102"/>
      <c r="G99" s="103"/>
      <c r="H99" s="104"/>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c r="AJ99" s="105"/>
      <c r="AK99" s="105"/>
      <c r="AL99" s="105"/>
      <c r="AM99" s="105"/>
      <c r="AN99" s="105"/>
      <c r="AO99" s="105"/>
      <c r="AP99" s="105"/>
      <c r="AQ99" s="105"/>
      <c r="AR99" s="105"/>
      <c r="AS99" s="105"/>
      <c r="AT99" s="105"/>
      <c r="AU99" s="105"/>
      <c r="AV99" s="105"/>
      <c r="AW99" s="105"/>
      <c r="AX99" s="105"/>
      <c r="AY99" s="105"/>
      <c r="AZ99" s="105"/>
      <c r="BA99" s="105"/>
      <c r="BB99" s="105"/>
      <c r="BC99" s="105"/>
      <c r="BD99" s="105"/>
      <c r="BE99" s="105"/>
      <c r="BF99" s="105"/>
      <c r="BG99" s="105"/>
      <c r="BH99" s="105"/>
      <c r="BI99" s="105"/>
      <c r="BJ99" s="105"/>
      <c r="BK99" s="105"/>
      <c r="BL99" s="105"/>
      <c r="BM99" s="105"/>
      <c r="BN99" s="105"/>
      <c r="BO99" s="106"/>
      <c r="BP99" s="30"/>
      <c r="BT99" s="51" t="str">
        <f>IF('Flower Bunches'!$B106="", "", 'Flower Bunches'!$B106)</f>
        <v/>
      </c>
      <c r="BU99" s="51" t="str">
        <f>IF($BT99="", "", IF(COUNTIF($C$12:$C$71, $BT99)&gt;0, "", MAX($BU$3:$BU98)+1))</f>
        <v/>
      </c>
      <c r="BV99" s="51">
        <v>96</v>
      </c>
      <c r="BW99" s="51" t="str">
        <f t="shared" si="182"/>
        <v/>
      </c>
      <c r="BY99" s="51" t="str">
        <f t="shared" si="186"/>
        <v/>
      </c>
      <c r="CB99" s="51" t="str">
        <f t="shared" si="41"/>
        <v/>
      </c>
      <c r="CD99" s="24" t="str">
        <f t="shared" si="188"/>
        <v/>
      </c>
      <c r="CE99" s="25" t="str">
        <f t="shared" si="189"/>
        <v/>
      </c>
      <c r="CF99" s="25" t="str">
        <f t="shared" si="190"/>
        <v/>
      </c>
      <c r="CG99" s="25" t="str">
        <f t="shared" si="191"/>
        <v/>
      </c>
      <c r="CH99" s="25" t="str">
        <f t="shared" si="192"/>
        <v/>
      </c>
      <c r="CI99" s="25" t="str">
        <f t="shared" si="193"/>
        <v/>
      </c>
      <c r="CJ99" s="25" t="str">
        <f t="shared" si="194"/>
        <v/>
      </c>
      <c r="CK99" s="25" t="str">
        <f t="shared" si="195"/>
        <v/>
      </c>
      <c r="CL99" s="25" t="str">
        <f t="shared" si="196"/>
        <v/>
      </c>
      <c r="CM99" s="25" t="str">
        <f t="shared" si="197"/>
        <v/>
      </c>
      <c r="CN99" s="25" t="str">
        <f t="shared" si="198"/>
        <v/>
      </c>
      <c r="CO99" s="25" t="str">
        <f t="shared" si="199"/>
        <v/>
      </c>
      <c r="CP99" s="25" t="str">
        <f t="shared" si="200"/>
        <v/>
      </c>
      <c r="CQ99" s="25" t="str">
        <f t="shared" si="201"/>
        <v/>
      </c>
      <c r="CR99" s="25" t="str">
        <f t="shared" si="202"/>
        <v/>
      </c>
      <c r="CS99" s="25" t="str">
        <f t="shared" si="203"/>
        <v/>
      </c>
      <c r="CT99" s="25" t="str">
        <f t="shared" si="204"/>
        <v/>
      </c>
      <c r="CU99" s="25" t="str">
        <f t="shared" si="205"/>
        <v/>
      </c>
      <c r="CV99" s="25" t="str">
        <f t="shared" si="206"/>
        <v/>
      </c>
      <c r="CW99" s="25" t="str">
        <f t="shared" si="207"/>
        <v/>
      </c>
      <c r="CX99" s="25" t="str">
        <f t="shared" si="208"/>
        <v/>
      </c>
      <c r="CY99" s="25" t="str">
        <f t="shared" si="209"/>
        <v/>
      </c>
      <c r="CZ99" s="25" t="str">
        <f t="shared" si="210"/>
        <v/>
      </c>
      <c r="DA99" s="25" t="str">
        <f t="shared" si="211"/>
        <v/>
      </c>
      <c r="DB99" s="25" t="str">
        <f t="shared" si="212"/>
        <v/>
      </c>
      <c r="DC99" s="25" t="str">
        <f t="shared" si="213"/>
        <v/>
      </c>
      <c r="DD99" s="25" t="str">
        <f t="shared" si="214"/>
        <v/>
      </c>
      <c r="DE99" s="25" t="str">
        <f t="shared" si="215"/>
        <v/>
      </c>
      <c r="DF99" s="25" t="str">
        <f t="shared" si="216"/>
        <v/>
      </c>
      <c r="DG99" s="25" t="str">
        <f t="shared" si="217"/>
        <v/>
      </c>
      <c r="DH99" s="25" t="str">
        <f t="shared" si="218"/>
        <v/>
      </c>
      <c r="DI99" s="25" t="str">
        <f t="shared" si="219"/>
        <v/>
      </c>
      <c r="DJ99" s="25" t="str">
        <f t="shared" si="220"/>
        <v/>
      </c>
      <c r="DK99" s="25" t="str">
        <f t="shared" si="221"/>
        <v/>
      </c>
      <c r="DL99" s="25" t="str">
        <f t="shared" si="222"/>
        <v/>
      </c>
      <c r="DM99" s="25" t="str">
        <f t="shared" si="223"/>
        <v/>
      </c>
      <c r="DN99" s="25" t="str">
        <f t="shared" si="224"/>
        <v/>
      </c>
      <c r="DO99" s="25" t="str">
        <f t="shared" si="225"/>
        <v/>
      </c>
      <c r="DP99" s="25" t="str">
        <f t="shared" si="226"/>
        <v/>
      </c>
      <c r="DQ99" s="25" t="str">
        <f t="shared" si="227"/>
        <v/>
      </c>
      <c r="DR99" s="25" t="str">
        <f t="shared" si="228"/>
        <v/>
      </c>
      <c r="DS99" s="25" t="str">
        <f t="shared" si="229"/>
        <v/>
      </c>
      <c r="DT99" s="25" t="str">
        <f t="shared" si="230"/>
        <v/>
      </c>
      <c r="DU99" s="25" t="str">
        <f t="shared" si="231"/>
        <v/>
      </c>
      <c r="DV99" s="25" t="str">
        <f t="shared" si="232"/>
        <v/>
      </c>
      <c r="DW99" s="25" t="str">
        <f t="shared" si="233"/>
        <v/>
      </c>
      <c r="DX99" s="25" t="str">
        <f t="shared" si="234"/>
        <v/>
      </c>
      <c r="DY99" s="25" t="str">
        <f t="shared" si="235"/>
        <v/>
      </c>
      <c r="DZ99" s="25" t="str">
        <f t="shared" si="236"/>
        <v/>
      </c>
      <c r="EA99" s="25" t="str">
        <f t="shared" si="237"/>
        <v/>
      </c>
      <c r="EB99" s="25" t="str">
        <f t="shared" si="238"/>
        <v/>
      </c>
      <c r="EC99" s="25" t="str">
        <f t="shared" si="239"/>
        <v/>
      </c>
      <c r="ED99" s="25" t="str">
        <f t="shared" si="240"/>
        <v/>
      </c>
      <c r="EE99" s="25" t="str">
        <f t="shared" si="241"/>
        <v/>
      </c>
      <c r="EF99" s="25" t="str">
        <f t="shared" si="242"/>
        <v/>
      </c>
      <c r="EG99" s="25" t="str">
        <f t="shared" si="243"/>
        <v/>
      </c>
      <c r="EH99" s="25" t="str">
        <f t="shared" si="244"/>
        <v/>
      </c>
      <c r="EI99" s="25" t="str">
        <f t="shared" si="245"/>
        <v/>
      </c>
      <c r="EJ99" s="25" t="str">
        <f t="shared" si="246"/>
        <v/>
      </c>
      <c r="EK99" s="26" t="str">
        <f t="shared" si="247"/>
        <v/>
      </c>
      <c r="EM99" s="91">
        <v>2</v>
      </c>
      <c r="EN99" s="31" t="str">
        <f t="shared" si="251"/>
        <v/>
      </c>
      <c r="EO99" s="93" t="str">
        <f t="shared" si="251"/>
        <v/>
      </c>
      <c r="EP99" s="93" t="str">
        <f t="shared" si="251"/>
        <v/>
      </c>
      <c r="EQ99" s="93" t="str">
        <f t="shared" si="251"/>
        <v/>
      </c>
      <c r="ER99" s="93" t="str">
        <f t="shared" si="251"/>
        <v/>
      </c>
      <c r="ES99" s="93" t="str">
        <f t="shared" si="251"/>
        <v/>
      </c>
      <c r="ET99" s="93" t="str">
        <f t="shared" si="251"/>
        <v/>
      </c>
      <c r="EU99" s="93" t="str">
        <f t="shared" si="251"/>
        <v/>
      </c>
      <c r="EV99" s="93" t="str">
        <f t="shared" si="251"/>
        <v/>
      </c>
      <c r="EW99" s="93" t="str">
        <f t="shared" si="251"/>
        <v/>
      </c>
      <c r="EX99" s="93" t="str">
        <f t="shared" si="251"/>
        <v/>
      </c>
      <c r="EY99" s="93" t="str">
        <f t="shared" si="251"/>
        <v/>
      </c>
      <c r="EZ99" s="93" t="str">
        <f t="shared" si="251"/>
        <v/>
      </c>
      <c r="FA99" s="93" t="str">
        <f t="shared" si="251"/>
        <v/>
      </c>
      <c r="FB99" s="93" t="str">
        <f t="shared" si="251"/>
        <v/>
      </c>
      <c r="FC99" s="93" t="str">
        <f t="shared" si="251"/>
        <v/>
      </c>
      <c r="FD99" s="93" t="str">
        <f t="shared" si="250"/>
        <v/>
      </c>
      <c r="FE99" s="93" t="str">
        <f t="shared" si="250"/>
        <v/>
      </c>
      <c r="FF99" s="93" t="str">
        <f t="shared" si="250"/>
        <v/>
      </c>
      <c r="FG99" s="93" t="str">
        <f t="shared" si="250"/>
        <v/>
      </c>
      <c r="FH99" s="93" t="str">
        <f t="shared" si="250"/>
        <v/>
      </c>
      <c r="FI99" s="93" t="str">
        <f t="shared" si="250"/>
        <v/>
      </c>
      <c r="FJ99" s="93" t="str">
        <f t="shared" si="250"/>
        <v/>
      </c>
      <c r="FK99" s="93" t="str">
        <f t="shared" si="250"/>
        <v/>
      </c>
      <c r="FL99" s="93" t="str">
        <f t="shared" si="250"/>
        <v/>
      </c>
      <c r="FM99" s="93" t="str">
        <f t="shared" si="250"/>
        <v/>
      </c>
      <c r="FN99" s="93" t="str">
        <f t="shared" si="250"/>
        <v/>
      </c>
      <c r="FO99" s="93" t="str">
        <f t="shared" si="250"/>
        <v/>
      </c>
      <c r="FP99" s="93" t="str">
        <f t="shared" si="250"/>
        <v/>
      </c>
      <c r="FQ99" s="93" t="str">
        <f t="shared" si="250"/>
        <v/>
      </c>
      <c r="FR99" s="93" t="str">
        <f t="shared" si="250"/>
        <v/>
      </c>
      <c r="FS99" s="93" t="str">
        <f t="shared" si="249"/>
        <v/>
      </c>
      <c r="FT99" s="93" t="str">
        <f t="shared" si="249"/>
        <v/>
      </c>
      <c r="FU99" s="93" t="str">
        <f t="shared" si="249"/>
        <v/>
      </c>
      <c r="FV99" s="93" t="str">
        <f t="shared" si="249"/>
        <v/>
      </c>
      <c r="FW99" s="93" t="str">
        <f t="shared" si="249"/>
        <v/>
      </c>
      <c r="FX99" s="93" t="str">
        <f t="shared" si="249"/>
        <v/>
      </c>
      <c r="FY99" s="93" t="str">
        <f t="shared" si="249"/>
        <v/>
      </c>
      <c r="FZ99" s="93" t="str">
        <f t="shared" si="249"/>
        <v/>
      </c>
      <c r="GA99" s="93" t="str">
        <f t="shared" si="249"/>
        <v/>
      </c>
      <c r="GB99" s="93" t="str">
        <f t="shared" si="249"/>
        <v/>
      </c>
      <c r="GC99" s="93" t="str">
        <f t="shared" si="249"/>
        <v/>
      </c>
      <c r="GD99" s="93" t="str">
        <f t="shared" si="249"/>
        <v/>
      </c>
      <c r="GE99" s="93" t="str">
        <f t="shared" si="249"/>
        <v/>
      </c>
      <c r="GF99" s="93" t="str">
        <f t="shared" si="249"/>
        <v/>
      </c>
      <c r="GG99" s="93" t="str">
        <f t="shared" si="249"/>
        <v/>
      </c>
      <c r="GH99" s="93" t="str">
        <f t="shared" si="249"/>
        <v/>
      </c>
      <c r="GI99" s="93" t="str">
        <f t="shared" si="248"/>
        <v/>
      </c>
      <c r="GJ99" s="93" t="str">
        <f t="shared" si="248"/>
        <v/>
      </c>
      <c r="GK99" s="93" t="str">
        <f t="shared" si="248"/>
        <v/>
      </c>
      <c r="GL99" s="93" t="str">
        <f t="shared" si="248"/>
        <v/>
      </c>
      <c r="GM99" s="93" t="str">
        <f t="shared" si="248"/>
        <v/>
      </c>
      <c r="GN99" s="93" t="str">
        <f t="shared" si="248"/>
        <v/>
      </c>
      <c r="GO99" s="93" t="str">
        <f t="shared" si="248"/>
        <v/>
      </c>
      <c r="GP99" s="93" t="str">
        <f t="shared" si="248"/>
        <v/>
      </c>
      <c r="GQ99" s="93" t="str">
        <f t="shared" si="248"/>
        <v/>
      </c>
      <c r="GR99" s="93" t="str">
        <f t="shared" si="248"/>
        <v/>
      </c>
      <c r="GS99" s="93" t="str">
        <f t="shared" si="248"/>
        <v/>
      </c>
      <c r="GT99" s="93" t="str">
        <f t="shared" si="248"/>
        <v/>
      </c>
      <c r="GU99" s="32" t="str">
        <f t="shared" si="248"/>
        <v/>
      </c>
    </row>
    <row r="100" spans="1:203" x14ac:dyDescent="0.25">
      <c r="A100" s="30"/>
      <c r="B100" s="30"/>
      <c r="C100" s="30"/>
      <c r="D100" s="30"/>
      <c r="E100" s="30"/>
      <c r="F100" s="102"/>
      <c r="G100" s="103"/>
      <c r="H100" s="104"/>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C100" s="105"/>
      <c r="BD100" s="105"/>
      <c r="BE100" s="105"/>
      <c r="BF100" s="105"/>
      <c r="BG100" s="105"/>
      <c r="BH100" s="105"/>
      <c r="BI100" s="105"/>
      <c r="BJ100" s="105"/>
      <c r="BK100" s="105"/>
      <c r="BL100" s="105"/>
      <c r="BM100" s="105"/>
      <c r="BN100" s="105"/>
      <c r="BO100" s="106"/>
      <c r="BP100" s="30"/>
      <c r="BT100" s="51" t="str">
        <f>IF('Flower Bunches'!$B107="", "", 'Flower Bunches'!$B107)</f>
        <v/>
      </c>
      <c r="BU100" s="51" t="str">
        <f>IF($BT100="", "", IF(COUNTIF($C$12:$C$71, $BT100)&gt;0, "", MAX($BU$3:$BU99)+1))</f>
        <v/>
      </c>
      <c r="BV100" s="51">
        <v>97</v>
      </c>
      <c r="BW100" s="51" t="str">
        <f t="shared" si="182"/>
        <v/>
      </c>
      <c r="BY100" s="51" t="str">
        <f t="shared" si="186"/>
        <v/>
      </c>
      <c r="CB100" s="51" t="str">
        <f t="shared" si="41"/>
        <v/>
      </c>
      <c r="CD100" s="24" t="str">
        <f t="shared" si="188"/>
        <v/>
      </c>
      <c r="CE100" s="25" t="str">
        <f t="shared" si="189"/>
        <v/>
      </c>
      <c r="CF100" s="25" t="str">
        <f t="shared" si="190"/>
        <v/>
      </c>
      <c r="CG100" s="25" t="str">
        <f t="shared" si="191"/>
        <v/>
      </c>
      <c r="CH100" s="25" t="str">
        <f t="shared" si="192"/>
        <v/>
      </c>
      <c r="CI100" s="25" t="str">
        <f t="shared" si="193"/>
        <v/>
      </c>
      <c r="CJ100" s="25" t="str">
        <f t="shared" si="194"/>
        <v/>
      </c>
      <c r="CK100" s="25" t="str">
        <f t="shared" si="195"/>
        <v/>
      </c>
      <c r="CL100" s="25" t="str">
        <f t="shared" si="196"/>
        <v/>
      </c>
      <c r="CM100" s="25" t="str">
        <f t="shared" si="197"/>
        <v/>
      </c>
      <c r="CN100" s="25" t="str">
        <f t="shared" si="198"/>
        <v/>
      </c>
      <c r="CO100" s="25" t="str">
        <f t="shared" si="199"/>
        <v/>
      </c>
      <c r="CP100" s="25" t="str">
        <f t="shared" si="200"/>
        <v/>
      </c>
      <c r="CQ100" s="25" t="str">
        <f t="shared" si="201"/>
        <v/>
      </c>
      <c r="CR100" s="25" t="str">
        <f t="shared" si="202"/>
        <v/>
      </c>
      <c r="CS100" s="25" t="str">
        <f t="shared" si="203"/>
        <v/>
      </c>
      <c r="CT100" s="25" t="str">
        <f t="shared" si="204"/>
        <v/>
      </c>
      <c r="CU100" s="25" t="str">
        <f t="shared" si="205"/>
        <v/>
      </c>
      <c r="CV100" s="25" t="str">
        <f t="shared" si="206"/>
        <v/>
      </c>
      <c r="CW100" s="25" t="str">
        <f t="shared" si="207"/>
        <v/>
      </c>
      <c r="CX100" s="25" t="str">
        <f t="shared" si="208"/>
        <v/>
      </c>
      <c r="CY100" s="25" t="str">
        <f t="shared" si="209"/>
        <v/>
      </c>
      <c r="CZ100" s="25" t="str">
        <f t="shared" si="210"/>
        <v/>
      </c>
      <c r="DA100" s="25" t="str">
        <f t="shared" si="211"/>
        <v/>
      </c>
      <c r="DB100" s="25" t="str">
        <f t="shared" si="212"/>
        <v/>
      </c>
      <c r="DC100" s="25" t="str">
        <f t="shared" si="213"/>
        <v/>
      </c>
      <c r="DD100" s="25" t="str">
        <f t="shared" si="214"/>
        <v/>
      </c>
      <c r="DE100" s="25" t="str">
        <f t="shared" si="215"/>
        <v/>
      </c>
      <c r="DF100" s="25" t="str">
        <f t="shared" si="216"/>
        <v/>
      </c>
      <c r="DG100" s="25" t="str">
        <f t="shared" si="217"/>
        <v/>
      </c>
      <c r="DH100" s="25" t="str">
        <f t="shared" si="218"/>
        <v/>
      </c>
      <c r="DI100" s="25" t="str">
        <f t="shared" si="219"/>
        <v/>
      </c>
      <c r="DJ100" s="25" t="str">
        <f t="shared" si="220"/>
        <v/>
      </c>
      <c r="DK100" s="25" t="str">
        <f t="shared" si="221"/>
        <v/>
      </c>
      <c r="DL100" s="25" t="str">
        <f t="shared" si="222"/>
        <v/>
      </c>
      <c r="DM100" s="25" t="str">
        <f t="shared" si="223"/>
        <v/>
      </c>
      <c r="DN100" s="25" t="str">
        <f t="shared" si="224"/>
        <v/>
      </c>
      <c r="DO100" s="25" t="str">
        <f t="shared" si="225"/>
        <v/>
      </c>
      <c r="DP100" s="25" t="str">
        <f t="shared" si="226"/>
        <v/>
      </c>
      <c r="DQ100" s="25" t="str">
        <f t="shared" si="227"/>
        <v/>
      </c>
      <c r="DR100" s="25" t="str">
        <f t="shared" si="228"/>
        <v/>
      </c>
      <c r="DS100" s="25" t="str">
        <f t="shared" si="229"/>
        <v/>
      </c>
      <c r="DT100" s="25" t="str">
        <f t="shared" si="230"/>
        <v/>
      </c>
      <c r="DU100" s="25" t="str">
        <f t="shared" si="231"/>
        <v/>
      </c>
      <c r="DV100" s="25" t="str">
        <f t="shared" si="232"/>
        <v/>
      </c>
      <c r="DW100" s="25" t="str">
        <f t="shared" si="233"/>
        <v/>
      </c>
      <c r="DX100" s="25" t="str">
        <f t="shared" si="234"/>
        <v/>
      </c>
      <c r="DY100" s="25" t="str">
        <f t="shared" si="235"/>
        <v/>
      </c>
      <c r="DZ100" s="25" t="str">
        <f t="shared" si="236"/>
        <v/>
      </c>
      <c r="EA100" s="25" t="str">
        <f t="shared" si="237"/>
        <v/>
      </c>
      <c r="EB100" s="25" t="str">
        <f t="shared" si="238"/>
        <v/>
      </c>
      <c r="EC100" s="25" t="str">
        <f t="shared" si="239"/>
        <v/>
      </c>
      <c r="ED100" s="25" t="str">
        <f t="shared" si="240"/>
        <v/>
      </c>
      <c r="EE100" s="25" t="str">
        <f t="shared" si="241"/>
        <v/>
      </c>
      <c r="EF100" s="25" t="str">
        <f t="shared" si="242"/>
        <v/>
      </c>
      <c r="EG100" s="25" t="str">
        <f t="shared" si="243"/>
        <v/>
      </c>
      <c r="EH100" s="25" t="str">
        <f t="shared" si="244"/>
        <v/>
      </c>
      <c r="EI100" s="25" t="str">
        <f t="shared" si="245"/>
        <v/>
      </c>
      <c r="EJ100" s="25" t="str">
        <f t="shared" si="246"/>
        <v/>
      </c>
      <c r="EK100" s="26" t="str">
        <f t="shared" si="247"/>
        <v/>
      </c>
      <c r="EM100" s="91">
        <v>1</v>
      </c>
      <c r="EN100" s="31" t="str">
        <f t="shared" si="251"/>
        <v/>
      </c>
      <c r="EO100" s="93" t="str">
        <f t="shared" si="251"/>
        <v/>
      </c>
      <c r="EP100" s="93" t="str">
        <f t="shared" si="251"/>
        <v/>
      </c>
      <c r="EQ100" s="93" t="str">
        <f t="shared" si="251"/>
        <v/>
      </c>
      <c r="ER100" s="93" t="str">
        <f t="shared" si="251"/>
        <v/>
      </c>
      <c r="ES100" s="93" t="str">
        <f t="shared" si="251"/>
        <v/>
      </c>
      <c r="ET100" s="93" t="str">
        <f t="shared" si="251"/>
        <v/>
      </c>
      <c r="EU100" s="93" t="str">
        <f t="shared" si="251"/>
        <v/>
      </c>
      <c r="EV100" s="93" t="str">
        <f t="shared" si="251"/>
        <v/>
      </c>
      <c r="EW100" s="93" t="str">
        <f t="shared" si="251"/>
        <v/>
      </c>
      <c r="EX100" s="93" t="str">
        <f t="shared" si="251"/>
        <v/>
      </c>
      <c r="EY100" s="93" t="str">
        <f t="shared" si="251"/>
        <v/>
      </c>
      <c r="EZ100" s="93" t="str">
        <f t="shared" si="251"/>
        <v/>
      </c>
      <c r="FA100" s="93" t="str">
        <f t="shared" si="251"/>
        <v/>
      </c>
      <c r="FB100" s="93" t="str">
        <f t="shared" si="251"/>
        <v/>
      </c>
      <c r="FC100" s="93" t="str">
        <f t="shared" si="251"/>
        <v/>
      </c>
      <c r="FD100" s="93" t="str">
        <f t="shared" si="250"/>
        <v/>
      </c>
      <c r="FE100" s="93" t="str">
        <f t="shared" si="250"/>
        <v/>
      </c>
      <c r="FF100" s="93" t="str">
        <f t="shared" si="250"/>
        <v/>
      </c>
      <c r="FG100" s="93" t="str">
        <f t="shared" si="250"/>
        <v/>
      </c>
      <c r="FH100" s="93" t="str">
        <f t="shared" si="250"/>
        <v/>
      </c>
      <c r="FI100" s="93" t="str">
        <f t="shared" si="250"/>
        <v/>
      </c>
      <c r="FJ100" s="93" t="str">
        <f t="shared" si="250"/>
        <v/>
      </c>
      <c r="FK100" s="93" t="str">
        <f t="shared" si="250"/>
        <v/>
      </c>
      <c r="FL100" s="93" t="str">
        <f t="shared" si="250"/>
        <v/>
      </c>
      <c r="FM100" s="93" t="str">
        <f t="shared" si="250"/>
        <v/>
      </c>
      <c r="FN100" s="93" t="str">
        <f t="shared" si="250"/>
        <v/>
      </c>
      <c r="FO100" s="93" t="str">
        <f t="shared" si="250"/>
        <v/>
      </c>
      <c r="FP100" s="93" t="str">
        <f t="shared" si="250"/>
        <v/>
      </c>
      <c r="FQ100" s="93" t="str">
        <f t="shared" si="250"/>
        <v/>
      </c>
      <c r="FR100" s="93" t="str">
        <f t="shared" si="250"/>
        <v/>
      </c>
      <c r="FS100" s="93" t="str">
        <f t="shared" si="249"/>
        <v/>
      </c>
      <c r="FT100" s="93" t="str">
        <f t="shared" si="249"/>
        <v/>
      </c>
      <c r="FU100" s="93" t="str">
        <f t="shared" si="249"/>
        <v/>
      </c>
      <c r="FV100" s="93" t="str">
        <f t="shared" si="249"/>
        <v/>
      </c>
      <c r="FW100" s="93" t="str">
        <f t="shared" si="249"/>
        <v/>
      </c>
      <c r="FX100" s="93" t="str">
        <f t="shared" si="249"/>
        <v/>
      </c>
      <c r="FY100" s="93" t="str">
        <f t="shared" si="249"/>
        <v/>
      </c>
      <c r="FZ100" s="93" t="str">
        <f t="shared" si="249"/>
        <v/>
      </c>
      <c r="GA100" s="93" t="str">
        <f t="shared" si="249"/>
        <v/>
      </c>
      <c r="GB100" s="93" t="str">
        <f t="shared" si="249"/>
        <v/>
      </c>
      <c r="GC100" s="93" t="str">
        <f t="shared" si="249"/>
        <v/>
      </c>
      <c r="GD100" s="93" t="str">
        <f t="shared" si="249"/>
        <v/>
      </c>
      <c r="GE100" s="93" t="str">
        <f t="shared" si="249"/>
        <v/>
      </c>
      <c r="GF100" s="93" t="str">
        <f t="shared" si="249"/>
        <v/>
      </c>
      <c r="GG100" s="93" t="str">
        <f t="shared" si="249"/>
        <v/>
      </c>
      <c r="GH100" s="93" t="str">
        <f t="shared" si="249"/>
        <v/>
      </c>
      <c r="GI100" s="93" t="str">
        <f t="shared" si="248"/>
        <v/>
      </c>
      <c r="GJ100" s="93" t="str">
        <f t="shared" si="248"/>
        <v/>
      </c>
      <c r="GK100" s="93" t="str">
        <f t="shared" si="248"/>
        <v/>
      </c>
      <c r="GL100" s="93" t="str">
        <f t="shared" si="248"/>
        <v/>
      </c>
      <c r="GM100" s="93" t="str">
        <f t="shared" si="248"/>
        <v/>
      </c>
      <c r="GN100" s="93" t="str">
        <f t="shared" si="248"/>
        <v/>
      </c>
      <c r="GO100" s="93" t="str">
        <f t="shared" si="248"/>
        <v/>
      </c>
      <c r="GP100" s="93" t="str">
        <f t="shared" si="248"/>
        <v/>
      </c>
      <c r="GQ100" s="93" t="str">
        <f t="shared" si="248"/>
        <v/>
      </c>
      <c r="GR100" s="93" t="str">
        <f t="shared" si="248"/>
        <v/>
      </c>
      <c r="GS100" s="93" t="str">
        <f t="shared" si="248"/>
        <v/>
      </c>
      <c r="GT100" s="93" t="str">
        <f t="shared" si="248"/>
        <v/>
      </c>
      <c r="GU100" s="32" t="str">
        <f t="shared" si="248"/>
        <v/>
      </c>
    </row>
    <row r="101" spans="1:203" x14ac:dyDescent="0.25">
      <c r="A101" s="30"/>
      <c r="B101" s="30"/>
      <c r="C101" s="30"/>
      <c r="D101" s="30"/>
      <c r="E101" s="30"/>
      <c r="F101" s="107"/>
      <c r="G101" s="108"/>
      <c r="H101" s="109"/>
      <c r="I101" s="110"/>
      <c r="J101" s="110"/>
      <c r="K101" s="110"/>
      <c r="L101" s="110"/>
      <c r="M101" s="110"/>
      <c r="N101" s="110"/>
      <c r="O101" s="110"/>
      <c r="P101" s="110"/>
      <c r="Q101" s="110"/>
      <c r="R101" s="110"/>
      <c r="S101" s="110"/>
      <c r="T101" s="110"/>
      <c r="U101" s="110"/>
      <c r="V101" s="110"/>
      <c r="W101" s="110"/>
      <c r="X101" s="110"/>
      <c r="Y101" s="110"/>
      <c r="Z101" s="110"/>
      <c r="AA101" s="110"/>
      <c r="AB101" s="110"/>
      <c r="AC101" s="110"/>
      <c r="AD101" s="110"/>
      <c r="AE101" s="110"/>
      <c r="AF101" s="110"/>
      <c r="AG101" s="110"/>
      <c r="AH101" s="110"/>
      <c r="AI101" s="110"/>
      <c r="AJ101" s="110"/>
      <c r="AK101" s="110"/>
      <c r="AL101" s="110"/>
      <c r="AM101" s="110"/>
      <c r="AN101" s="110"/>
      <c r="AO101" s="110"/>
      <c r="AP101" s="110"/>
      <c r="AQ101" s="110"/>
      <c r="AR101" s="110"/>
      <c r="AS101" s="110"/>
      <c r="AT101" s="110"/>
      <c r="AU101" s="110"/>
      <c r="AV101" s="110"/>
      <c r="AW101" s="110"/>
      <c r="AX101" s="110"/>
      <c r="AY101" s="110"/>
      <c r="AZ101" s="110"/>
      <c r="BA101" s="110"/>
      <c r="BB101" s="110"/>
      <c r="BC101" s="110"/>
      <c r="BD101" s="110"/>
      <c r="BE101" s="110"/>
      <c r="BF101" s="110"/>
      <c r="BG101" s="110"/>
      <c r="BH101" s="110"/>
      <c r="BI101" s="110"/>
      <c r="BJ101" s="110"/>
      <c r="BK101" s="110"/>
      <c r="BL101" s="110"/>
      <c r="BM101" s="110"/>
      <c r="BN101" s="110"/>
      <c r="BO101" s="111"/>
      <c r="BP101" s="30"/>
      <c r="BT101" s="51" t="str">
        <f>IF('Flower Bunches'!$B108="", "", 'Flower Bunches'!$B108)</f>
        <v/>
      </c>
      <c r="BU101" s="51" t="str">
        <f>IF($BT101="", "", IF(COUNTIF($C$12:$C$71, $BT101)&gt;0, "", MAX($BU$3:$BU100)+1))</f>
        <v/>
      </c>
      <c r="BV101" s="51">
        <v>98</v>
      </c>
      <c r="BW101" s="51" t="str">
        <f t="shared" si="182"/>
        <v/>
      </c>
      <c r="BY101" s="50" t="str">
        <f t="shared" si="186"/>
        <v/>
      </c>
      <c r="CB101" s="50" t="str">
        <f t="shared" si="41"/>
        <v/>
      </c>
      <c r="CD101" s="5" t="str">
        <f t="shared" si="188"/>
        <v/>
      </c>
      <c r="CE101" s="6" t="str">
        <f t="shared" si="189"/>
        <v/>
      </c>
      <c r="CF101" s="6" t="str">
        <f t="shared" si="190"/>
        <v/>
      </c>
      <c r="CG101" s="6" t="str">
        <f t="shared" si="191"/>
        <v/>
      </c>
      <c r="CH101" s="6" t="str">
        <f t="shared" si="192"/>
        <v/>
      </c>
      <c r="CI101" s="6" t="str">
        <f t="shared" si="193"/>
        <v/>
      </c>
      <c r="CJ101" s="6" t="str">
        <f t="shared" si="194"/>
        <v/>
      </c>
      <c r="CK101" s="6" t="str">
        <f t="shared" si="195"/>
        <v/>
      </c>
      <c r="CL101" s="6" t="str">
        <f t="shared" si="196"/>
        <v/>
      </c>
      <c r="CM101" s="6" t="str">
        <f t="shared" si="197"/>
        <v/>
      </c>
      <c r="CN101" s="6" t="str">
        <f t="shared" si="198"/>
        <v/>
      </c>
      <c r="CO101" s="6" t="str">
        <f t="shared" si="199"/>
        <v/>
      </c>
      <c r="CP101" s="6" t="str">
        <f t="shared" si="200"/>
        <v/>
      </c>
      <c r="CQ101" s="6" t="str">
        <f t="shared" si="201"/>
        <v/>
      </c>
      <c r="CR101" s="6" t="str">
        <f t="shared" si="202"/>
        <v/>
      </c>
      <c r="CS101" s="6" t="str">
        <f t="shared" si="203"/>
        <v/>
      </c>
      <c r="CT101" s="6" t="str">
        <f t="shared" si="204"/>
        <v/>
      </c>
      <c r="CU101" s="6" t="str">
        <f t="shared" si="205"/>
        <v/>
      </c>
      <c r="CV101" s="6" t="str">
        <f t="shared" si="206"/>
        <v/>
      </c>
      <c r="CW101" s="6" t="str">
        <f t="shared" si="207"/>
        <v/>
      </c>
      <c r="CX101" s="6" t="str">
        <f t="shared" si="208"/>
        <v/>
      </c>
      <c r="CY101" s="6" t="str">
        <f t="shared" si="209"/>
        <v/>
      </c>
      <c r="CZ101" s="6" t="str">
        <f t="shared" si="210"/>
        <v/>
      </c>
      <c r="DA101" s="6" t="str">
        <f t="shared" si="211"/>
        <v/>
      </c>
      <c r="DB101" s="6" t="str">
        <f t="shared" si="212"/>
        <v/>
      </c>
      <c r="DC101" s="6" t="str">
        <f t="shared" si="213"/>
        <v/>
      </c>
      <c r="DD101" s="6" t="str">
        <f t="shared" si="214"/>
        <v/>
      </c>
      <c r="DE101" s="6" t="str">
        <f t="shared" si="215"/>
        <v/>
      </c>
      <c r="DF101" s="6" t="str">
        <f t="shared" si="216"/>
        <v/>
      </c>
      <c r="DG101" s="6" t="str">
        <f t="shared" si="217"/>
        <v/>
      </c>
      <c r="DH101" s="6" t="str">
        <f t="shared" si="218"/>
        <v/>
      </c>
      <c r="DI101" s="6" t="str">
        <f t="shared" si="219"/>
        <v/>
      </c>
      <c r="DJ101" s="6" t="str">
        <f t="shared" si="220"/>
        <v/>
      </c>
      <c r="DK101" s="6" t="str">
        <f t="shared" si="221"/>
        <v/>
      </c>
      <c r="DL101" s="6" t="str">
        <f t="shared" si="222"/>
        <v/>
      </c>
      <c r="DM101" s="6" t="str">
        <f t="shared" si="223"/>
        <v/>
      </c>
      <c r="DN101" s="6" t="str">
        <f t="shared" si="224"/>
        <v/>
      </c>
      <c r="DO101" s="6" t="str">
        <f t="shared" si="225"/>
        <v/>
      </c>
      <c r="DP101" s="6" t="str">
        <f t="shared" si="226"/>
        <v/>
      </c>
      <c r="DQ101" s="6" t="str">
        <f t="shared" si="227"/>
        <v/>
      </c>
      <c r="DR101" s="6" t="str">
        <f t="shared" si="228"/>
        <v/>
      </c>
      <c r="DS101" s="6" t="str">
        <f t="shared" si="229"/>
        <v/>
      </c>
      <c r="DT101" s="6" t="str">
        <f t="shared" si="230"/>
        <v/>
      </c>
      <c r="DU101" s="6" t="str">
        <f t="shared" si="231"/>
        <v/>
      </c>
      <c r="DV101" s="6" t="str">
        <f t="shared" si="232"/>
        <v/>
      </c>
      <c r="DW101" s="6" t="str">
        <f t="shared" si="233"/>
        <v/>
      </c>
      <c r="DX101" s="6" t="str">
        <f t="shared" si="234"/>
        <v/>
      </c>
      <c r="DY101" s="6" t="str">
        <f t="shared" si="235"/>
        <v/>
      </c>
      <c r="DZ101" s="6" t="str">
        <f t="shared" si="236"/>
        <v/>
      </c>
      <c r="EA101" s="6" t="str">
        <f t="shared" si="237"/>
        <v/>
      </c>
      <c r="EB101" s="6" t="str">
        <f t="shared" si="238"/>
        <v/>
      </c>
      <c r="EC101" s="6" t="str">
        <f t="shared" si="239"/>
        <v/>
      </c>
      <c r="ED101" s="6" t="str">
        <f t="shared" si="240"/>
        <v/>
      </c>
      <c r="EE101" s="6" t="str">
        <f t="shared" si="241"/>
        <v/>
      </c>
      <c r="EF101" s="6" t="str">
        <f t="shared" si="242"/>
        <v/>
      </c>
      <c r="EG101" s="6" t="str">
        <f t="shared" si="243"/>
        <v/>
      </c>
      <c r="EH101" s="6" t="str">
        <f t="shared" si="244"/>
        <v/>
      </c>
      <c r="EI101" s="6" t="str">
        <f t="shared" si="245"/>
        <v/>
      </c>
      <c r="EJ101" s="6" t="str">
        <f t="shared" si="246"/>
        <v/>
      </c>
      <c r="EK101" s="7" t="str">
        <f t="shared" si="247"/>
        <v/>
      </c>
      <c r="EM101" s="92">
        <v>2</v>
      </c>
      <c r="EN101" s="12" t="str">
        <f t="shared" si="251"/>
        <v/>
      </c>
      <c r="EO101" s="13" t="str">
        <f t="shared" si="251"/>
        <v/>
      </c>
      <c r="EP101" s="13" t="str">
        <f t="shared" si="251"/>
        <v/>
      </c>
      <c r="EQ101" s="13" t="str">
        <f t="shared" si="251"/>
        <v/>
      </c>
      <c r="ER101" s="13" t="str">
        <f t="shared" si="251"/>
        <v/>
      </c>
      <c r="ES101" s="13" t="str">
        <f t="shared" si="251"/>
        <v/>
      </c>
      <c r="ET101" s="13" t="str">
        <f t="shared" si="251"/>
        <v/>
      </c>
      <c r="EU101" s="13" t="str">
        <f t="shared" si="251"/>
        <v/>
      </c>
      <c r="EV101" s="13" t="str">
        <f t="shared" si="251"/>
        <v/>
      </c>
      <c r="EW101" s="13" t="str">
        <f t="shared" si="251"/>
        <v/>
      </c>
      <c r="EX101" s="13" t="str">
        <f t="shared" si="251"/>
        <v/>
      </c>
      <c r="EY101" s="13" t="str">
        <f t="shared" si="251"/>
        <v/>
      </c>
      <c r="EZ101" s="13" t="str">
        <f t="shared" si="251"/>
        <v/>
      </c>
      <c r="FA101" s="13" t="str">
        <f t="shared" si="251"/>
        <v/>
      </c>
      <c r="FB101" s="13" t="str">
        <f t="shared" si="251"/>
        <v/>
      </c>
      <c r="FC101" s="13" t="str">
        <f t="shared" si="251"/>
        <v/>
      </c>
      <c r="FD101" s="13" t="str">
        <f t="shared" si="250"/>
        <v/>
      </c>
      <c r="FE101" s="13" t="str">
        <f t="shared" si="250"/>
        <v/>
      </c>
      <c r="FF101" s="13" t="str">
        <f t="shared" si="250"/>
        <v/>
      </c>
      <c r="FG101" s="13" t="str">
        <f t="shared" si="250"/>
        <v/>
      </c>
      <c r="FH101" s="13" t="str">
        <f t="shared" si="250"/>
        <v/>
      </c>
      <c r="FI101" s="13" t="str">
        <f t="shared" si="250"/>
        <v/>
      </c>
      <c r="FJ101" s="13" t="str">
        <f t="shared" si="250"/>
        <v/>
      </c>
      <c r="FK101" s="13" t="str">
        <f t="shared" si="250"/>
        <v/>
      </c>
      <c r="FL101" s="13" t="str">
        <f t="shared" si="250"/>
        <v/>
      </c>
      <c r="FM101" s="13" t="str">
        <f t="shared" si="250"/>
        <v/>
      </c>
      <c r="FN101" s="13" t="str">
        <f t="shared" si="250"/>
        <v/>
      </c>
      <c r="FO101" s="13" t="str">
        <f t="shared" si="250"/>
        <v/>
      </c>
      <c r="FP101" s="13" t="str">
        <f t="shared" si="250"/>
        <v/>
      </c>
      <c r="FQ101" s="13" t="str">
        <f t="shared" si="250"/>
        <v/>
      </c>
      <c r="FR101" s="13" t="str">
        <f t="shared" si="250"/>
        <v/>
      </c>
      <c r="FS101" s="13" t="str">
        <f t="shared" si="249"/>
        <v/>
      </c>
      <c r="FT101" s="13" t="str">
        <f t="shared" si="249"/>
        <v/>
      </c>
      <c r="FU101" s="13" t="str">
        <f t="shared" si="249"/>
        <v/>
      </c>
      <c r="FV101" s="13" t="str">
        <f t="shared" si="249"/>
        <v/>
      </c>
      <c r="FW101" s="13" t="str">
        <f t="shared" si="249"/>
        <v/>
      </c>
      <c r="FX101" s="13" t="str">
        <f t="shared" si="249"/>
        <v/>
      </c>
      <c r="FY101" s="13" t="str">
        <f t="shared" si="249"/>
        <v/>
      </c>
      <c r="FZ101" s="13" t="str">
        <f t="shared" si="249"/>
        <v/>
      </c>
      <c r="GA101" s="13" t="str">
        <f t="shared" si="249"/>
        <v/>
      </c>
      <c r="GB101" s="13" t="str">
        <f t="shared" si="249"/>
        <v/>
      </c>
      <c r="GC101" s="13" t="str">
        <f t="shared" si="249"/>
        <v/>
      </c>
      <c r="GD101" s="13" t="str">
        <f t="shared" si="249"/>
        <v/>
      </c>
      <c r="GE101" s="13" t="str">
        <f t="shared" si="249"/>
        <v/>
      </c>
      <c r="GF101" s="13" t="str">
        <f t="shared" si="249"/>
        <v/>
      </c>
      <c r="GG101" s="13" t="str">
        <f t="shared" si="249"/>
        <v/>
      </c>
      <c r="GH101" s="13" t="str">
        <f t="shared" si="249"/>
        <v/>
      </c>
      <c r="GI101" s="13" t="str">
        <f t="shared" si="248"/>
        <v/>
      </c>
      <c r="GJ101" s="13" t="str">
        <f t="shared" si="248"/>
        <v/>
      </c>
      <c r="GK101" s="13" t="str">
        <f t="shared" si="248"/>
        <v/>
      </c>
      <c r="GL101" s="13" t="str">
        <f t="shared" si="248"/>
        <v/>
      </c>
      <c r="GM101" s="13" t="str">
        <f t="shared" si="248"/>
        <v/>
      </c>
      <c r="GN101" s="13" t="str">
        <f t="shared" si="248"/>
        <v/>
      </c>
      <c r="GO101" s="13" t="str">
        <f t="shared" si="248"/>
        <v/>
      </c>
      <c r="GP101" s="13" t="str">
        <f t="shared" si="248"/>
        <v/>
      </c>
      <c r="GQ101" s="13" t="str">
        <f t="shared" si="248"/>
        <v/>
      </c>
      <c r="GR101" s="13" t="str">
        <f t="shared" si="248"/>
        <v/>
      </c>
      <c r="GS101" s="13" t="str">
        <f t="shared" si="248"/>
        <v/>
      </c>
      <c r="GT101" s="13" t="str">
        <f t="shared" si="248"/>
        <v/>
      </c>
      <c r="GU101" s="14" t="str">
        <f t="shared" si="248"/>
        <v/>
      </c>
    </row>
    <row r="102" spans="1:203" x14ac:dyDescent="0.2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T102" s="51" t="str">
        <f>IF('Flower Bunches'!$B109="", "", 'Flower Bunches'!$B109)</f>
        <v/>
      </c>
      <c r="BU102" s="51" t="str">
        <f>IF($BT102="", "", IF(COUNTIF($C$12:$C$71, $BT102)&gt;0, "", MAX($BU$3:$BU101)+1))</f>
        <v/>
      </c>
      <c r="BV102" s="51">
        <v>99</v>
      </c>
      <c r="BW102" s="51" t="str">
        <f t="shared" si="182"/>
        <v/>
      </c>
    </row>
    <row r="103" spans="1:203" hidden="1" x14ac:dyDescent="0.25">
      <c r="BT103" s="50" t="str">
        <f>IF('Flower Bunches'!$B110="", "", 'Flower Bunches'!$B110)</f>
        <v/>
      </c>
      <c r="BU103" s="50" t="str">
        <f>IF($BT103="", "", IF(COUNTIF($C$12:$C$71, $BT103)&gt;0, "", MAX($BU$3:$BU102)+1))</f>
        <v/>
      </c>
      <c r="BV103" s="50">
        <v>100</v>
      </c>
      <c r="BW103" s="50" t="str">
        <f t="shared" si="182"/>
        <v/>
      </c>
    </row>
    <row r="104" spans="1:203" hidden="1" x14ac:dyDescent="0.25"/>
    <row r="105" spans="1:203" hidden="1" x14ac:dyDescent="0.25"/>
    <row r="106" spans="1:203" hidden="1" x14ac:dyDescent="0.25"/>
    <row r="107" spans="1:203" hidden="1" x14ac:dyDescent="0.25"/>
    <row r="108" spans="1:203" hidden="1" x14ac:dyDescent="0.25"/>
    <row r="109" spans="1:203" hidden="1" x14ac:dyDescent="0.25"/>
    <row r="110" spans="1:203" hidden="1" x14ac:dyDescent="0.25"/>
    <row r="111" spans="1:203" hidden="1" x14ac:dyDescent="0.25"/>
    <row r="112" spans="1:203"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sheetData>
  <sheetProtection algorithmName="SHA-512" hashValue="40KMzJbbjMXngT+Mkhro+JPG+22daaqdyOyvfi2wV4n71VxPp8gb8r//VSt7rnLfs9ftsxg5rJw9+WorOYKn3w==" saltValue="S6EUNAQmF2meUaa8wccdFA==" spinCount="100000" sheet="1" objects="1" scenarios="1" sort="0" autoFilter="0"/>
  <autoFilter ref="F11:BO15" xr:uid="{A9455BE7-3E2D-4F1D-90D4-75EBD3DBFB54}"/>
  <mergeCells count="67">
    <mergeCell ref="S4:S10"/>
    <mergeCell ref="H4:H10"/>
    <mergeCell ref="I4:I10"/>
    <mergeCell ref="J4:J10"/>
    <mergeCell ref="K4:K10"/>
    <mergeCell ref="L4:L10"/>
    <mergeCell ref="M4:M10"/>
    <mergeCell ref="N4:N10"/>
    <mergeCell ref="O4:O10"/>
    <mergeCell ref="P4:P10"/>
    <mergeCell ref="Q4:Q10"/>
    <mergeCell ref="R4:R10"/>
    <mergeCell ref="AE4:AE10"/>
    <mergeCell ref="T4:T10"/>
    <mergeCell ref="U4:U10"/>
    <mergeCell ref="V4:V10"/>
    <mergeCell ref="W4:W10"/>
    <mergeCell ref="X4:X10"/>
    <mergeCell ref="Y4:Y10"/>
    <mergeCell ref="Z4:Z10"/>
    <mergeCell ref="AA4:AA10"/>
    <mergeCell ref="AB4:AB10"/>
    <mergeCell ref="AC4:AC10"/>
    <mergeCell ref="AD4:AD10"/>
    <mergeCell ref="AQ4:AQ10"/>
    <mergeCell ref="AF4:AF10"/>
    <mergeCell ref="AG4:AG10"/>
    <mergeCell ref="AH4:AH10"/>
    <mergeCell ref="AI4:AI10"/>
    <mergeCell ref="AJ4:AJ10"/>
    <mergeCell ref="AK4:AK10"/>
    <mergeCell ref="AL4:AL10"/>
    <mergeCell ref="AM4:AM10"/>
    <mergeCell ref="AN4:AN10"/>
    <mergeCell ref="AO4:AO10"/>
    <mergeCell ref="AP4:AP10"/>
    <mergeCell ref="AZ4:AZ10"/>
    <mergeCell ref="BA4:BA10"/>
    <mergeCell ref="BB4:BB10"/>
    <mergeCell ref="BC4:BC10"/>
    <mergeCell ref="AR4:AR10"/>
    <mergeCell ref="AS4:AS10"/>
    <mergeCell ref="AT4:AT10"/>
    <mergeCell ref="AU4:AU10"/>
    <mergeCell ref="AV4:AV10"/>
    <mergeCell ref="AW4:AW10"/>
    <mergeCell ref="H3:BO3"/>
    <mergeCell ref="B2:F3"/>
    <mergeCell ref="BJ4:BJ10"/>
    <mergeCell ref="BK4:BK10"/>
    <mergeCell ref="BL4:BL10"/>
    <mergeCell ref="BM4:BM10"/>
    <mergeCell ref="BN4:BN10"/>
    <mergeCell ref="BO4:BO10"/>
    <mergeCell ref="BD4:BD10"/>
    <mergeCell ref="BE4:BE10"/>
    <mergeCell ref="BF4:BF10"/>
    <mergeCell ref="BG4:BG10"/>
    <mergeCell ref="BH4:BH10"/>
    <mergeCell ref="BI4:BI10"/>
    <mergeCell ref="AX4:AX10"/>
    <mergeCell ref="AY4:AY10"/>
    <mergeCell ref="E4:F4"/>
    <mergeCell ref="F9:G9"/>
    <mergeCell ref="C6:E6"/>
    <mergeCell ref="C7:E7"/>
    <mergeCell ref="C5:E5"/>
  </mergeCells>
  <conditionalFormatting sqref="C8 F8">
    <cfRule type="expression" dxfId="10" priority="7">
      <formula>NOT(C8="")</formula>
    </cfRule>
  </conditionalFormatting>
  <conditionalFormatting sqref="F12:F101 C12:C18">
    <cfRule type="expression" dxfId="9" priority="6">
      <formula>BY12="X"</formula>
    </cfRule>
  </conditionalFormatting>
  <conditionalFormatting sqref="H4:BO15">
    <cfRule type="expression" dxfId="8" priority="5">
      <formula>H$4=""</formula>
    </cfRule>
  </conditionalFormatting>
  <conditionalFormatting sqref="C19:C71">
    <cfRule type="expression" dxfId="7" priority="9">
      <formula>BY49="X"</formula>
    </cfRule>
  </conditionalFormatting>
  <conditionalFormatting sqref="H12:BO15">
    <cfRule type="expression" dxfId="6" priority="1">
      <formula>EN12="2B"</formula>
    </cfRule>
    <cfRule type="expression" dxfId="5" priority="2">
      <formula>EN12="2A"</formula>
    </cfRule>
    <cfRule type="expression" dxfId="4" priority="3">
      <formula>EN12="1B"</formula>
    </cfRule>
    <cfRule type="expression" dxfId="3" priority="4">
      <formula>EN12="1A"</formula>
    </cfRule>
  </conditionalFormatting>
  <dataValidations count="1">
    <dataValidation type="list" allowBlank="1" showInputMessage="1" showErrorMessage="1" sqref="C12:C71" xr:uid="{5EA26782-80C3-4E9F-AC3D-0E2A63DAAE09}">
      <formula1>$BW$3:$BW$103</formula1>
    </dataValidation>
  </dataValidations>
  <pageMargins left="0.7" right="0.7" top="0.75" bottom="0.75" header="0.3" footer="0.3"/>
  <pageSetup paperSize="9" orientation="landscape"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F8A93-9F3F-421D-A11F-03C4E82FB232}">
  <sheetPr>
    <tabColor rgb="FFFFC000"/>
  </sheetPr>
  <dimension ref="A1:W111"/>
  <sheetViews>
    <sheetView zoomScaleNormal="100" workbookViewId="0">
      <pane ySplit="10" topLeftCell="A11" activePane="bottomLeft" state="frozen"/>
      <selection pane="bottomLeft"/>
    </sheetView>
  </sheetViews>
  <sheetFormatPr defaultColWidth="0" defaultRowHeight="15" zeroHeight="1" x14ac:dyDescent="0.25"/>
  <cols>
    <col min="1" max="1" width="2.85546875" style="1" customWidth="1"/>
    <col min="2" max="2" width="20" style="1" customWidth="1"/>
    <col min="3" max="4" width="14.28515625" style="1" customWidth="1"/>
    <col min="5" max="5" width="17.140625" style="1" customWidth="1"/>
    <col min="6" max="6" width="2.85546875" style="1" customWidth="1"/>
    <col min="7" max="8" width="14.28515625" style="1" customWidth="1"/>
    <col min="9" max="9" width="2.85546875" style="1" customWidth="1"/>
    <col min="10" max="11" width="9.140625" style="1" customWidth="1"/>
    <col min="12" max="12" width="2.85546875" style="1" customWidth="1"/>
    <col min="13" max="13" width="14.28515625" style="1" customWidth="1"/>
    <col min="14" max="14" width="2.85546875" style="1" customWidth="1"/>
    <col min="15" max="17" width="9.140625" style="1" hidden="1" customWidth="1"/>
    <col min="18" max="18" width="2.85546875" style="1" hidden="1" customWidth="1"/>
    <col min="19" max="19" width="8.5703125" style="1" hidden="1" customWidth="1"/>
    <col min="20" max="20" width="2.85546875" style="1" hidden="1" customWidth="1"/>
    <col min="21" max="21" width="9.140625" style="1" hidden="1" customWidth="1"/>
    <col min="22" max="22" width="2.85546875" style="1" hidden="1" customWidth="1"/>
    <col min="23" max="16384" width="9.140625" style="1" hidden="1"/>
  </cols>
  <sheetData>
    <row r="1" spans="1:23" x14ac:dyDescent="0.25">
      <c r="A1" s="30"/>
      <c r="B1" s="30"/>
      <c r="C1" s="30"/>
      <c r="D1" s="30"/>
      <c r="E1" s="30"/>
      <c r="F1" s="30"/>
      <c r="G1" s="30"/>
      <c r="H1" s="30"/>
      <c r="I1" s="30"/>
      <c r="J1" s="30"/>
      <c r="K1" s="30"/>
      <c r="L1" s="30"/>
      <c r="M1" s="30"/>
      <c r="N1" s="30"/>
    </row>
    <row r="2" spans="1:23" ht="15" customHeight="1" x14ac:dyDescent="0.25">
      <c r="A2" s="30"/>
      <c r="B2" s="170" t="s">
        <v>27</v>
      </c>
      <c r="C2" s="172"/>
      <c r="D2" s="30"/>
      <c r="E2" s="183" t="s">
        <v>28</v>
      </c>
      <c r="F2" s="184"/>
      <c r="G2" s="184"/>
      <c r="H2" s="185"/>
      <c r="I2" s="30"/>
      <c r="J2" s="164" t="s">
        <v>23</v>
      </c>
      <c r="K2" s="165"/>
      <c r="L2" s="166"/>
      <c r="M2" s="87">
        <f>(M3+M4)*'Flower Requirements'!$F$7</f>
        <v>0</v>
      </c>
      <c r="N2" s="30"/>
      <c r="P2" s="48"/>
    </row>
    <row r="3" spans="1:23" x14ac:dyDescent="0.25">
      <c r="A3" s="30"/>
      <c r="B3" s="173"/>
      <c r="C3" s="175"/>
      <c r="D3" s="30"/>
      <c r="E3" s="186"/>
      <c r="F3" s="187"/>
      <c r="G3" s="187"/>
      <c r="H3" s="188"/>
      <c r="I3" s="30"/>
      <c r="J3" s="164" t="s">
        <v>22</v>
      </c>
      <c r="K3" s="165"/>
      <c r="L3" s="166"/>
      <c r="M3" s="87">
        <f>$M$4*'Flower Requirements'!$F$6</f>
        <v>0</v>
      </c>
      <c r="N3" s="30"/>
      <c r="P3" s="49" t="s">
        <v>15</v>
      </c>
    </row>
    <row r="4" spans="1:23" x14ac:dyDescent="0.25">
      <c r="A4" s="30"/>
      <c r="B4" s="182" t="str">
        <f>IF('Intro &amp; Setup'!$H$16="", "", 'Intro &amp; Setup'!$H$16)</f>
        <v>Your Business</v>
      </c>
      <c r="C4" s="182"/>
      <c r="D4" s="30"/>
      <c r="E4" s="186"/>
      <c r="F4" s="187"/>
      <c r="G4" s="187"/>
      <c r="H4" s="188"/>
      <c r="I4" s="30"/>
      <c r="J4" s="164" t="s">
        <v>29</v>
      </c>
      <c r="K4" s="165"/>
      <c r="L4" s="166"/>
      <c r="M4" s="87">
        <f>M5+'Flower Requirements'!$F$5</f>
        <v>0</v>
      </c>
      <c r="N4" s="30"/>
      <c r="P4" s="50" t="s">
        <v>16</v>
      </c>
    </row>
    <row r="5" spans="1:23" x14ac:dyDescent="0.25">
      <c r="A5" s="30"/>
      <c r="B5" s="30"/>
      <c r="C5" s="30"/>
      <c r="D5" s="30"/>
      <c r="E5" s="186"/>
      <c r="F5" s="187"/>
      <c r="G5" s="187"/>
      <c r="H5" s="188"/>
      <c r="I5" s="30"/>
      <c r="J5" s="164" t="s">
        <v>20</v>
      </c>
      <c r="K5" s="165"/>
      <c r="L5" s="166"/>
      <c r="M5" s="87">
        <f>SUM($M$11:$M$110)</f>
        <v>0</v>
      </c>
      <c r="N5" s="30"/>
    </row>
    <row r="6" spans="1:23" x14ac:dyDescent="0.25">
      <c r="A6" s="30"/>
      <c r="B6" s="52" t="s">
        <v>30</v>
      </c>
      <c r="C6" s="97">
        <f>SUM($M$2:$M$4)</f>
        <v>0</v>
      </c>
      <c r="D6" s="30"/>
      <c r="E6" s="186"/>
      <c r="F6" s="187"/>
      <c r="G6" s="187"/>
      <c r="H6" s="188"/>
      <c r="I6" s="30"/>
      <c r="J6" s="30"/>
      <c r="K6" s="77" t="s">
        <v>51</v>
      </c>
      <c r="L6" s="30"/>
      <c r="M6" s="30"/>
      <c r="N6" s="30"/>
    </row>
    <row r="7" spans="1:23" x14ac:dyDescent="0.25">
      <c r="A7" s="30"/>
      <c r="B7" s="182" t="str">
        <f>IF('Intro &amp; Setup'!$H$18="", "", 'Intro &amp; Setup'!$H$18)</f>
        <v/>
      </c>
      <c r="C7" s="182"/>
      <c r="D7" s="30"/>
      <c r="E7" s="189"/>
      <c r="F7" s="190"/>
      <c r="G7" s="190"/>
      <c r="H7" s="191"/>
      <c r="I7" s="30"/>
      <c r="J7" s="52" t="s">
        <v>19</v>
      </c>
      <c r="K7" s="98" t="str">
        <f>IFERROR(ROUND(Q9/Q8, 2), "")</f>
        <v/>
      </c>
      <c r="L7" s="30"/>
      <c r="M7" s="30"/>
      <c r="N7" s="30"/>
    </row>
    <row r="8" spans="1:23" x14ac:dyDescent="0.25">
      <c r="A8" s="30"/>
      <c r="B8" s="59" t="str">
        <f>IF($U$9=0, "", "DUPLICATES")</f>
        <v/>
      </c>
      <c r="C8" s="77" t="s">
        <v>2</v>
      </c>
      <c r="D8" s="77" t="s">
        <v>12</v>
      </c>
      <c r="E8" s="77" t="s">
        <v>4</v>
      </c>
      <c r="F8" s="30"/>
      <c r="G8" s="77" t="s">
        <v>7</v>
      </c>
      <c r="H8" s="77" t="s">
        <v>2</v>
      </c>
      <c r="I8" s="30"/>
      <c r="J8" s="77" t="s">
        <v>10</v>
      </c>
      <c r="K8" s="77" t="s">
        <v>10</v>
      </c>
      <c r="L8" s="30"/>
      <c r="M8" s="77" t="s">
        <v>14</v>
      </c>
      <c r="N8" s="30"/>
      <c r="Q8" s="48">
        <f>SUM($W$11:$W$110)</f>
        <v>0</v>
      </c>
    </row>
    <row r="9" spans="1:23" x14ac:dyDescent="0.25">
      <c r="A9" s="30"/>
      <c r="B9" s="2" t="s">
        <v>1</v>
      </c>
      <c r="C9" s="4" t="s">
        <v>0</v>
      </c>
      <c r="D9" s="4" t="s">
        <v>11</v>
      </c>
      <c r="E9" s="3" t="s">
        <v>3</v>
      </c>
      <c r="F9" s="30"/>
      <c r="G9" s="15" t="s">
        <v>6</v>
      </c>
      <c r="H9" s="16" t="s">
        <v>6</v>
      </c>
      <c r="I9" s="30"/>
      <c r="J9" s="15" t="s">
        <v>9</v>
      </c>
      <c r="K9" s="16" t="s">
        <v>8</v>
      </c>
      <c r="L9" s="30"/>
      <c r="M9" s="19" t="s">
        <v>13</v>
      </c>
      <c r="N9" s="30"/>
      <c r="Q9" s="48">
        <f>SUM($Q$11:$Q$110)</f>
        <v>0</v>
      </c>
      <c r="U9" s="48">
        <f>COUNTIF($U$11:$U$110, "X")</f>
        <v>0</v>
      </c>
    </row>
    <row r="10" spans="1:23" x14ac:dyDescent="0.25">
      <c r="A10" s="30"/>
      <c r="B10" s="27"/>
      <c r="C10" s="28"/>
      <c r="D10" s="28"/>
      <c r="E10" s="29"/>
      <c r="F10" s="30"/>
      <c r="G10" s="17"/>
      <c r="H10" s="18"/>
      <c r="I10" s="30"/>
      <c r="J10" s="17"/>
      <c r="K10" s="18"/>
      <c r="L10" s="30"/>
      <c r="M10" s="20"/>
      <c r="N10" s="30"/>
      <c r="P10" s="71" t="s">
        <v>9</v>
      </c>
      <c r="Q10" s="71" t="s">
        <v>19</v>
      </c>
    </row>
    <row r="11" spans="1:23" x14ac:dyDescent="0.25">
      <c r="A11" s="30"/>
      <c r="B11" s="36"/>
      <c r="C11" s="39"/>
      <c r="D11" s="42"/>
      <c r="E11" s="45"/>
      <c r="F11" s="30"/>
      <c r="G11" s="9" t="str" cm="1">
        <f t="array" ref="G11">IF($B11="", "", IFERROR(INDEX('Flower Requirements'!$CD$9:$EK$9, 'Flower Requirements'!$CC$9, MATCH($B11, 'Flower Requirements'!$CD$11:$EK$11, 0)), ""))</f>
        <v/>
      </c>
      <c r="H11" s="11" t="str">
        <f>IF($B11="", "", IFERROR(ROUNDUP($G11/$C11, 0), ""))</f>
        <v/>
      </c>
      <c r="I11" s="30"/>
      <c r="J11" s="78" t="str">
        <f>IF($B11="", "", IFERROR(ROUND(P11/$C11, 2), ""))</f>
        <v/>
      </c>
      <c r="K11" s="79" t="str">
        <f>IF($B11="", "", IFERROR(ROUND(Q11/$C11, 2), ""))</f>
        <v/>
      </c>
      <c r="L11" s="30"/>
      <c r="M11" s="84" t="str">
        <f>IF($B11="", "", IFERROR(ROUND($E11*$H11, 2), ""))</f>
        <v/>
      </c>
      <c r="N11" s="30"/>
      <c r="P11" s="9" t="str">
        <f>IF($B11="", "", IFERROR($G11-(($H11-1)*$C11), ""))</f>
        <v/>
      </c>
      <c r="Q11" s="11" t="str">
        <f>IF($B11="", "", IF($D11=$P$3, 0, IFERROR(($H11*$C11)-$G11, "")))</f>
        <v/>
      </c>
      <c r="S11" s="49" t="str">
        <f>IF($B11="", "", IF(COUNTIF('Flower Requirements'!$C$12:$C$71, $B11)=0, "X", ""))</f>
        <v/>
      </c>
      <c r="U11" s="49" t="str">
        <f>IF($B11="", "", IF(COUNTIF($B$11:$B$110, $B11)&gt;1, "X", ""))</f>
        <v/>
      </c>
      <c r="W11" s="33" t="str">
        <f>IF($B11="", "", IF($S11="X", "", $C11))</f>
        <v/>
      </c>
    </row>
    <row r="12" spans="1:23" x14ac:dyDescent="0.25">
      <c r="A12" s="30"/>
      <c r="B12" s="37"/>
      <c r="C12" s="40"/>
      <c r="D12" s="43"/>
      <c r="E12" s="46"/>
      <c r="F12" s="30"/>
      <c r="G12" s="31" t="str" cm="1">
        <f t="array" ref="G12">IF($B12="", "", IFERROR(INDEX('Flower Requirements'!$CD$9:$EK$9, 'Flower Requirements'!$CC$9, MATCH($B12, 'Flower Requirements'!$CD$11:$EK$11, 0)), ""))</f>
        <v/>
      </c>
      <c r="H12" s="32" t="str">
        <f t="shared" ref="H12:H75" si="0">IF($B12="", "", IFERROR(ROUNDUP($G12/$C12, 0), ""))</f>
        <v/>
      </c>
      <c r="I12" s="30"/>
      <c r="J12" s="80" t="str">
        <f t="shared" ref="J12:J75" si="1">IF($B12="", "", IFERROR(ROUND(P12/$C12, 2), ""))</f>
        <v/>
      </c>
      <c r="K12" s="81" t="str">
        <f>IF($B12="", "", IFERROR(ROUND(Q12/$C12, 2), ""))</f>
        <v/>
      </c>
      <c r="L12" s="30"/>
      <c r="M12" s="85" t="str">
        <f t="shared" ref="M12:M75" si="2">IF($B12="", "", IFERROR(ROUND($E12*$H12, 2), ""))</f>
        <v/>
      </c>
      <c r="N12" s="30"/>
      <c r="P12" s="31" t="str">
        <f t="shared" ref="P12:P75" si="3">IF($B12="", "", IFERROR($G12-(($H12-1)*$C12), ""))</f>
        <v/>
      </c>
      <c r="Q12" s="32" t="str">
        <f t="shared" ref="Q12:Q75" si="4">IF($B12="", "", IF($D12=$P$3, 0, IFERROR(($H12*$C12)-$G12, "")))</f>
        <v/>
      </c>
      <c r="S12" s="51" t="str">
        <f>IF($B12="", "", IF(COUNTIF('Flower Requirements'!$C$12:$C$71, $B12)=0, "X", ""))</f>
        <v/>
      </c>
      <c r="U12" s="51" t="str">
        <f t="shared" ref="U12:U75" si="5">IF($B12="", "", IF(COUNTIF($B$11:$B$110, $B12)&gt;1, "X", ""))</f>
        <v/>
      </c>
      <c r="W12" s="34" t="str">
        <f t="shared" ref="W12:W75" si="6">IF($B12="", "", IF($S12="X", "", $C12))</f>
        <v/>
      </c>
    </row>
    <row r="13" spans="1:23" x14ac:dyDescent="0.25">
      <c r="A13" s="30"/>
      <c r="B13" s="37"/>
      <c r="C13" s="40"/>
      <c r="D13" s="43"/>
      <c r="E13" s="46"/>
      <c r="F13" s="30"/>
      <c r="G13" s="31" t="str" cm="1">
        <f t="array" ref="G13">IF($B13="", "", IFERROR(INDEX('Flower Requirements'!$CD$9:$EK$9, 'Flower Requirements'!$CC$9, MATCH($B13, 'Flower Requirements'!$CD$11:$EK$11, 0)), ""))</f>
        <v/>
      </c>
      <c r="H13" s="32" t="str">
        <f t="shared" si="0"/>
        <v/>
      </c>
      <c r="I13" s="30"/>
      <c r="J13" s="80" t="str">
        <f t="shared" si="1"/>
        <v/>
      </c>
      <c r="K13" s="81" t="str">
        <f t="shared" ref="K13:K74" si="7">IF($B13="", "", IFERROR(ROUND(Q13/$C13, 2), ""))</f>
        <v/>
      </c>
      <c r="L13" s="30"/>
      <c r="M13" s="85" t="str">
        <f t="shared" si="2"/>
        <v/>
      </c>
      <c r="N13" s="30"/>
      <c r="P13" s="31" t="str">
        <f t="shared" si="3"/>
        <v/>
      </c>
      <c r="Q13" s="32" t="str">
        <f t="shared" si="4"/>
        <v/>
      </c>
      <c r="S13" s="51" t="str">
        <f>IF($B13="", "", IF(COUNTIF('Flower Requirements'!$C$12:$C$71, $B13)=0, "X", ""))</f>
        <v/>
      </c>
      <c r="U13" s="51" t="str">
        <f t="shared" si="5"/>
        <v/>
      </c>
      <c r="W13" s="34" t="str">
        <f t="shared" si="6"/>
        <v/>
      </c>
    </row>
    <row r="14" spans="1:23" x14ac:dyDescent="0.25">
      <c r="A14" s="30"/>
      <c r="B14" s="37"/>
      <c r="C14" s="40"/>
      <c r="D14" s="43"/>
      <c r="E14" s="46"/>
      <c r="F14" s="30"/>
      <c r="G14" s="31" t="str" cm="1">
        <f t="array" ref="G14">IF($B14="", "", IFERROR(INDEX('Flower Requirements'!$CD$9:$EK$9, 'Flower Requirements'!$CC$9, MATCH($B14, 'Flower Requirements'!$CD$11:$EK$11, 0)), ""))</f>
        <v/>
      </c>
      <c r="H14" s="32" t="str">
        <f t="shared" si="0"/>
        <v/>
      </c>
      <c r="I14" s="30"/>
      <c r="J14" s="80" t="str">
        <f t="shared" si="1"/>
        <v/>
      </c>
      <c r="K14" s="81" t="str">
        <f t="shared" si="7"/>
        <v/>
      </c>
      <c r="L14" s="30"/>
      <c r="M14" s="85" t="str">
        <f t="shared" si="2"/>
        <v/>
      </c>
      <c r="N14" s="30"/>
      <c r="P14" s="31" t="str">
        <f t="shared" si="3"/>
        <v/>
      </c>
      <c r="Q14" s="32" t="str">
        <f t="shared" si="4"/>
        <v/>
      </c>
      <c r="S14" s="51" t="str">
        <f>IF($B14="", "", IF(COUNTIF('Flower Requirements'!$C$12:$C$71, $B14)=0, "X", ""))</f>
        <v/>
      </c>
      <c r="U14" s="51" t="str">
        <f t="shared" si="5"/>
        <v/>
      </c>
      <c r="W14" s="34" t="str">
        <f t="shared" si="6"/>
        <v/>
      </c>
    </row>
    <row r="15" spans="1:23" x14ac:dyDescent="0.25">
      <c r="A15" s="30"/>
      <c r="B15" s="37"/>
      <c r="C15" s="40"/>
      <c r="D15" s="43"/>
      <c r="E15" s="46"/>
      <c r="F15" s="30"/>
      <c r="G15" s="31" t="str" cm="1">
        <f t="array" ref="G15">IF($B15="", "", IFERROR(INDEX('Flower Requirements'!$CD$9:$EK$9, 'Flower Requirements'!$CC$9, MATCH($B15, 'Flower Requirements'!$CD$11:$EK$11, 0)), ""))</f>
        <v/>
      </c>
      <c r="H15" s="32" t="str">
        <f t="shared" si="0"/>
        <v/>
      </c>
      <c r="I15" s="30"/>
      <c r="J15" s="80" t="str">
        <f t="shared" si="1"/>
        <v/>
      </c>
      <c r="K15" s="81" t="str">
        <f t="shared" si="7"/>
        <v/>
      </c>
      <c r="L15" s="30"/>
      <c r="M15" s="85" t="str">
        <f t="shared" si="2"/>
        <v/>
      </c>
      <c r="N15" s="30"/>
      <c r="P15" s="31" t="str">
        <f t="shared" si="3"/>
        <v/>
      </c>
      <c r="Q15" s="32" t="str">
        <f t="shared" si="4"/>
        <v/>
      </c>
      <c r="S15" s="51" t="str">
        <f>IF($B15="", "", IF(COUNTIF('Flower Requirements'!$C$12:$C$71, $B15)=0, "X", ""))</f>
        <v/>
      </c>
      <c r="U15" s="51" t="str">
        <f t="shared" si="5"/>
        <v/>
      </c>
      <c r="W15" s="34" t="str">
        <f t="shared" si="6"/>
        <v/>
      </c>
    </row>
    <row r="16" spans="1:23" x14ac:dyDescent="0.25">
      <c r="A16" s="30"/>
      <c r="B16" s="37"/>
      <c r="C16" s="40"/>
      <c r="D16" s="43"/>
      <c r="E16" s="46"/>
      <c r="F16" s="30"/>
      <c r="G16" s="31" t="str" cm="1">
        <f t="array" ref="G16">IF($B16="", "", IFERROR(INDEX('Flower Requirements'!$CD$9:$EK$9, 'Flower Requirements'!$CC$9, MATCH($B16, 'Flower Requirements'!$CD$11:$EK$11, 0)), ""))</f>
        <v/>
      </c>
      <c r="H16" s="32" t="str">
        <f t="shared" si="0"/>
        <v/>
      </c>
      <c r="I16" s="30"/>
      <c r="J16" s="80" t="str">
        <f t="shared" si="1"/>
        <v/>
      </c>
      <c r="K16" s="81" t="str">
        <f t="shared" si="7"/>
        <v/>
      </c>
      <c r="L16" s="30"/>
      <c r="M16" s="85" t="str">
        <f t="shared" si="2"/>
        <v/>
      </c>
      <c r="N16" s="30"/>
      <c r="P16" s="31" t="str">
        <f t="shared" si="3"/>
        <v/>
      </c>
      <c r="Q16" s="32" t="str">
        <f t="shared" si="4"/>
        <v/>
      </c>
      <c r="S16" s="51" t="str">
        <f>IF($B16="", "", IF(COUNTIF('Flower Requirements'!$C$12:$C$71, $B16)=0, "X", ""))</f>
        <v/>
      </c>
      <c r="U16" s="51" t="str">
        <f t="shared" si="5"/>
        <v/>
      </c>
      <c r="W16" s="34" t="str">
        <f t="shared" si="6"/>
        <v/>
      </c>
    </row>
    <row r="17" spans="1:23" x14ac:dyDescent="0.25">
      <c r="A17" s="30"/>
      <c r="B17" s="37"/>
      <c r="C17" s="40"/>
      <c r="D17" s="43"/>
      <c r="E17" s="46"/>
      <c r="F17" s="30"/>
      <c r="G17" s="31" t="str" cm="1">
        <f t="array" ref="G17">IF($B17="", "", IFERROR(INDEX('Flower Requirements'!$CD$9:$EK$9, 'Flower Requirements'!$CC$9, MATCH($B17, 'Flower Requirements'!$CD$11:$EK$11, 0)), ""))</f>
        <v/>
      </c>
      <c r="H17" s="32" t="str">
        <f t="shared" si="0"/>
        <v/>
      </c>
      <c r="I17" s="30"/>
      <c r="J17" s="80" t="str">
        <f t="shared" si="1"/>
        <v/>
      </c>
      <c r="K17" s="81" t="str">
        <f t="shared" si="7"/>
        <v/>
      </c>
      <c r="L17" s="30"/>
      <c r="M17" s="85" t="str">
        <f t="shared" si="2"/>
        <v/>
      </c>
      <c r="N17" s="30"/>
      <c r="P17" s="31" t="str">
        <f t="shared" si="3"/>
        <v/>
      </c>
      <c r="Q17" s="32" t="str">
        <f t="shared" si="4"/>
        <v/>
      </c>
      <c r="S17" s="51" t="str">
        <f>IF($B17="", "", IF(COUNTIF('Flower Requirements'!$C$12:$C$71, $B17)=0, "X", ""))</f>
        <v/>
      </c>
      <c r="U17" s="51" t="str">
        <f t="shared" si="5"/>
        <v/>
      </c>
      <c r="W17" s="34" t="str">
        <f t="shared" si="6"/>
        <v/>
      </c>
    </row>
    <row r="18" spans="1:23" x14ac:dyDescent="0.25">
      <c r="A18" s="30"/>
      <c r="B18" s="37"/>
      <c r="C18" s="40"/>
      <c r="D18" s="43"/>
      <c r="E18" s="46"/>
      <c r="F18" s="30"/>
      <c r="G18" s="31" t="str" cm="1">
        <f t="array" ref="G18">IF($B18="", "", IFERROR(INDEX('Flower Requirements'!$CD$9:$EK$9, 'Flower Requirements'!$CC$9, MATCH($B18, 'Flower Requirements'!$CD$11:$EK$11, 0)), ""))</f>
        <v/>
      </c>
      <c r="H18" s="32" t="str">
        <f t="shared" si="0"/>
        <v/>
      </c>
      <c r="I18" s="30"/>
      <c r="J18" s="80" t="str">
        <f t="shared" si="1"/>
        <v/>
      </c>
      <c r="K18" s="81" t="str">
        <f t="shared" si="7"/>
        <v/>
      </c>
      <c r="L18" s="30"/>
      <c r="M18" s="85" t="str">
        <f t="shared" si="2"/>
        <v/>
      </c>
      <c r="N18" s="30"/>
      <c r="P18" s="31" t="str">
        <f t="shared" si="3"/>
        <v/>
      </c>
      <c r="Q18" s="32" t="str">
        <f t="shared" si="4"/>
        <v/>
      </c>
      <c r="S18" s="51" t="str">
        <f>IF($B18="", "", IF(COUNTIF('Flower Requirements'!$C$12:$C$71, $B18)=0, "X", ""))</f>
        <v/>
      </c>
      <c r="U18" s="51" t="str">
        <f t="shared" si="5"/>
        <v/>
      </c>
      <c r="W18" s="34" t="str">
        <f t="shared" si="6"/>
        <v/>
      </c>
    </row>
    <row r="19" spans="1:23" x14ac:dyDescent="0.25">
      <c r="A19" s="30"/>
      <c r="B19" s="37"/>
      <c r="C19" s="40"/>
      <c r="D19" s="43"/>
      <c r="E19" s="46"/>
      <c r="F19" s="30"/>
      <c r="G19" s="31" t="str" cm="1">
        <f t="array" ref="G19">IF($B19="", "", IFERROR(INDEX('Flower Requirements'!$CD$9:$EK$9, 'Flower Requirements'!$CC$9, MATCH($B19, 'Flower Requirements'!$CD$11:$EK$11, 0)), ""))</f>
        <v/>
      </c>
      <c r="H19" s="32" t="str">
        <f t="shared" si="0"/>
        <v/>
      </c>
      <c r="I19" s="30"/>
      <c r="J19" s="80" t="str">
        <f t="shared" si="1"/>
        <v/>
      </c>
      <c r="K19" s="81" t="str">
        <f t="shared" si="7"/>
        <v/>
      </c>
      <c r="L19" s="30"/>
      <c r="M19" s="85" t="str">
        <f t="shared" si="2"/>
        <v/>
      </c>
      <c r="N19" s="30"/>
      <c r="P19" s="31" t="str">
        <f t="shared" si="3"/>
        <v/>
      </c>
      <c r="Q19" s="32" t="str">
        <f t="shared" si="4"/>
        <v/>
      </c>
      <c r="S19" s="51" t="str">
        <f>IF($B19="", "", IF(COUNTIF('Flower Requirements'!$C$12:$C$71, $B19)=0, "X", ""))</f>
        <v/>
      </c>
      <c r="U19" s="51" t="str">
        <f t="shared" si="5"/>
        <v/>
      </c>
      <c r="W19" s="34" t="str">
        <f t="shared" si="6"/>
        <v/>
      </c>
    </row>
    <row r="20" spans="1:23" x14ac:dyDescent="0.25">
      <c r="A20" s="30"/>
      <c r="B20" s="37"/>
      <c r="C20" s="40"/>
      <c r="D20" s="43"/>
      <c r="E20" s="46"/>
      <c r="F20" s="30"/>
      <c r="G20" s="31" t="str" cm="1">
        <f t="array" ref="G20">IF($B20="", "", IFERROR(INDEX('Flower Requirements'!$CD$9:$EK$9, 'Flower Requirements'!$CC$9, MATCH($B20, 'Flower Requirements'!$CD$11:$EK$11, 0)), ""))</f>
        <v/>
      </c>
      <c r="H20" s="32" t="str">
        <f t="shared" si="0"/>
        <v/>
      </c>
      <c r="I20" s="30"/>
      <c r="J20" s="80" t="str">
        <f t="shared" si="1"/>
        <v/>
      </c>
      <c r="K20" s="81" t="str">
        <f t="shared" si="7"/>
        <v/>
      </c>
      <c r="L20" s="30"/>
      <c r="M20" s="85" t="str">
        <f t="shared" si="2"/>
        <v/>
      </c>
      <c r="N20" s="30"/>
      <c r="P20" s="31" t="str">
        <f t="shared" si="3"/>
        <v/>
      </c>
      <c r="Q20" s="32" t="str">
        <f t="shared" si="4"/>
        <v/>
      </c>
      <c r="S20" s="51" t="str">
        <f>IF($B20="", "", IF(COUNTIF('Flower Requirements'!$C$12:$C$71, $B20)=0, "X", ""))</f>
        <v/>
      </c>
      <c r="U20" s="51" t="str">
        <f t="shared" si="5"/>
        <v/>
      </c>
      <c r="W20" s="34" t="str">
        <f t="shared" si="6"/>
        <v/>
      </c>
    </row>
    <row r="21" spans="1:23" x14ac:dyDescent="0.25">
      <c r="A21" s="30"/>
      <c r="B21" s="37"/>
      <c r="C21" s="40"/>
      <c r="D21" s="43"/>
      <c r="E21" s="46"/>
      <c r="F21" s="30"/>
      <c r="G21" s="31" t="str" cm="1">
        <f t="array" ref="G21">IF($B21="", "", IFERROR(INDEX('Flower Requirements'!$CD$9:$EK$9, 'Flower Requirements'!$CC$9, MATCH($B21, 'Flower Requirements'!$CD$11:$EK$11, 0)), ""))</f>
        <v/>
      </c>
      <c r="H21" s="32" t="str">
        <f t="shared" si="0"/>
        <v/>
      </c>
      <c r="I21" s="30"/>
      <c r="J21" s="80" t="str">
        <f t="shared" si="1"/>
        <v/>
      </c>
      <c r="K21" s="81" t="str">
        <f t="shared" si="7"/>
        <v/>
      </c>
      <c r="L21" s="30"/>
      <c r="M21" s="85" t="str">
        <f t="shared" si="2"/>
        <v/>
      </c>
      <c r="N21" s="30"/>
      <c r="P21" s="31" t="str">
        <f t="shared" si="3"/>
        <v/>
      </c>
      <c r="Q21" s="32" t="str">
        <f t="shared" si="4"/>
        <v/>
      </c>
      <c r="S21" s="51" t="str">
        <f>IF($B21="", "", IF(COUNTIF('Flower Requirements'!$C$12:$C$71, $B21)=0, "X", ""))</f>
        <v/>
      </c>
      <c r="U21" s="51" t="str">
        <f t="shared" si="5"/>
        <v/>
      </c>
      <c r="W21" s="34" t="str">
        <f t="shared" si="6"/>
        <v/>
      </c>
    </row>
    <row r="22" spans="1:23" x14ac:dyDescent="0.25">
      <c r="A22" s="30"/>
      <c r="B22" s="37"/>
      <c r="C22" s="40"/>
      <c r="D22" s="43"/>
      <c r="E22" s="46"/>
      <c r="F22" s="30"/>
      <c r="G22" s="31" t="str" cm="1">
        <f t="array" ref="G22">IF($B22="", "", IFERROR(INDEX('Flower Requirements'!$CD$9:$EK$9, 'Flower Requirements'!$CC$9, MATCH($B22, 'Flower Requirements'!$CD$11:$EK$11, 0)), ""))</f>
        <v/>
      </c>
      <c r="H22" s="32" t="str">
        <f t="shared" si="0"/>
        <v/>
      </c>
      <c r="I22" s="30"/>
      <c r="J22" s="80" t="str">
        <f t="shared" si="1"/>
        <v/>
      </c>
      <c r="K22" s="81" t="str">
        <f t="shared" si="7"/>
        <v/>
      </c>
      <c r="L22" s="30"/>
      <c r="M22" s="85" t="str">
        <f t="shared" si="2"/>
        <v/>
      </c>
      <c r="N22" s="30"/>
      <c r="P22" s="31" t="str">
        <f t="shared" si="3"/>
        <v/>
      </c>
      <c r="Q22" s="32" t="str">
        <f t="shared" si="4"/>
        <v/>
      </c>
      <c r="S22" s="51" t="str">
        <f>IF($B22="", "", IF(COUNTIF('Flower Requirements'!$C$12:$C$71, $B22)=0, "X", ""))</f>
        <v/>
      </c>
      <c r="U22" s="51" t="str">
        <f t="shared" si="5"/>
        <v/>
      </c>
      <c r="W22" s="34" t="str">
        <f t="shared" si="6"/>
        <v/>
      </c>
    </row>
    <row r="23" spans="1:23" x14ac:dyDescent="0.25">
      <c r="A23" s="30"/>
      <c r="B23" s="37"/>
      <c r="C23" s="40"/>
      <c r="D23" s="43"/>
      <c r="E23" s="46"/>
      <c r="F23" s="30"/>
      <c r="G23" s="31" t="str" cm="1">
        <f t="array" ref="G23">IF($B23="", "", IFERROR(INDEX('Flower Requirements'!$CD$9:$EK$9, 'Flower Requirements'!$CC$9, MATCH($B23, 'Flower Requirements'!$CD$11:$EK$11, 0)), ""))</f>
        <v/>
      </c>
      <c r="H23" s="32" t="str">
        <f t="shared" si="0"/>
        <v/>
      </c>
      <c r="I23" s="30"/>
      <c r="J23" s="80" t="str">
        <f t="shared" si="1"/>
        <v/>
      </c>
      <c r="K23" s="81" t="str">
        <f t="shared" si="7"/>
        <v/>
      </c>
      <c r="L23" s="30"/>
      <c r="M23" s="85" t="str">
        <f t="shared" si="2"/>
        <v/>
      </c>
      <c r="N23" s="30"/>
      <c r="P23" s="31" t="str">
        <f t="shared" si="3"/>
        <v/>
      </c>
      <c r="Q23" s="32" t="str">
        <f t="shared" si="4"/>
        <v/>
      </c>
      <c r="S23" s="51" t="str">
        <f>IF($B23="", "", IF(COUNTIF('Flower Requirements'!$C$12:$C$71, $B23)=0, "X", ""))</f>
        <v/>
      </c>
      <c r="U23" s="51" t="str">
        <f t="shared" si="5"/>
        <v/>
      </c>
      <c r="W23" s="34" t="str">
        <f t="shared" si="6"/>
        <v/>
      </c>
    </row>
    <row r="24" spans="1:23" x14ac:dyDescent="0.25">
      <c r="A24" s="30"/>
      <c r="B24" s="37"/>
      <c r="C24" s="40"/>
      <c r="D24" s="43"/>
      <c r="E24" s="46"/>
      <c r="F24" s="30"/>
      <c r="G24" s="31" t="str" cm="1">
        <f t="array" ref="G24">IF($B24="", "", IFERROR(INDEX('Flower Requirements'!$CD$9:$EK$9, 'Flower Requirements'!$CC$9, MATCH($B24, 'Flower Requirements'!$CD$11:$EK$11, 0)), ""))</f>
        <v/>
      </c>
      <c r="H24" s="32" t="str">
        <f t="shared" si="0"/>
        <v/>
      </c>
      <c r="I24" s="30"/>
      <c r="J24" s="80" t="str">
        <f t="shared" si="1"/>
        <v/>
      </c>
      <c r="K24" s="81" t="str">
        <f t="shared" si="7"/>
        <v/>
      </c>
      <c r="L24" s="30"/>
      <c r="M24" s="85" t="str">
        <f t="shared" si="2"/>
        <v/>
      </c>
      <c r="N24" s="30"/>
      <c r="P24" s="31" t="str">
        <f t="shared" si="3"/>
        <v/>
      </c>
      <c r="Q24" s="32" t="str">
        <f t="shared" si="4"/>
        <v/>
      </c>
      <c r="S24" s="51" t="str">
        <f>IF($B24="", "", IF(COUNTIF('Flower Requirements'!$C$12:$C$71, $B24)=0, "X", ""))</f>
        <v/>
      </c>
      <c r="U24" s="51" t="str">
        <f t="shared" si="5"/>
        <v/>
      </c>
      <c r="W24" s="34" t="str">
        <f t="shared" si="6"/>
        <v/>
      </c>
    </row>
    <row r="25" spans="1:23" x14ac:dyDescent="0.25">
      <c r="A25" s="30"/>
      <c r="B25" s="37"/>
      <c r="C25" s="40"/>
      <c r="D25" s="43"/>
      <c r="E25" s="46"/>
      <c r="F25" s="30"/>
      <c r="G25" s="31" t="str" cm="1">
        <f t="array" ref="G25">IF($B25="", "", IFERROR(INDEX('Flower Requirements'!$CD$9:$EK$9, 'Flower Requirements'!$CC$9, MATCH($B25, 'Flower Requirements'!$CD$11:$EK$11, 0)), ""))</f>
        <v/>
      </c>
      <c r="H25" s="32" t="str">
        <f t="shared" si="0"/>
        <v/>
      </c>
      <c r="I25" s="30"/>
      <c r="J25" s="80" t="str">
        <f t="shared" si="1"/>
        <v/>
      </c>
      <c r="K25" s="81" t="str">
        <f t="shared" si="7"/>
        <v/>
      </c>
      <c r="L25" s="30"/>
      <c r="M25" s="85" t="str">
        <f t="shared" si="2"/>
        <v/>
      </c>
      <c r="N25" s="30"/>
      <c r="P25" s="31" t="str">
        <f t="shared" si="3"/>
        <v/>
      </c>
      <c r="Q25" s="32" t="str">
        <f t="shared" si="4"/>
        <v/>
      </c>
      <c r="S25" s="51" t="str">
        <f>IF($B25="", "", IF(COUNTIF('Flower Requirements'!$C$12:$C$71, $B25)=0, "X", ""))</f>
        <v/>
      </c>
      <c r="U25" s="51" t="str">
        <f t="shared" si="5"/>
        <v/>
      </c>
      <c r="W25" s="34" t="str">
        <f t="shared" si="6"/>
        <v/>
      </c>
    </row>
    <row r="26" spans="1:23" x14ac:dyDescent="0.25">
      <c r="A26" s="30"/>
      <c r="B26" s="37"/>
      <c r="C26" s="40"/>
      <c r="D26" s="43"/>
      <c r="E26" s="46"/>
      <c r="F26" s="30"/>
      <c r="G26" s="31" t="str" cm="1">
        <f t="array" ref="G26">IF($B26="", "", IFERROR(INDEX('Flower Requirements'!$CD$9:$EK$9, 'Flower Requirements'!$CC$9, MATCH($B26, 'Flower Requirements'!$CD$11:$EK$11, 0)), ""))</f>
        <v/>
      </c>
      <c r="H26" s="32" t="str">
        <f t="shared" si="0"/>
        <v/>
      </c>
      <c r="I26" s="30"/>
      <c r="J26" s="80" t="str">
        <f t="shared" si="1"/>
        <v/>
      </c>
      <c r="K26" s="81" t="str">
        <f t="shared" si="7"/>
        <v/>
      </c>
      <c r="L26" s="30"/>
      <c r="M26" s="85" t="str">
        <f t="shared" si="2"/>
        <v/>
      </c>
      <c r="N26" s="30"/>
      <c r="P26" s="31" t="str">
        <f t="shared" si="3"/>
        <v/>
      </c>
      <c r="Q26" s="32" t="str">
        <f t="shared" si="4"/>
        <v/>
      </c>
      <c r="S26" s="51" t="str">
        <f>IF($B26="", "", IF(COUNTIF('Flower Requirements'!$C$12:$C$71, $B26)=0, "X", ""))</f>
        <v/>
      </c>
      <c r="U26" s="51" t="str">
        <f t="shared" si="5"/>
        <v/>
      </c>
      <c r="W26" s="34" t="str">
        <f t="shared" si="6"/>
        <v/>
      </c>
    </row>
    <row r="27" spans="1:23" x14ac:dyDescent="0.25">
      <c r="A27" s="30"/>
      <c r="B27" s="37"/>
      <c r="C27" s="40"/>
      <c r="D27" s="43"/>
      <c r="E27" s="46"/>
      <c r="F27" s="30"/>
      <c r="G27" s="31" t="str" cm="1">
        <f t="array" ref="G27">IF($B27="", "", IFERROR(INDEX('Flower Requirements'!$CD$9:$EK$9, 'Flower Requirements'!$CC$9, MATCH($B27, 'Flower Requirements'!$CD$11:$EK$11, 0)), ""))</f>
        <v/>
      </c>
      <c r="H27" s="32" t="str">
        <f t="shared" si="0"/>
        <v/>
      </c>
      <c r="I27" s="30"/>
      <c r="J27" s="80" t="str">
        <f t="shared" si="1"/>
        <v/>
      </c>
      <c r="K27" s="81" t="str">
        <f t="shared" si="7"/>
        <v/>
      </c>
      <c r="L27" s="30"/>
      <c r="M27" s="85" t="str">
        <f t="shared" si="2"/>
        <v/>
      </c>
      <c r="N27" s="30"/>
      <c r="P27" s="31" t="str">
        <f t="shared" si="3"/>
        <v/>
      </c>
      <c r="Q27" s="32" t="str">
        <f t="shared" si="4"/>
        <v/>
      </c>
      <c r="S27" s="51" t="str">
        <f>IF($B27="", "", IF(COUNTIF('Flower Requirements'!$C$12:$C$71, $B27)=0, "X", ""))</f>
        <v/>
      </c>
      <c r="U27" s="51" t="str">
        <f t="shared" si="5"/>
        <v/>
      </c>
      <c r="W27" s="34" t="str">
        <f t="shared" si="6"/>
        <v/>
      </c>
    </row>
    <row r="28" spans="1:23" x14ac:dyDescent="0.25">
      <c r="A28" s="30"/>
      <c r="B28" s="37"/>
      <c r="C28" s="40"/>
      <c r="D28" s="43"/>
      <c r="E28" s="46"/>
      <c r="F28" s="30"/>
      <c r="G28" s="31" t="str" cm="1">
        <f t="array" ref="G28">IF($B28="", "", IFERROR(INDEX('Flower Requirements'!$CD$9:$EK$9, 'Flower Requirements'!$CC$9, MATCH($B28, 'Flower Requirements'!$CD$11:$EK$11, 0)), ""))</f>
        <v/>
      </c>
      <c r="H28" s="32" t="str">
        <f t="shared" si="0"/>
        <v/>
      </c>
      <c r="I28" s="30"/>
      <c r="J28" s="80" t="str">
        <f t="shared" si="1"/>
        <v/>
      </c>
      <c r="K28" s="81" t="str">
        <f t="shared" si="7"/>
        <v/>
      </c>
      <c r="L28" s="30"/>
      <c r="M28" s="85" t="str">
        <f t="shared" si="2"/>
        <v/>
      </c>
      <c r="N28" s="30"/>
      <c r="P28" s="31" t="str">
        <f t="shared" si="3"/>
        <v/>
      </c>
      <c r="Q28" s="32" t="str">
        <f t="shared" si="4"/>
        <v/>
      </c>
      <c r="S28" s="51" t="str">
        <f>IF($B28="", "", IF(COUNTIF('Flower Requirements'!$C$12:$C$71, $B28)=0, "X", ""))</f>
        <v/>
      </c>
      <c r="U28" s="51" t="str">
        <f t="shared" si="5"/>
        <v/>
      </c>
      <c r="W28" s="34" t="str">
        <f t="shared" si="6"/>
        <v/>
      </c>
    </row>
    <row r="29" spans="1:23" x14ac:dyDescent="0.25">
      <c r="A29" s="30"/>
      <c r="B29" s="37"/>
      <c r="C29" s="40"/>
      <c r="D29" s="43"/>
      <c r="E29" s="46"/>
      <c r="F29" s="30"/>
      <c r="G29" s="31" t="str" cm="1">
        <f t="array" ref="G29">IF($B29="", "", IFERROR(INDEX('Flower Requirements'!$CD$9:$EK$9, 'Flower Requirements'!$CC$9, MATCH($B29, 'Flower Requirements'!$CD$11:$EK$11, 0)), ""))</f>
        <v/>
      </c>
      <c r="H29" s="32" t="str">
        <f t="shared" si="0"/>
        <v/>
      </c>
      <c r="I29" s="30"/>
      <c r="J29" s="80" t="str">
        <f t="shared" si="1"/>
        <v/>
      </c>
      <c r="K29" s="81" t="str">
        <f t="shared" si="7"/>
        <v/>
      </c>
      <c r="L29" s="30"/>
      <c r="M29" s="85" t="str">
        <f t="shared" si="2"/>
        <v/>
      </c>
      <c r="N29" s="30"/>
      <c r="P29" s="31" t="str">
        <f t="shared" si="3"/>
        <v/>
      </c>
      <c r="Q29" s="32" t="str">
        <f t="shared" si="4"/>
        <v/>
      </c>
      <c r="S29" s="51" t="str">
        <f>IF($B29="", "", IF(COUNTIF('Flower Requirements'!$C$12:$C$71, $B29)=0, "X", ""))</f>
        <v/>
      </c>
      <c r="U29" s="51" t="str">
        <f t="shared" si="5"/>
        <v/>
      </c>
      <c r="W29" s="34" t="str">
        <f t="shared" si="6"/>
        <v/>
      </c>
    </row>
    <row r="30" spans="1:23" x14ac:dyDescent="0.25">
      <c r="A30" s="30"/>
      <c r="B30" s="37"/>
      <c r="C30" s="40"/>
      <c r="D30" s="43"/>
      <c r="E30" s="46"/>
      <c r="F30" s="30"/>
      <c r="G30" s="31" t="str" cm="1">
        <f t="array" ref="G30">IF($B30="", "", IFERROR(INDEX('Flower Requirements'!$CD$9:$EK$9, 'Flower Requirements'!$CC$9, MATCH($B30, 'Flower Requirements'!$CD$11:$EK$11, 0)), ""))</f>
        <v/>
      </c>
      <c r="H30" s="32" t="str">
        <f t="shared" si="0"/>
        <v/>
      </c>
      <c r="I30" s="30"/>
      <c r="J30" s="80" t="str">
        <f t="shared" si="1"/>
        <v/>
      </c>
      <c r="K30" s="81" t="str">
        <f t="shared" si="7"/>
        <v/>
      </c>
      <c r="L30" s="30"/>
      <c r="M30" s="85" t="str">
        <f t="shared" si="2"/>
        <v/>
      </c>
      <c r="N30" s="30"/>
      <c r="P30" s="31" t="str">
        <f t="shared" si="3"/>
        <v/>
      </c>
      <c r="Q30" s="32" t="str">
        <f t="shared" si="4"/>
        <v/>
      </c>
      <c r="S30" s="51" t="str">
        <f>IF($B30="", "", IF(COUNTIF('Flower Requirements'!$C$12:$C$71, $B30)=0, "X", ""))</f>
        <v/>
      </c>
      <c r="U30" s="51" t="str">
        <f t="shared" si="5"/>
        <v/>
      </c>
      <c r="W30" s="34" t="str">
        <f t="shared" si="6"/>
        <v/>
      </c>
    </row>
    <row r="31" spans="1:23" x14ac:dyDescent="0.25">
      <c r="A31" s="30"/>
      <c r="B31" s="37"/>
      <c r="C31" s="40"/>
      <c r="D31" s="43"/>
      <c r="E31" s="46"/>
      <c r="F31" s="30"/>
      <c r="G31" s="31" t="str" cm="1">
        <f t="array" ref="G31">IF($B31="", "", IFERROR(INDEX('Flower Requirements'!$CD$9:$EK$9, 'Flower Requirements'!$CC$9, MATCH($B31, 'Flower Requirements'!$CD$11:$EK$11, 0)), ""))</f>
        <v/>
      </c>
      <c r="H31" s="32" t="str">
        <f t="shared" si="0"/>
        <v/>
      </c>
      <c r="I31" s="30"/>
      <c r="J31" s="80" t="str">
        <f t="shared" si="1"/>
        <v/>
      </c>
      <c r="K31" s="81" t="str">
        <f t="shared" si="7"/>
        <v/>
      </c>
      <c r="L31" s="30"/>
      <c r="M31" s="85" t="str">
        <f t="shared" si="2"/>
        <v/>
      </c>
      <c r="N31" s="30"/>
      <c r="P31" s="31" t="str">
        <f t="shared" si="3"/>
        <v/>
      </c>
      <c r="Q31" s="32" t="str">
        <f t="shared" si="4"/>
        <v/>
      </c>
      <c r="S31" s="51" t="str">
        <f>IF($B31="", "", IF(COUNTIF('Flower Requirements'!$C$12:$C$71, $B31)=0, "X", ""))</f>
        <v/>
      </c>
      <c r="U31" s="51" t="str">
        <f t="shared" si="5"/>
        <v/>
      </c>
      <c r="W31" s="34" t="str">
        <f t="shared" si="6"/>
        <v/>
      </c>
    </row>
    <row r="32" spans="1:23" x14ac:dyDescent="0.25">
      <c r="A32" s="30"/>
      <c r="B32" s="37"/>
      <c r="C32" s="40"/>
      <c r="D32" s="43"/>
      <c r="E32" s="46"/>
      <c r="F32" s="30"/>
      <c r="G32" s="31" t="str" cm="1">
        <f t="array" ref="G32">IF($B32="", "", IFERROR(INDEX('Flower Requirements'!$CD$9:$EK$9, 'Flower Requirements'!$CC$9, MATCH($B32, 'Flower Requirements'!$CD$11:$EK$11, 0)), ""))</f>
        <v/>
      </c>
      <c r="H32" s="32" t="str">
        <f t="shared" si="0"/>
        <v/>
      </c>
      <c r="I32" s="30"/>
      <c r="J32" s="80" t="str">
        <f t="shared" si="1"/>
        <v/>
      </c>
      <c r="K32" s="81" t="str">
        <f t="shared" si="7"/>
        <v/>
      </c>
      <c r="L32" s="30"/>
      <c r="M32" s="85" t="str">
        <f t="shared" si="2"/>
        <v/>
      </c>
      <c r="N32" s="30"/>
      <c r="P32" s="31" t="str">
        <f t="shared" si="3"/>
        <v/>
      </c>
      <c r="Q32" s="32" t="str">
        <f t="shared" si="4"/>
        <v/>
      </c>
      <c r="S32" s="51" t="str">
        <f>IF($B32="", "", IF(COUNTIF('Flower Requirements'!$C$12:$C$71, $B32)=0, "X", ""))</f>
        <v/>
      </c>
      <c r="U32" s="51" t="str">
        <f t="shared" si="5"/>
        <v/>
      </c>
      <c r="W32" s="34" t="str">
        <f t="shared" si="6"/>
        <v/>
      </c>
    </row>
    <row r="33" spans="1:23" x14ac:dyDescent="0.25">
      <c r="A33" s="30"/>
      <c r="B33" s="37"/>
      <c r="C33" s="40"/>
      <c r="D33" s="43"/>
      <c r="E33" s="46"/>
      <c r="F33" s="30"/>
      <c r="G33" s="31" t="str" cm="1">
        <f t="array" ref="G33">IF($B33="", "", IFERROR(INDEX('Flower Requirements'!$CD$9:$EK$9, 'Flower Requirements'!$CC$9, MATCH($B33, 'Flower Requirements'!$CD$11:$EK$11, 0)), ""))</f>
        <v/>
      </c>
      <c r="H33" s="32" t="str">
        <f t="shared" si="0"/>
        <v/>
      </c>
      <c r="I33" s="30"/>
      <c r="J33" s="80" t="str">
        <f t="shared" si="1"/>
        <v/>
      </c>
      <c r="K33" s="81" t="str">
        <f t="shared" si="7"/>
        <v/>
      </c>
      <c r="L33" s="30"/>
      <c r="M33" s="85" t="str">
        <f t="shared" si="2"/>
        <v/>
      </c>
      <c r="N33" s="30"/>
      <c r="P33" s="31" t="str">
        <f t="shared" si="3"/>
        <v/>
      </c>
      <c r="Q33" s="32" t="str">
        <f t="shared" si="4"/>
        <v/>
      </c>
      <c r="S33" s="51" t="str">
        <f>IF($B33="", "", IF(COUNTIF('Flower Requirements'!$C$12:$C$71, $B33)=0, "X", ""))</f>
        <v/>
      </c>
      <c r="U33" s="51" t="str">
        <f t="shared" si="5"/>
        <v/>
      </c>
      <c r="W33" s="34" t="str">
        <f t="shared" si="6"/>
        <v/>
      </c>
    </row>
    <row r="34" spans="1:23" x14ac:dyDescent="0.25">
      <c r="A34" s="30"/>
      <c r="B34" s="37"/>
      <c r="C34" s="40"/>
      <c r="D34" s="43"/>
      <c r="E34" s="46"/>
      <c r="F34" s="30"/>
      <c r="G34" s="31" t="str" cm="1">
        <f t="array" ref="G34">IF($B34="", "", IFERROR(INDEX('Flower Requirements'!$CD$9:$EK$9, 'Flower Requirements'!$CC$9, MATCH($B34, 'Flower Requirements'!$CD$11:$EK$11, 0)), ""))</f>
        <v/>
      </c>
      <c r="H34" s="32" t="str">
        <f t="shared" si="0"/>
        <v/>
      </c>
      <c r="I34" s="30"/>
      <c r="J34" s="80" t="str">
        <f t="shared" si="1"/>
        <v/>
      </c>
      <c r="K34" s="81" t="str">
        <f t="shared" si="7"/>
        <v/>
      </c>
      <c r="L34" s="30"/>
      <c r="M34" s="85" t="str">
        <f t="shared" si="2"/>
        <v/>
      </c>
      <c r="N34" s="30"/>
      <c r="P34" s="31" t="str">
        <f t="shared" si="3"/>
        <v/>
      </c>
      <c r="Q34" s="32" t="str">
        <f t="shared" si="4"/>
        <v/>
      </c>
      <c r="S34" s="51" t="str">
        <f>IF($B34="", "", IF(COUNTIF('Flower Requirements'!$C$12:$C$71, $B34)=0, "X", ""))</f>
        <v/>
      </c>
      <c r="U34" s="51" t="str">
        <f t="shared" si="5"/>
        <v/>
      </c>
      <c r="W34" s="34" t="str">
        <f t="shared" si="6"/>
        <v/>
      </c>
    </row>
    <row r="35" spans="1:23" x14ac:dyDescent="0.25">
      <c r="A35" s="30"/>
      <c r="B35" s="37"/>
      <c r="C35" s="40"/>
      <c r="D35" s="43"/>
      <c r="E35" s="46"/>
      <c r="F35" s="30"/>
      <c r="G35" s="31" t="str" cm="1">
        <f t="array" ref="G35">IF($B35="", "", IFERROR(INDEX('Flower Requirements'!$CD$9:$EK$9, 'Flower Requirements'!$CC$9, MATCH($B35, 'Flower Requirements'!$CD$11:$EK$11, 0)), ""))</f>
        <v/>
      </c>
      <c r="H35" s="32" t="str">
        <f t="shared" si="0"/>
        <v/>
      </c>
      <c r="I35" s="30"/>
      <c r="J35" s="80" t="str">
        <f t="shared" si="1"/>
        <v/>
      </c>
      <c r="K35" s="81" t="str">
        <f t="shared" si="7"/>
        <v/>
      </c>
      <c r="L35" s="30"/>
      <c r="M35" s="85" t="str">
        <f t="shared" si="2"/>
        <v/>
      </c>
      <c r="N35" s="30"/>
      <c r="P35" s="31" t="str">
        <f t="shared" si="3"/>
        <v/>
      </c>
      <c r="Q35" s="32" t="str">
        <f t="shared" si="4"/>
        <v/>
      </c>
      <c r="S35" s="51" t="str">
        <f>IF($B35="", "", IF(COUNTIF('Flower Requirements'!$C$12:$C$71, $B35)=0, "X", ""))</f>
        <v/>
      </c>
      <c r="U35" s="51" t="str">
        <f t="shared" si="5"/>
        <v/>
      </c>
      <c r="W35" s="34" t="str">
        <f t="shared" si="6"/>
        <v/>
      </c>
    </row>
    <row r="36" spans="1:23" x14ac:dyDescent="0.25">
      <c r="A36" s="30"/>
      <c r="B36" s="37"/>
      <c r="C36" s="40"/>
      <c r="D36" s="43"/>
      <c r="E36" s="46"/>
      <c r="F36" s="30"/>
      <c r="G36" s="31" t="str" cm="1">
        <f t="array" ref="G36">IF($B36="", "", IFERROR(INDEX('Flower Requirements'!$CD$9:$EK$9, 'Flower Requirements'!$CC$9, MATCH($B36, 'Flower Requirements'!$CD$11:$EK$11, 0)), ""))</f>
        <v/>
      </c>
      <c r="H36" s="32" t="str">
        <f t="shared" si="0"/>
        <v/>
      </c>
      <c r="I36" s="30"/>
      <c r="J36" s="80" t="str">
        <f t="shared" si="1"/>
        <v/>
      </c>
      <c r="K36" s="81" t="str">
        <f t="shared" si="7"/>
        <v/>
      </c>
      <c r="L36" s="30"/>
      <c r="M36" s="85" t="str">
        <f t="shared" si="2"/>
        <v/>
      </c>
      <c r="N36" s="30"/>
      <c r="P36" s="31" t="str">
        <f t="shared" si="3"/>
        <v/>
      </c>
      <c r="Q36" s="32" t="str">
        <f t="shared" si="4"/>
        <v/>
      </c>
      <c r="S36" s="51" t="str">
        <f>IF($B36="", "", IF(COUNTIF('Flower Requirements'!$C$12:$C$71, $B36)=0, "X", ""))</f>
        <v/>
      </c>
      <c r="U36" s="51" t="str">
        <f t="shared" si="5"/>
        <v/>
      </c>
      <c r="W36" s="34" t="str">
        <f t="shared" si="6"/>
        <v/>
      </c>
    </row>
    <row r="37" spans="1:23" x14ac:dyDescent="0.25">
      <c r="A37" s="30"/>
      <c r="B37" s="37"/>
      <c r="C37" s="40"/>
      <c r="D37" s="43"/>
      <c r="E37" s="46"/>
      <c r="F37" s="30"/>
      <c r="G37" s="31" t="str" cm="1">
        <f t="array" ref="G37">IF($B37="", "", IFERROR(INDEX('Flower Requirements'!$CD$9:$EK$9, 'Flower Requirements'!$CC$9, MATCH($B37, 'Flower Requirements'!$CD$11:$EK$11, 0)), ""))</f>
        <v/>
      </c>
      <c r="H37" s="32" t="str">
        <f t="shared" si="0"/>
        <v/>
      </c>
      <c r="I37" s="30"/>
      <c r="J37" s="80" t="str">
        <f t="shared" si="1"/>
        <v/>
      </c>
      <c r="K37" s="81" t="str">
        <f t="shared" si="7"/>
        <v/>
      </c>
      <c r="L37" s="30"/>
      <c r="M37" s="85" t="str">
        <f t="shared" si="2"/>
        <v/>
      </c>
      <c r="N37" s="30"/>
      <c r="P37" s="31" t="str">
        <f t="shared" si="3"/>
        <v/>
      </c>
      <c r="Q37" s="32" t="str">
        <f t="shared" si="4"/>
        <v/>
      </c>
      <c r="S37" s="51" t="str">
        <f>IF($B37="", "", IF(COUNTIF('Flower Requirements'!$C$12:$C$71, $B37)=0, "X", ""))</f>
        <v/>
      </c>
      <c r="U37" s="51" t="str">
        <f t="shared" si="5"/>
        <v/>
      </c>
      <c r="W37" s="34" t="str">
        <f t="shared" si="6"/>
        <v/>
      </c>
    </row>
    <row r="38" spans="1:23" x14ac:dyDescent="0.25">
      <c r="A38" s="30"/>
      <c r="B38" s="37"/>
      <c r="C38" s="40"/>
      <c r="D38" s="43"/>
      <c r="E38" s="46"/>
      <c r="F38" s="30"/>
      <c r="G38" s="31" t="str" cm="1">
        <f t="array" ref="G38">IF($B38="", "", IFERROR(INDEX('Flower Requirements'!$CD$9:$EK$9, 'Flower Requirements'!$CC$9, MATCH($B38, 'Flower Requirements'!$CD$11:$EK$11, 0)), ""))</f>
        <v/>
      </c>
      <c r="H38" s="32" t="str">
        <f t="shared" si="0"/>
        <v/>
      </c>
      <c r="I38" s="30"/>
      <c r="J38" s="80" t="str">
        <f t="shared" si="1"/>
        <v/>
      </c>
      <c r="K38" s="81" t="str">
        <f t="shared" si="7"/>
        <v/>
      </c>
      <c r="L38" s="30"/>
      <c r="M38" s="85" t="str">
        <f t="shared" si="2"/>
        <v/>
      </c>
      <c r="N38" s="30"/>
      <c r="P38" s="31" t="str">
        <f t="shared" si="3"/>
        <v/>
      </c>
      <c r="Q38" s="32" t="str">
        <f t="shared" si="4"/>
        <v/>
      </c>
      <c r="S38" s="51" t="str">
        <f>IF($B38="", "", IF(COUNTIF('Flower Requirements'!$C$12:$C$71, $B38)=0, "X", ""))</f>
        <v/>
      </c>
      <c r="U38" s="51" t="str">
        <f t="shared" si="5"/>
        <v/>
      </c>
      <c r="W38" s="34" t="str">
        <f t="shared" si="6"/>
        <v/>
      </c>
    </row>
    <row r="39" spans="1:23" x14ac:dyDescent="0.25">
      <c r="A39" s="30"/>
      <c r="B39" s="37"/>
      <c r="C39" s="40"/>
      <c r="D39" s="43"/>
      <c r="E39" s="46"/>
      <c r="F39" s="30"/>
      <c r="G39" s="31" t="str" cm="1">
        <f t="array" ref="G39">IF($B39="", "", IFERROR(INDEX('Flower Requirements'!$CD$9:$EK$9, 'Flower Requirements'!$CC$9, MATCH($B39, 'Flower Requirements'!$CD$11:$EK$11, 0)), ""))</f>
        <v/>
      </c>
      <c r="H39" s="32" t="str">
        <f t="shared" si="0"/>
        <v/>
      </c>
      <c r="I39" s="30"/>
      <c r="J39" s="80" t="str">
        <f t="shared" si="1"/>
        <v/>
      </c>
      <c r="K39" s="81" t="str">
        <f t="shared" si="7"/>
        <v/>
      </c>
      <c r="L39" s="30"/>
      <c r="M39" s="85" t="str">
        <f t="shared" si="2"/>
        <v/>
      </c>
      <c r="N39" s="30"/>
      <c r="P39" s="31" t="str">
        <f t="shared" si="3"/>
        <v/>
      </c>
      <c r="Q39" s="32" t="str">
        <f t="shared" si="4"/>
        <v/>
      </c>
      <c r="S39" s="51" t="str">
        <f>IF($B39="", "", IF(COUNTIF('Flower Requirements'!$C$12:$C$71, $B39)=0, "X", ""))</f>
        <v/>
      </c>
      <c r="U39" s="51" t="str">
        <f t="shared" si="5"/>
        <v/>
      </c>
      <c r="W39" s="34" t="str">
        <f t="shared" si="6"/>
        <v/>
      </c>
    </row>
    <row r="40" spans="1:23" x14ac:dyDescent="0.25">
      <c r="A40" s="30"/>
      <c r="B40" s="37"/>
      <c r="C40" s="40"/>
      <c r="D40" s="43"/>
      <c r="E40" s="46"/>
      <c r="F40" s="30"/>
      <c r="G40" s="31" t="str" cm="1">
        <f t="array" ref="G40">IF($B40="", "", IFERROR(INDEX('Flower Requirements'!$CD$9:$EK$9, 'Flower Requirements'!$CC$9, MATCH($B40, 'Flower Requirements'!$CD$11:$EK$11, 0)), ""))</f>
        <v/>
      </c>
      <c r="H40" s="32" t="str">
        <f t="shared" si="0"/>
        <v/>
      </c>
      <c r="I40" s="30"/>
      <c r="J40" s="80" t="str">
        <f t="shared" si="1"/>
        <v/>
      </c>
      <c r="K40" s="81" t="str">
        <f t="shared" si="7"/>
        <v/>
      </c>
      <c r="L40" s="30"/>
      <c r="M40" s="85" t="str">
        <f t="shared" si="2"/>
        <v/>
      </c>
      <c r="N40" s="30"/>
      <c r="P40" s="31" t="str">
        <f t="shared" si="3"/>
        <v/>
      </c>
      <c r="Q40" s="32" t="str">
        <f t="shared" si="4"/>
        <v/>
      </c>
      <c r="S40" s="51" t="str">
        <f>IF($B40="", "", IF(COUNTIF('Flower Requirements'!$C$12:$C$71, $B40)=0, "X", ""))</f>
        <v/>
      </c>
      <c r="U40" s="51" t="str">
        <f t="shared" si="5"/>
        <v/>
      </c>
      <c r="W40" s="34" t="str">
        <f t="shared" si="6"/>
        <v/>
      </c>
    </row>
    <row r="41" spans="1:23" x14ac:dyDescent="0.25">
      <c r="A41" s="30"/>
      <c r="B41" s="37"/>
      <c r="C41" s="40"/>
      <c r="D41" s="43"/>
      <c r="E41" s="46"/>
      <c r="F41" s="30"/>
      <c r="G41" s="31" t="str" cm="1">
        <f t="array" ref="G41">IF($B41="", "", IFERROR(INDEX('Flower Requirements'!$CD$9:$EK$9, 'Flower Requirements'!$CC$9, MATCH($B41, 'Flower Requirements'!$CD$11:$EK$11, 0)), ""))</f>
        <v/>
      </c>
      <c r="H41" s="32" t="str">
        <f t="shared" si="0"/>
        <v/>
      </c>
      <c r="I41" s="30"/>
      <c r="J41" s="80" t="str">
        <f t="shared" si="1"/>
        <v/>
      </c>
      <c r="K41" s="81" t="str">
        <f t="shared" si="7"/>
        <v/>
      </c>
      <c r="L41" s="30"/>
      <c r="M41" s="85" t="str">
        <f t="shared" si="2"/>
        <v/>
      </c>
      <c r="N41" s="30"/>
      <c r="P41" s="31" t="str">
        <f t="shared" si="3"/>
        <v/>
      </c>
      <c r="Q41" s="32" t="str">
        <f t="shared" si="4"/>
        <v/>
      </c>
      <c r="S41" s="51" t="str">
        <f>IF($B41="", "", IF(COUNTIF('Flower Requirements'!$C$12:$C$71, $B41)=0, "X", ""))</f>
        <v/>
      </c>
      <c r="U41" s="51" t="str">
        <f t="shared" si="5"/>
        <v/>
      </c>
      <c r="W41" s="34" t="str">
        <f t="shared" si="6"/>
        <v/>
      </c>
    </row>
    <row r="42" spans="1:23" x14ac:dyDescent="0.25">
      <c r="A42" s="30"/>
      <c r="B42" s="37"/>
      <c r="C42" s="40"/>
      <c r="D42" s="43"/>
      <c r="E42" s="46"/>
      <c r="F42" s="30"/>
      <c r="G42" s="31" t="str" cm="1">
        <f t="array" ref="G42">IF($B42="", "", IFERROR(INDEX('Flower Requirements'!$CD$9:$EK$9, 'Flower Requirements'!$CC$9, MATCH($B42, 'Flower Requirements'!$CD$11:$EK$11, 0)), ""))</f>
        <v/>
      </c>
      <c r="H42" s="32" t="str">
        <f t="shared" si="0"/>
        <v/>
      </c>
      <c r="I42" s="30"/>
      <c r="J42" s="80" t="str">
        <f t="shared" si="1"/>
        <v/>
      </c>
      <c r="K42" s="81" t="str">
        <f t="shared" si="7"/>
        <v/>
      </c>
      <c r="L42" s="30"/>
      <c r="M42" s="85" t="str">
        <f t="shared" si="2"/>
        <v/>
      </c>
      <c r="N42" s="30"/>
      <c r="P42" s="31" t="str">
        <f t="shared" si="3"/>
        <v/>
      </c>
      <c r="Q42" s="32" t="str">
        <f t="shared" si="4"/>
        <v/>
      </c>
      <c r="S42" s="51" t="str">
        <f>IF($B42="", "", IF(COUNTIF('Flower Requirements'!$C$12:$C$71, $B42)=0, "X", ""))</f>
        <v/>
      </c>
      <c r="U42" s="51" t="str">
        <f t="shared" si="5"/>
        <v/>
      </c>
      <c r="W42" s="34" t="str">
        <f t="shared" si="6"/>
        <v/>
      </c>
    </row>
    <row r="43" spans="1:23" x14ac:dyDescent="0.25">
      <c r="A43" s="30"/>
      <c r="B43" s="37"/>
      <c r="C43" s="40"/>
      <c r="D43" s="43"/>
      <c r="E43" s="46"/>
      <c r="F43" s="30"/>
      <c r="G43" s="31" t="str" cm="1">
        <f t="array" ref="G43">IF($B43="", "", IFERROR(INDEX('Flower Requirements'!$CD$9:$EK$9, 'Flower Requirements'!$CC$9, MATCH($B43, 'Flower Requirements'!$CD$11:$EK$11, 0)), ""))</f>
        <v/>
      </c>
      <c r="H43" s="32" t="str">
        <f t="shared" si="0"/>
        <v/>
      </c>
      <c r="I43" s="30"/>
      <c r="J43" s="80" t="str">
        <f t="shared" si="1"/>
        <v/>
      </c>
      <c r="K43" s="81" t="str">
        <f t="shared" si="7"/>
        <v/>
      </c>
      <c r="L43" s="30"/>
      <c r="M43" s="85" t="str">
        <f t="shared" si="2"/>
        <v/>
      </c>
      <c r="N43" s="30"/>
      <c r="P43" s="31" t="str">
        <f t="shared" si="3"/>
        <v/>
      </c>
      <c r="Q43" s="32" t="str">
        <f t="shared" si="4"/>
        <v/>
      </c>
      <c r="S43" s="51" t="str">
        <f>IF($B43="", "", IF(COUNTIF('Flower Requirements'!$C$12:$C$71, $B43)=0, "X", ""))</f>
        <v/>
      </c>
      <c r="U43" s="51" t="str">
        <f t="shared" si="5"/>
        <v/>
      </c>
      <c r="W43" s="34" t="str">
        <f t="shared" si="6"/>
        <v/>
      </c>
    </row>
    <row r="44" spans="1:23" x14ac:dyDescent="0.25">
      <c r="A44" s="30"/>
      <c r="B44" s="37"/>
      <c r="C44" s="40"/>
      <c r="D44" s="43"/>
      <c r="E44" s="46"/>
      <c r="F44" s="30"/>
      <c r="G44" s="31" t="str" cm="1">
        <f t="array" ref="G44">IF($B44="", "", IFERROR(INDEX('Flower Requirements'!$CD$9:$EK$9, 'Flower Requirements'!$CC$9, MATCH($B44, 'Flower Requirements'!$CD$11:$EK$11, 0)), ""))</f>
        <v/>
      </c>
      <c r="H44" s="32" t="str">
        <f t="shared" si="0"/>
        <v/>
      </c>
      <c r="I44" s="30"/>
      <c r="J44" s="80" t="str">
        <f t="shared" si="1"/>
        <v/>
      </c>
      <c r="K44" s="81" t="str">
        <f t="shared" si="7"/>
        <v/>
      </c>
      <c r="L44" s="30"/>
      <c r="M44" s="85" t="str">
        <f t="shared" si="2"/>
        <v/>
      </c>
      <c r="N44" s="30"/>
      <c r="P44" s="31" t="str">
        <f t="shared" si="3"/>
        <v/>
      </c>
      <c r="Q44" s="32" t="str">
        <f t="shared" si="4"/>
        <v/>
      </c>
      <c r="S44" s="51" t="str">
        <f>IF($B44="", "", IF(COUNTIF('Flower Requirements'!$C$12:$C$71, $B44)=0, "X", ""))</f>
        <v/>
      </c>
      <c r="U44" s="51" t="str">
        <f t="shared" si="5"/>
        <v/>
      </c>
      <c r="W44" s="34" t="str">
        <f t="shared" si="6"/>
        <v/>
      </c>
    </row>
    <row r="45" spans="1:23" x14ac:dyDescent="0.25">
      <c r="A45" s="30"/>
      <c r="B45" s="37"/>
      <c r="C45" s="40"/>
      <c r="D45" s="43"/>
      <c r="E45" s="46"/>
      <c r="F45" s="30"/>
      <c r="G45" s="31" t="str" cm="1">
        <f t="array" ref="G45">IF($B45="", "", IFERROR(INDEX('Flower Requirements'!$CD$9:$EK$9, 'Flower Requirements'!$CC$9, MATCH($B45, 'Flower Requirements'!$CD$11:$EK$11, 0)), ""))</f>
        <v/>
      </c>
      <c r="H45" s="32" t="str">
        <f t="shared" si="0"/>
        <v/>
      </c>
      <c r="I45" s="30"/>
      <c r="J45" s="80" t="str">
        <f t="shared" si="1"/>
        <v/>
      </c>
      <c r="K45" s="81" t="str">
        <f t="shared" si="7"/>
        <v/>
      </c>
      <c r="L45" s="30"/>
      <c r="M45" s="85" t="str">
        <f t="shared" si="2"/>
        <v/>
      </c>
      <c r="N45" s="30"/>
      <c r="P45" s="31" t="str">
        <f t="shared" si="3"/>
        <v/>
      </c>
      <c r="Q45" s="32" t="str">
        <f t="shared" si="4"/>
        <v/>
      </c>
      <c r="S45" s="51" t="str">
        <f>IF($B45="", "", IF(COUNTIF('Flower Requirements'!$C$12:$C$71, $B45)=0, "X", ""))</f>
        <v/>
      </c>
      <c r="U45" s="51" t="str">
        <f t="shared" si="5"/>
        <v/>
      </c>
      <c r="W45" s="34" t="str">
        <f t="shared" si="6"/>
        <v/>
      </c>
    </row>
    <row r="46" spans="1:23" x14ac:dyDescent="0.25">
      <c r="A46" s="30"/>
      <c r="B46" s="37"/>
      <c r="C46" s="40"/>
      <c r="D46" s="43"/>
      <c r="E46" s="46"/>
      <c r="F46" s="30"/>
      <c r="G46" s="31" t="str" cm="1">
        <f t="array" ref="G46">IF($B46="", "", IFERROR(INDEX('Flower Requirements'!$CD$9:$EK$9, 'Flower Requirements'!$CC$9, MATCH($B46, 'Flower Requirements'!$CD$11:$EK$11, 0)), ""))</f>
        <v/>
      </c>
      <c r="H46" s="32" t="str">
        <f t="shared" si="0"/>
        <v/>
      </c>
      <c r="I46" s="30"/>
      <c r="J46" s="80" t="str">
        <f t="shared" si="1"/>
        <v/>
      </c>
      <c r="K46" s="81" t="str">
        <f t="shared" si="7"/>
        <v/>
      </c>
      <c r="L46" s="30"/>
      <c r="M46" s="85" t="str">
        <f t="shared" si="2"/>
        <v/>
      </c>
      <c r="N46" s="30"/>
      <c r="P46" s="31" t="str">
        <f t="shared" si="3"/>
        <v/>
      </c>
      <c r="Q46" s="32" t="str">
        <f t="shared" si="4"/>
        <v/>
      </c>
      <c r="S46" s="51" t="str">
        <f>IF($B46="", "", IF(COUNTIF('Flower Requirements'!$C$12:$C$71, $B46)=0, "X", ""))</f>
        <v/>
      </c>
      <c r="U46" s="51" t="str">
        <f t="shared" si="5"/>
        <v/>
      </c>
      <c r="W46" s="34" t="str">
        <f t="shared" si="6"/>
        <v/>
      </c>
    </row>
    <row r="47" spans="1:23" x14ac:dyDescent="0.25">
      <c r="A47" s="30"/>
      <c r="B47" s="37"/>
      <c r="C47" s="40"/>
      <c r="D47" s="43"/>
      <c r="E47" s="46"/>
      <c r="F47" s="30"/>
      <c r="G47" s="31" t="str" cm="1">
        <f t="array" ref="G47">IF($B47="", "", IFERROR(INDEX('Flower Requirements'!$CD$9:$EK$9, 'Flower Requirements'!$CC$9, MATCH($B47, 'Flower Requirements'!$CD$11:$EK$11, 0)), ""))</f>
        <v/>
      </c>
      <c r="H47" s="32" t="str">
        <f t="shared" si="0"/>
        <v/>
      </c>
      <c r="I47" s="30"/>
      <c r="J47" s="80" t="str">
        <f t="shared" si="1"/>
        <v/>
      </c>
      <c r="K47" s="81" t="str">
        <f t="shared" si="7"/>
        <v/>
      </c>
      <c r="L47" s="30"/>
      <c r="M47" s="85" t="str">
        <f t="shared" si="2"/>
        <v/>
      </c>
      <c r="N47" s="30"/>
      <c r="P47" s="31" t="str">
        <f t="shared" si="3"/>
        <v/>
      </c>
      <c r="Q47" s="32" t="str">
        <f t="shared" si="4"/>
        <v/>
      </c>
      <c r="S47" s="51" t="str">
        <f>IF($B47="", "", IF(COUNTIF('Flower Requirements'!$C$12:$C$71, $B47)=0, "X", ""))</f>
        <v/>
      </c>
      <c r="U47" s="51" t="str">
        <f t="shared" si="5"/>
        <v/>
      </c>
      <c r="W47" s="34" t="str">
        <f t="shared" si="6"/>
        <v/>
      </c>
    </row>
    <row r="48" spans="1:23" x14ac:dyDescent="0.25">
      <c r="A48" s="30"/>
      <c r="B48" s="37"/>
      <c r="C48" s="40"/>
      <c r="D48" s="43"/>
      <c r="E48" s="46"/>
      <c r="F48" s="30"/>
      <c r="G48" s="31" t="str" cm="1">
        <f t="array" ref="G48">IF($B48="", "", IFERROR(INDEX('Flower Requirements'!$CD$9:$EK$9, 'Flower Requirements'!$CC$9, MATCH($B48, 'Flower Requirements'!$CD$11:$EK$11, 0)), ""))</f>
        <v/>
      </c>
      <c r="H48" s="32" t="str">
        <f t="shared" si="0"/>
        <v/>
      </c>
      <c r="I48" s="30"/>
      <c r="J48" s="80" t="str">
        <f t="shared" si="1"/>
        <v/>
      </c>
      <c r="K48" s="81" t="str">
        <f t="shared" si="7"/>
        <v/>
      </c>
      <c r="L48" s="30"/>
      <c r="M48" s="85" t="str">
        <f t="shared" si="2"/>
        <v/>
      </c>
      <c r="N48" s="30"/>
      <c r="P48" s="31" t="str">
        <f t="shared" si="3"/>
        <v/>
      </c>
      <c r="Q48" s="32" t="str">
        <f t="shared" si="4"/>
        <v/>
      </c>
      <c r="S48" s="51" t="str">
        <f>IF($B48="", "", IF(COUNTIF('Flower Requirements'!$C$12:$C$71, $B48)=0, "X", ""))</f>
        <v/>
      </c>
      <c r="U48" s="51" t="str">
        <f t="shared" si="5"/>
        <v/>
      </c>
      <c r="W48" s="34" t="str">
        <f t="shared" si="6"/>
        <v/>
      </c>
    </row>
    <row r="49" spans="1:23" x14ac:dyDescent="0.25">
      <c r="A49" s="30"/>
      <c r="B49" s="37"/>
      <c r="C49" s="40"/>
      <c r="D49" s="43"/>
      <c r="E49" s="46"/>
      <c r="F49" s="30"/>
      <c r="G49" s="31" t="str" cm="1">
        <f t="array" ref="G49">IF($B49="", "", IFERROR(INDEX('Flower Requirements'!$CD$9:$EK$9, 'Flower Requirements'!$CC$9, MATCH($B49, 'Flower Requirements'!$CD$11:$EK$11, 0)), ""))</f>
        <v/>
      </c>
      <c r="H49" s="32" t="str">
        <f t="shared" si="0"/>
        <v/>
      </c>
      <c r="I49" s="30"/>
      <c r="J49" s="80" t="str">
        <f t="shared" si="1"/>
        <v/>
      </c>
      <c r="K49" s="81" t="str">
        <f t="shared" si="7"/>
        <v/>
      </c>
      <c r="L49" s="30"/>
      <c r="M49" s="85" t="str">
        <f t="shared" si="2"/>
        <v/>
      </c>
      <c r="N49" s="30"/>
      <c r="P49" s="31" t="str">
        <f t="shared" si="3"/>
        <v/>
      </c>
      <c r="Q49" s="32" t="str">
        <f t="shared" si="4"/>
        <v/>
      </c>
      <c r="S49" s="51" t="str">
        <f>IF($B49="", "", IF(COUNTIF('Flower Requirements'!$C$12:$C$71, $B49)=0, "X", ""))</f>
        <v/>
      </c>
      <c r="U49" s="51" t="str">
        <f t="shared" si="5"/>
        <v/>
      </c>
      <c r="W49" s="34" t="str">
        <f t="shared" si="6"/>
        <v/>
      </c>
    </row>
    <row r="50" spans="1:23" x14ac:dyDescent="0.25">
      <c r="A50" s="30"/>
      <c r="B50" s="37"/>
      <c r="C50" s="40"/>
      <c r="D50" s="43"/>
      <c r="E50" s="46"/>
      <c r="F50" s="30"/>
      <c r="G50" s="31" t="str" cm="1">
        <f t="array" ref="G50">IF($B50="", "", IFERROR(INDEX('Flower Requirements'!$CD$9:$EK$9, 'Flower Requirements'!$CC$9, MATCH($B50, 'Flower Requirements'!$CD$11:$EK$11, 0)), ""))</f>
        <v/>
      </c>
      <c r="H50" s="32" t="str">
        <f t="shared" si="0"/>
        <v/>
      </c>
      <c r="I50" s="30"/>
      <c r="J50" s="80" t="str">
        <f t="shared" si="1"/>
        <v/>
      </c>
      <c r="K50" s="81" t="str">
        <f t="shared" si="7"/>
        <v/>
      </c>
      <c r="L50" s="30"/>
      <c r="M50" s="85" t="str">
        <f t="shared" si="2"/>
        <v/>
      </c>
      <c r="N50" s="30"/>
      <c r="P50" s="31" t="str">
        <f t="shared" si="3"/>
        <v/>
      </c>
      <c r="Q50" s="32" t="str">
        <f t="shared" si="4"/>
        <v/>
      </c>
      <c r="S50" s="51" t="str">
        <f>IF($B50="", "", IF(COUNTIF('Flower Requirements'!$C$12:$C$71, $B50)=0, "X", ""))</f>
        <v/>
      </c>
      <c r="U50" s="51" t="str">
        <f t="shared" si="5"/>
        <v/>
      </c>
      <c r="W50" s="34" t="str">
        <f t="shared" si="6"/>
        <v/>
      </c>
    </row>
    <row r="51" spans="1:23" x14ac:dyDescent="0.25">
      <c r="A51" s="30"/>
      <c r="B51" s="37"/>
      <c r="C51" s="40"/>
      <c r="D51" s="43"/>
      <c r="E51" s="46"/>
      <c r="F51" s="30"/>
      <c r="G51" s="31" t="str" cm="1">
        <f t="array" ref="G51">IF($B51="", "", IFERROR(INDEX('Flower Requirements'!$CD$9:$EK$9, 'Flower Requirements'!$CC$9, MATCH($B51, 'Flower Requirements'!$CD$11:$EK$11, 0)), ""))</f>
        <v/>
      </c>
      <c r="H51" s="32" t="str">
        <f t="shared" si="0"/>
        <v/>
      </c>
      <c r="I51" s="30"/>
      <c r="J51" s="80" t="str">
        <f t="shared" si="1"/>
        <v/>
      </c>
      <c r="K51" s="81" t="str">
        <f t="shared" si="7"/>
        <v/>
      </c>
      <c r="L51" s="30"/>
      <c r="M51" s="85" t="str">
        <f t="shared" si="2"/>
        <v/>
      </c>
      <c r="N51" s="30"/>
      <c r="P51" s="31" t="str">
        <f t="shared" si="3"/>
        <v/>
      </c>
      <c r="Q51" s="32" t="str">
        <f t="shared" si="4"/>
        <v/>
      </c>
      <c r="S51" s="51" t="str">
        <f>IF($B51="", "", IF(COUNTIF('Flower Requirements'!$C$12:$C$71, $B51)=0, "X", ""))</f>
        <v/>
      </c>
      <c r="U51" s="51" t="str">
        <f t="shared" si="5"/>
        <v/>
      </c>
      <c r="W51" s="34" t="str">
        <f t="shared" si="6"/>
        <v/>
      </c>
    </row>
    <row r="52" spans="1:23" x14ac:dyDescent="0.25">
      <c r="A52" s="30"/>
      <c r="B52" s="37"/>
      <c r="C52" s="40"/>
      <c r="D52" s="43"/>
      <c r="E52" s="46"/>
      <c r="F52" s="30"/>
      <c r="G52" s="31" t="str" cm="1">
        <f t="array" ref="G52">IF($B52="", "", IFERROR(INDEX('Flower Requirements'!$CD$9:$EK$9, 'Flower Requirements'!$CC$9, MATCH($B52, 'Flower Requirements'!$CD$11:$EK$11, 0)), ""))</f>
        <v/>
      </c>
      <c r="H52" s="32" t="str">
        <f t="shared" si="0"/>
        <v/>
      </c>
      <c r="I52" s="30"/>
      <c r="J52" s="80" t="str">
        <f t="shared" si="1"/>
        <v/>
      </c>
      <c r="K52" s="81" t="str">
        <f t="shared" si="7"/>
        <v/>
      </c>
      <c r="L52" s="30"/>
      <c r="M52" s="85" t="str">
        <f t="shared" si="2"/>
        <v/>
      </c>
      <c r="N52" s="30"/>
      <c r="P52" s="31" t="str">
        <f t="shared" si="3"/>
        <v/>
      </c>
      <c r="Q52" s="32" t="str">
        <f t="shared" si="4"/>
        <v/>
      </c>
      <c r="S52" s="51" t="str">
        <f>IF($B52="", "", IF(COUNTIF('Flower Requirements'!$C$12:$C$71, $B52)=0, "X", ""))</f>
        <v/>
      </c>
      <c r="U52" s="51" t="str">
        <f t="shared" si="5"/>
        <v/>
      </c>
      <c r="W52" s="34" t="str">
        <f t="shared" si="6"/>
        <v/>
      </c>
    </row>
    <row r="53" spans="1:23" x14ac:dyDescent="0.25">
      <c r="A53" s="30"/>
      <c r="B53" s="37"/>
      <c r="C53" s="40"/>
      <c r="D53" s="43"/>
      <c r="E53" s="46"/>
      <c r="F53" s="30"/>
      <c r="G53" s="31" t="str" cm="1">
        <f t="array" ref="G53">IF($B53="", "", IFERROR(INDEX('Flower Requirements'!$CD$9:$EK$9, 'Flower Requirements'!$CC$9, MATCH($B53, 'Flower Requirements'!$CD$11:$EK$11, 0)), ""))</f>
        <v/>
      </c>
      <c r="H53" s="32" t="str">
        <f t="shared" si="0"/>
        <v/>
      </c>
      <c r="I53" s="30"/>
      <c r="J53" s="80" t="str">
        <f t="shared" si="1"/>
        <v/>
      </c>
      <c r="K53" s="81" t="str">
        <f t="shared" si="7"/>
        <v/>
      </c>
      <c r="L53" s="30"/>
      <c r="M53" s="85" t="str">
        <f t="shared" si="2"/>
        <v/>
      </c>
      <c r="N53" s="30"/>
      <c r="P53" s="31" t="str">
        <f t="shared" si="3"/>
        <v/>
      </c>
      <c r="Q53" s="32" t="str">
        <f t="shared" si="4"/>
        <v/>
      </c>
      <c r="S53" s="51" t="str">
        <f>IF($B53="", "", IF(COUNTIF('Flower Requirements'!$C$12:$C$71, $B53)=0, "X", ""))</f>
        <v/>
      </c>
      <c r="U53" s="51" t="str">
        <f t="shared" si="5"/>
        <v/>
      </c>
      <c r="W53" s="34" t="str">
        <f t="shared" si="6"/>
        <v/>
      </c>
    </row>
    <row r="54" spans="1:23" x14ac:dyDescent="0.25">
      <c r="A54" s="30"/>
      <c r="B54" s="37"/>
      <c r="C54" s="40"/>
      <c r="D54" s="43"/>
      <c r="E54" s="46"/>
      <c r="F54" s="30"/>
      <c r="G54" s="31" t="str" cm="1">
        <f t="array" ref="G54">IF($B54="", "", IFERROR(INDEX('Flower Requirements'!$CD$9:$EK$9, 'Flower Requirements'!$CC$9, MATCH($B54, 'Flower Requirements'!$CD$11:$EK$11, 0)), ""))</f>
        <v/>
      </c>
      <c r="H54" s="32" t="str">
        <f t="shared" si="0"/>
        <v/>
      </c>
      <c r="I54" s="30"/>
      <c r="J54" s="80" t="str">
        <f t="shared" si="1"/>
        <v/>
      </c>
      <c r="K54" s="81" t="str">
        <f t="shared" si="7"/>
        <v/>
      </c>
      <c r="L54" s="30"/>
      <c r="M54" s="85" t="str">
        <f t="shared" si="2"/>
        <v/>
      </c>
      <c r="N54" s="30"/>
      <c r="P54" s="31" t="str">
        <f t="shared" si="3"/>
        <v/>
      </c>
      <c r="Q54" s="32" t="str">
        <f t="shared" si="4"/>
        <v/>
      </c>
      <c r="S54" s="51" t="str">
        <f>IF($B54="", "", IF(COUNTIF('Flower Requirements'!$C$12:$C$71, $B54)=0, "X", ""))</f>
        <v/>
      </c>
      <c r="U54" s="51" t="str">
        <f t="shared" si="5"/>
        <v/>
      </c>
      <c r="W54" s="34" t="str">
        <f t="shared" si="6"/>
        <v/>
      </c>
    </row>
    <row r="55" spans="1:23" x14ac:dyDescent="0.25">
      <c r="A55" s="30"/>
      <c r="B55" s="37"/>
      <c r="C55" s="40"/>
      <c r="D55" s="43"/>
      <c r="E55" s="46"/>
      <c r="F55" s="30"/>
      <c r="G55" s="31" t="str" cm="1">
        <f t="array" ref="G55">IF($B55="", "", IFERROR(INDEX('Flower Requirements'!$CD$9:$EK$9, 'Flower Requirements'!$CC$9, MATCH($B55, 'Flower Requirements'!$CD$11:$EK$11, 0)), ""))</f>
        <v/>
      </c>
      <c r="H55" s="32" t="str">
        <f t="shared" si="0"/>
        <v/>
      </c>
      <c r="I55" s="30"/>
      <c r="J55" s="80" t="str">
        <f t="shared" si="1"/>
        <v/>
      </c>
      <c r="K55" s="81" t="str">
        <f t="shared" si="7"/>
        <v/>
      </c>
      <c r="L55" s="30"/>
      <c r="M55" s="85" t="str">
        <f t="shared" si="2"/>
        <v/>
      </c>
      <c r="N55" s="30"/>
      <c r="P55" s="31" t="str">
        <f t="shared" si="3"/>
        <v/>
      </c>
      <c r="Q55" s="32" t="str">
        <f t="shared" si="4"/>
        <v/>
      </c>
      <c r="S55" s="51" t="str">
        <f>IF($B55="", "", IF(COUNTIF('Flower Requirements'!$C$12:$C$71, $B55)=0, "X", ""))</f>
        <v/>
      </c>
      <c r="U55" s="51" t="str">
        <f t="shared" si="5"/>
        <v/>
      </c>
      <c r="W55" s="34" t="str">
        <f t="shared" si="6"/>
        <v/>
      </c>
    </row>
    <row r="56" spans="1:23" x14ac:dyDescent="0.25">
      <c r="A56" s="30"/>
      <c r="B56" s="37"/>
      <c r="C56" s="40"/>
      <c r="D56" s="43"/>
      <c r="E56" s="46"/>
      <c r="F56" s="30"/>
      <c r="G56" s="31" t="str" cm="1">
        <f t="array" ref="G56">IF($B56="", "", IFERROR(INDEX('Flower Requirements'!$CD$9:$EK$9, 'Flower Requirements'!$CC$9, MATCH($B56, 'Flower Requirements'!$CD$11:$EK$11, 0)), ""))</f>
        <v/>
      </c>
      <c r="H56" s="32" t="str">
        <f t="shared" si="0"/>
        <v/>
      </c>
      <c r="I56" s="30"/>
      <c r="J56" s="80" t="str">
        <f t="shared" si="1"/>
        <v/>
      </c>
      <c r="K56" s="81" t="str">
        <f t="shared" si="7"/>
        <v/>
      </c>
      <c r="L56" s="30"/>
      <c r="M56" s="85" t="str">
        <f t="shared" si="2"/>
        <v/>
      </c>
      <c r="N56" s="30"/>
      <c r="P56" s="31" t="str">
        <f t="shared" si="3"/>
        <v/>
      </c>
      <c r="Q56" s="32" t="str">
        <f t="shared" si="4"/>
        <v/>
      </c>
      <c r="S56" s="51" t="str">
        <f>IF($B56="", "", IF(COUNTIF('Flower Requirements'!$C$12:$C$71, $B56)=0, "X", ""))</f>
        <v/>
      </c>
      <c r="U56" s="51" t="str">
        <f t="shared" si="5"/>
        <v/>
      </c>
      <c r="W56" s="34" t="str">
        <f t="shared" si="6"/>
        <v/>
      </c>
    </row>
    <row r="57" spans="1:23" x14ac:dyDescent="0.25">
      <c r="A57" s="30"/>
      <c r="B57" s="37"/>
      <c r="C57" s="40"/>
      <c r="D57" s="43"/>
      <c r="E57" s="46"/>
      <c r="F57" s="30"/>
      <c r="G57" s="31" t="str" cm="1">
        <f t="array" ref="G57">IF($B57="", "", IFERROR(INDEX('Flower Requirements'!$CD$9:$EK$9, 'Flower Requirements'!$CC$9, MATCH($B57, 'Flower Requirements'!$CD$11:$EK$11, 0)), ""))</f>
        <v/>
      </c>
      <c r="H57" s="32" t="str">
        <f t="shared" si="0"/>
        <v/>
      </c>
      <c r="I57" s="30"/>
      <c r="J57" s="80" t="str">
        <f t="shared" si="1"/>
        <v/>
      </c>
      <c r="K57" s="81" t="str">
        <f t="shared" si="7"/>
        <v/>
      </c>
      <c r="L57" s="30"/>
      <c r="M57" s="85" t="str">
        <f t="shared" si="2"/>
        <v/>
      </c>
      <c r="N57" s="30"/>
      <c r="P57" s="31" t="str">
        <f t="shared" si="3"/>
        <v/>
      </c>
      <c r="Q57" s="32" t="str">
        <f t="shared" si="4"/>
        <v/>
      </c>
      <c r="S57" s="51" t="str">
        <f>IF($B57="", "", IF(COUNTIF('Flower Requirements'!$C$12:$C$71, $B57)=0, "X", ""))</f>
        <v/>
      </c>
      <c r="U57" s="51" t="str">
        <f t="shared" si="5"/>
        <v/>
      </c>
      <c r="W57" s="34" t="str">
        <f t="shared" si="6"/>
        <v/>
      </c>
    </row>
    <row r="58" spans="1:23" x14ac:dyDescent="0.25">
      <c r="A58" s="30"/>
      <c r="B58" s="37"/>
      <c r="C58" s="40"/>
      <c r="D58" s="43"/>
      <c r="E58" s="46"/>
      <c r="F58" s="30"/>
      <c r="G58" s="31" t="str" cm="1">
        <f t="array" ref="G58">IF($B58="", "", IFERROR(INDEX('Flower Requirements'!$CD$9:$EK$9, 'Flower Requirements'!$CC$9, MATCH($B58, 'Flower Requirements'!$CD$11:$EK$11, 0)), ""))</f>
        <v/>
      </c>
      <c r="H58" s="32" t="str">
        <f t="shared" si="0"/>
        <v/>
      </c>
      <c r="I58" s="30"/>
      <c r="J58" s="80" t="str">
        <f t="shared" si="1"/>
        <v/>
      </c>
      <c r="K58" s="81" t="str">
        <f t="shared" si="7"/>
        <v/>
      </c>
      <c r="L58" s="30"/>
      <c r="M58" s="85" t="str">
        <f t="shared" si="2"/>
        <v/>
      </c>
      <c r="N58" s="30"/>
      <c r="P58" s="31" t="str">
        <f t="shared" si="3"/>
        <v/>
      </c>
      <c r="Q58" s="32" t="str">
        <f t="shared" si="4"/>
        <v/>
      </c>
      <c r="S58" s="51" t="str">
        <f>IF($B58="", "", IF(COUNTIF('Flower Requirements'!$C$12:$C$71, $B58)=0, "X", ""))</f>
        <v/>
      </c>
      <c r="U58" s="51" t="str">
        <f t="shared" si="5"/>
        <v/>
      </c>
      <c r="W58" s="34" t="str">
        <f t="shared" si="6"/>
        <v/>
      </c>
    </row>
    <row r="59" spans="1:23" x14ac:dyDescent="0.25">
      <c r="A59" s="30"/>
      <c r="B59" s="37"/>
      <c r="C59" s="40"/>
      <c r="D59" s="43"/>
      <c r="E59" s="46"/>
      <c r="F59" s="30"/>
      <c r="G59" s="31" t="str" cm="1">
        <f t="array" ref="G59">IF($B59="", "", IFERROR(INDEX('Flower Requirements'!$CD$9:$EK$9, 'Flower Requirements'!$CC$9, MATCH($B59, 'Flower Requirements'!$CD$11:$EK$11, 0)), ""))</f>
        <v/>
      </c>
      <c r="H59" s="32" t="str">
        <f t="shared" si="0"/>
        <v/>
      </c>
      <c r="I59" s="30"/>
      <c r="J59" s="80" t="str">
        <f t="shared" si="1"/>
        <v/>
      </c>
      <c r="K59" s="81" t="str">
        <f t="shared" si="7"/>
        <v/>
      </c>
      <c r="L59" s="30"/>
      <c r="M59" s="85" t="str">
        <f t="shared" si="2"/>
        <v/>
      </c>
      <c r="N59" s="30"/>
      <c r="P59" s="31" t="str">
        <f t="shared" si="3"/>
        <v/>
      </c>
      <c r="Q59" s="32" t="str">
        <f t="shared" si="4"/>
        <v/>
      </c>
      <c r="S59" s="51" t="str">
        <f>IF($B59="", "", IF(COUNTIF('Flower Requirements'!$C$12:$C$71, $B59)=0, "X", ""))</f>
        <v/>
      </c>
      <c r="U59" s="51" t="str">
        <f t="shared" si="5"/>
        <v/>
      </c>
      <c r="W59" s="34" t="str">
        <f t="shared" si="6"/>
        <v/>
      </c>
    </row>
    <row r="60" spans="1:23" x14ac:dyDescent="0.25">
      <c r="A60" s="30"/>
      <c r="B60" s="37"/>
      <c r="C60" s="40"/>
      <c r="D60" s="43"/>
      <c r="E60" s="46"/>
      <c r="F60" s="30"/>
      <c r="G60" s="31" t="str" cm="1">
        <f t="array" ref="G60">IF($B60="", "", IFERROR(INDEX('Flower Requirements'!$CD$9:$EK$9, 'Flower Requirements'!$CC$9, MATCH($B60, 'Flower Requirements'!$CD$11:$EK$11, 0)), ""))</f>
        <v/>
      </c>
      <c r="H60" s="32" t="str">
        <f t="shared" si="0"/>
        <v/>
      </c>
      <c r="I60" s="30"/>
      <c r="J60" s="80" t="str">
        <f t="shared" si="1"/>
        <v/>
      </c>
      <c r="K60" s="81" t="str">
        <f t="shared" si="7"/>
        <v/>
      </c>
      <c r="L60" s="30"/>
      <c r="M60" s="85" t="str">
        <f t="shared" si="2"/>
        <v/>
      </c>
      <c r="N60" s="30"/>
      <c r="P60" s="31" t="str">
        <f t="shared" si="3"/>
        <v/>
      </c>
      <c r="Q60" s="32" t="str">
        <f t="shared" si="4"/>
        <v/>
      </c>
      <c r="S60" s="51" t="str">
        <f>IF($B60="", "", IF(COUNTIF('Flower Requirements'!$C$12:$C$71, $B60)=0, "X", ""))</f>
        <v/>
      </c>
      <c r="U60" s="51" t="str">
        <f t="shared" si="5"/>
        <v/>
      </c>
      <c r="W60" s="34" t="str">
        <f t="shared" si="6"/>
        <v/>
      </c>
    </row>
    <row r="61" spans="1:23" x14ac:dyDescent="0.25">
      <c r="A61" s="30"/>
      <c r="B61" s="37"/>
      <c r="C61" s="40"/>
      <c r="D61" s="43"/>
      <c r="E61" s="46"/>
      <c r="F61" s="30"/>
      <c r="G61" s="31" t="str" cm="1">
        <f t="array" ref="G61">IF($B61="", "", IFERROR(INDEX('Flower Requirements'!$CD$9:$EK$9, 'Flower Requirements'!$CC$9, MATCH($B61, 'Flower Requirements'!$CD$11:$EK$11, 0)), ""))</f>
        <v/>
      </c>
      <c r="H61" s="32" t="str">
        <f t="shared" si="0"/>
        <v/>
      </c>
      <c r="I61" s="30"/>
      <c r="J61" s="80" t="str">
        <f t="shared" si="1"/>
        <v/>
      </c>
      <c r="K61" s="81" t="str">
        <f t="shared" si="7"/>
        <v/>
      </c>
      <c r="L61" s="30"/>
      <c r="M61" s="85" t="str">
        <f t="shared" si="2"/>
        <v/>
      </c>
      <c r="N61" s="30"/>
      <c r="P61" s="31" t="str">
        <f t="shared" si="3"/>
        <v/>
      </c>
      <c r="Q61" s="32" t="str">
        <f t="shared" si="4"/>
        <v/>
      </c>
      <c r="S61" s="51" t="str">
        <f>IF($B61="", "", IF(COUNTIF('Flower Requirements'!$C$12:$C$71, $B61)=0, "X", ""))</f>
        <v/>
      </c>
      <c r="U61" s="51" t="str">
        <f t="shared" si="5"/>
        <v/>
      </c>
      <c r="W61" s="34" t="str">
        <f t="shared" si="6"/>
        <v/>
      </c>
    </row>
    <row r="62" spans="1:23" x14ac:dyDescent="0.25">
      <c r="A62" s="30"/>
      <c r="B62" s="37"/>
      <c r="C62" s="40"/>
      <c r="D62" s="43"/>
      <c r="E62" s="46"/>
      <c r="F62" s="30"/>
      <c r="G62" s="31" t="str" cm="1">
        <f t="array" ref="G62">IF($B62="", "", IFERROR(INDEX('Flower Requirements'!$CD$9:$EK$9, 'Flower Requirements'!$CC$9, MATCH($B62, 'Flower Requirements'!$CD$11:$EK$11, 0)), ""))</f>
        <v/>
      </c>
      <c r="H62" s="32" t="str">
        <f t="shared" si="0"/>
        <v/>
      </c>
      <c r="I62" s="30"/>
      <c r="J62" s="80" t="str">
        <f t="shared" si="1"/>
        <v/>
      </c>
      <c r="K62" s="81" t="str">
        <f t="shared" si="7"/>
        <v/>
      </c>
      <c r="L62" s="30"/>
      <c r="M62" s="85" t="str">
        <f t="shared" si="2"/>
        <v/>
      </c>
      <c r="N62" s="30"/>
      <c r="P62" s="31" t="str">
        <f t="shared" si="3"/>
        <v/>
      </c>
      <c r="Q62" s="32" t="str">
        <f t="shared" si="4"/>
        <v/>
      </c>
      <c r="S62" s="51" t="str">
        <f>IF($B62="", "", IF(COUNTIF('Flower Requirements'!$C$12:$C$71, $B62)=0, "X", ""))</f>
        <v/>
      </c>
      <c r="U62" s="51" t="str">
        <f t="shared" si="5"/>
        <v/>
      </c>
      <c r="W62" s="34" t="str">
        <f t="shared" si="6"/>
        <v/>
      </c>
    </row>
    <row r="63" spans="1:23" x14ac:dyDescent="0.25">
      <c r="A63" s="30"/>
      <c r="B63" s="37"/>
      <c r="C63" s="40"/>
      <c r="D63" s="43"/>
      <c r="E63" s="46"/>
      <c r="F63" s="30"/>
      <c r="G63" s="31" t="str" cm="1">
        <f t="array" ref="G63">IF($B63="", "", IFERROR(INDEX('Flower Requirements'!$CD$9:$EK$9, 'Flower Requirements'!$CC$9, MATCH($B63, 'Flower Requirements'!$CD$11:$EK$11, 0)), ""))</f>
        <v/>
      </c>
      <c r="H63" s="32" t="str">
        <f t="shared" si="0"/>
        <v/>
      </c>
      <c r="I63" s="30"/>
      <c r="J63" s="80" t="str">
        <f t="shared" si="1"/>
        <v/>
      </c>
      <c r="K63" s="81" t="str">
        <f t="shared" si="7"/>
        <v/>
      </c>
      <c r="L63" s="30"/>
      <c r="M63" s="85" t="str">
        <f t="shared" si="2"/>
        <v/>
      </c>
      <c r="N63" s="30"/>
      <c r="P63" s="31" t="str">
        <f t="shared" si="3"/>
        <v/>
      </c>
      <c r="Q63" s="32" t="str">
        <f t="shared" si="4"/>
        <v/>
      </c>
      <c r="S63" s="51" t="str">
        <f>IF($B63="", "", IF(COUNTIF('Flower Requirements'!$C$12:$C$71, $B63)=0, "X", ""))</f>
        <v/>
      </c>
      <c r="U63" s="51" t="str">
        <f t="shared" si="5"/>
        <v/>
      </c>
      <c r="W63" s="34" t="str">
        <f t="shared" si="6"/>
        <v/>
      </c>
    </row>
    <row r="64" spans="1:23" x14ac:dyDescent="0.25">
      <c r="A64" s="30"/>
      <c r="B64" s="37"/>
      <c r="C64" s="40"/>
      <c r="D64" s="43"/>
      <c r="E64" s="46"/>
      <c r="F64" s="30"/>
      <c r="G64" s="31" t="str" cm="1">
        <f t="array" ref="G64">IF($B64="", "", IFERROR(INDEX('Flower Requirements'!$CD$9:$EK$9, 'Flower Requirements'!$CC$9, MATCH($B64, 'Flower Requirements'!$CD$11:$EK$11, 0)), ""))</f>
        <v/>
      </c>
      <c r="H64" s="32" t="str">
        <f t="shared" si="0"/>
        <v/>
      </c>
      <c r="I64" s="30"/>
      <c r="J64" s="80" t="str">
        <f t="shared" si="1"/>
        <v/>
      </c>
      <c r="K64" s="81" t="str">
        <f t="shared" si="7"/>
        <v/>
      </c>
      <c r="L64" s="30"/>
      <c r="M64" s="85" t="str">
        <f t="shared" si="2"/>
        <v/>
      </c>
      <c r="N64" s="30"/>
      <c r="P64" s="31" t="str">
        <f t="shared" si="3"/>
        <v/>
      </c>
      <c r="Q64" s="32" t="str">
        <f t="shared" si="4"/>
        <v/>
      </c>
      <c r="S64" s="51" t="str">
        <f>IF($B64="", "", IF(COUNTIF('Flower Requirements'!$C$12:$C$71, $B64)=0, "X", ""))</f>
        <v/>
      </c>
      <c r="U64" s="51" t="str">
        <f t="shared" si="5"/>
        <v/>
      </c>
      <c r="W64" s="34" t="str">
        <f t="shared" si="6"/>
        <v/>
      </c>
    </row>
    <row r="65" spans="1:23" x14ac:dyDescent="0.25">
      <c r="A65" s="30"/>
      <c r="B65" s="37"/>
      <c r="C65" s="40"/>
      <c r="D65" s="43"/>
      <c r="E65" s="46"/>
      <c r="F65" s="30"/>
      <c r="G65" s="31" t="str" cm="1">
        <f t="array" ref="G65">IF($B65="", "", IFERROR(INDEX('Flower Requirements'!$CD$9:$EK$9, 'Flower Requirements'!$CC$9, MATCH($B65, 'Flower Requirements'!$CD$11:$EK$11, 0)), ""))</f>
        <v/>
      </c>
      <c r="H65" s="32" t="str">
        <f t="shared" si="0"/>
        <v/>
      </c>
      <c r="I65" s="30"/>
      <c r="J65" s="80" t="str">
        <f t="shared" si="1"/>
        <v/>
      </c>
      <c r="K65" s="81" t="str">
        <f t="shared" si="7"/>
        <v/>
      </c>
      <c r="L65" s="30"/>
      <c r="M65" s="85" t="str">
        <f t="shared" si="2"/>
        <v/>
      </c>
      <c r="N65" s="30"/>
      <c r="P65" s="31" t="str">
        <f t="shared" si="3"/>
        <v/>
      </c>
      <c r="Q65" s="32" t="str">
        <f t="shared" si="4"/>
        <v/>
      </c>
      <c r="S65" s="51" t="str">
        <f>IF($B65="", "", IF(COUNTIF('Flower Requirements'!$C$12:$C$71, $B65)=0, "X", ""))</f>
        <v/>
      </c>
      <c r="U65" s="51" t="str">
        <f t="shared" si="5"/>
        <v/>
      </c>
      <c r="W65" s="34" t="str">
        <f t="shared" si="6"/>
        <v/>
      </c>
    </row>
    <row r="66" spans="1:23" x14ac:dyDescent="0.25">
      <c r="A66" s="30"/>
      <c r="B66" s="37"/>
      <c r="C66" s="40"/>
      <c r="D66" s="43"/>
      <c r="E66" s="46"/>
      <c r="F66" s="30"/>
      <c r="G66" s="31" t="str" cm="1">
        <f t="array" ref="G66">IF($B66="", "", IFERROR(INDEX('Flower Requirements'!$CD$9:$EK$9, 'Flower Requirements'!$CC$9, MATCH($B66, 'Flower Requirements'!$CD$11:$EK$11, 0)), ""))</f>
        <v/>
      </c>
      <c r="H66" s="32" t="str">
        <f t="shared" si="0"/>
        <v/>
      </c>
      <c r="I66" s="30"/>
      <c r="J66" s="80" t="str">
        <f t="shared" si="1"/>
        <v/>
      </c>
      <c r="K66" s="81" t="str">
        <f t="shared" si="7"/>
        <v/>
      </c>
      <c r="L66" s="30"/>
      <c r="M66" s="85" t="str">
        <f t="shared" si="2"/>
        <v/>
      </c>
      <c r="N66" s="30"/>
      <c r="P66" s="31" t="str">
        <f t="shared" si="3"/>
        <v/>
      </c>
      <c r="Q66" s="32" t="str">
        <f t="shared" si="4"/>
        <v/>
      </c>
      <c r="S66" s="51" t="str">
        <f>IF($B66="", "", IF(COUNTIF('Flower Requirements'!$C$12:$C$71, $B66)=0, "X", ""))</f>
        <v/>
      </c>
      <c r="U66" s="51" t="str">
        <f t="shared" si="5"/>
        <v/>
      </c>
      <c r="W66" s="34" t="str">
        <f t="shared" si="6"/>
        <v/>
      </c>
    </row>
    <row r="67" spans="1:23" x14ac:dyDescent="0.25">
      <c r="A67" s="30"/>
      <c r="B67" s="37"/>
      <c r="C67" s="40"/>
      <c r="D67" s="43"/>
      <c r="E67" s="46"/>
      <c r="F67" s="30"/>
      <c r="G67" s="31" t="str" cm="1">
        <f t="array" ref="G67">IF($B67="", "", IFERROR(INDEX('Flower Requirements'!$CD$9:$EK$9, 'Flower Requirements'!$CC$9, MATCH($B67, 'Flower Requirements'!$CD$11:$EK$11, 0)), ""))</f>
        <v/>
      </c>
      <c r="H67" s="32" t="str">
        <f t="shared" si="0"/>
        <v/>
      </c>
      <c r="I67" s="30"/>
      <c r="J67" s="80" t="str">
        <f t="shared" si="1"/>
        <v/>
      </c>
      <c r="K67" s="81" t="str">
        <f t="shared" si="7"/>
        <v/>
      </c>
      <c r="L67" s="30"/>
      <c r="M67" s="85" t="str">
        <f t="shared" si="2"/>
        <v/>
      </c>
      <c r="N67" s="30"/>
      <c r="P67" s="31" t="str">
        <f t="shared" si="3"/>
        <v/>
      </c>
      <c r="Q67" s="32" t="str">
        <f t="shared" si="4"/>
        <v/>
      </c>
      <c r="S67" s="51" t="str">
        <f>IF($B67="", "", IF(COUNTIF('Flower Requirements'!$C$12:$C$71, $B67)=0, "X", ""))</f>
        <v/>
      </c>
      <c r="U67" s="51" t="str">
        <f t="shared" si="5"/>
        <v/>
      </c>
      <c r="W67" s="34" t="str">
        <f t="shared" si="6"/>
        <v/>
      </c>
    </row>
    <row r="68" spans="1:23" x14ac:dyDescent="0.25">
      <c r="A68" s="30"/>
      <c r="B68" s="37"/>
      <c r="C68" s="40"/>
      <c r="D68" s="43"/>
      <c r="E68" s="46"/>
      <c r="F68" s="30"/>
      <c r="G68" s="31" t="str" cm="1">
        <f t="array" ref="G68">IF($B68="", "", IFERROR(INDEX('Flower Requirements'!$CD$9:$EK$9, 'Flower Requirements'!$CC$9, MATCH($B68, 'Flower Requirements'!$CD$11:$EK$11, 0)), ""))</f>
        <v/>
      </c>
      <c r="H68" s="32" t="str">
        <f t="shared" si="0"/>
        <v/>
      </c>
      <c r="I68" s="30"/>
      <c r="J68" s="80" t="str">
        <f t="shared" si="1"/>
        <v/>
      </c>
      <c r="K68" s="81" t="str">
        <f t="shared" si="7"/>
        <v/>
      </c>
      <c r="L68" s="30"/>
      <c r="M68" s="85" t="str">
        <f t="shared" si="2"/>
        <v/>
      </c>
      <c r="N68" s="30"/>
      <c r="P68" s="31" t="str">
        <f t="shared" si="3"/>
        <v/>
      </c>
      <c r="Q68" s="32" t="str">
        <f t="shared" si="4"/>
        <v/>
      </c>
      <c r="S68" s="51" t="str">
        <f>IF($B68="", "", IF(COUNTIF('Flower Requirements'!$C$12:$C$71, $B68)=0, "X", ""))</f>
        <v/>
      </c>
      <c r="U68" s="51" t="str">
        <f t="shared" si="5"/>
        <v/>
      </c>
      <c r="W68" s="34" t="str">
        <f t="shared" si="6"/>
        <v/>
      </c>
    </row>
    <row r="69" spans="1:23" x14ac:dyDescent="0.25">
      <c r="A69" s="30"/>
      <c r="B69" s="37"/>
      <c r="C69" s="40"/>
      <c r="D69" s="43"/>
      <c r="E69" s="46"/>
      <c r="F69" s="30"/>
      <c r="G69" s="31" t="str" cm="1">
        <f t="array" ref="G69">IF($B69="", "", IFERROR(INDEX('Flower Requirements'!$CD$9:$EK$9, 'Flower Requirements'!$CC$9, MATCH($B69, 'Flower Requirements'!$CD$11:$EK$11, 0)), ""))</f>
        <v/>
      </c>
      <c r="H69" s="32" t="str">
        <f t="shared" si="0"/>
        <v/>
      </c>
      <c r="I69" s="30"/>
      <c r="J69" s="80" t="str">
        <f t="shared" si="1"/>
        <v/>
      </c>
      <c r="K69" s="81" t="str">
        <f t="shared" si="7"/>
        <v/>
      </c>
      <c r="L69" s="30"/>
      <c r="M69" s="85" t="str">
        <f t="shared" si="2"/>
        <v/>
      </c>
      <c r="N69" s="30"/>
      <c r="P69" s="31" t="str">
        <f t="shared" si="3"/>
        <v/>
      </c>
      <c r="Q69" s="32" t="str">
        <f t="shared" si="4"/>
        <v/>
      </c>
      <c r="S69" s="51" t="str">
        <f>IF($B69="", "", IF(COUNTIF('Flower Requirements'!$C$12:$C$71, $B69)=0, "X", ""))</f>
        <v/>
      </c>
      <c r="U69" s="51" t="str">
        <f t="shared" si="5"/>
        <v/>
      </c>
      <c r="W69" s="34" t="str">
        <f t="shared" si="6"/>
        <v/>
      </c>
    </row>
    <row r="70" spans="1:23" x14ac:dyDescent="0.25">
      <c r="A70" s="30"/>
      <c r="B70" s="37"/>
      <c r="C70" s="40"/>
      <c r="D70" s="43"/>
      <c r="E70" s="46"/>
      <c r="F70" s="30"/>
      <c r="G70" s="31" t="str" cm="1">
        <f t="array" ref="G70">IF($B70="", "", IFERROR(INDEX('Flower Requirements'!$CD$9:$EK$9, 'Flower Requirements'!$CC$9, MATCH($B70, 'Flower Requirements'!$CD$11:$EK$11, 0)), ""))</f>
        <v/>
      </c>
      <c r="H70" s="32" t="str">
        <f t="shared" si="0"/>
        <v/>
      </c>
      <c r="I70" s="30"/>
      <c r="J70" s="80" t="str">
        <f t="shared" si="1"/>
        <v/>
      </c>
      <c r="K70" s="81" t="str">
        <f t="shared" si="7"/>
        <v/>
      </c>
      <c r="L70" s="30"/>
      <c r="M70" s="85" t="str">
        <f t="shared" si="2"/>
        <v/>
      </c>
      <c r="N70" s="30"/>
      <c r="P70" s="31" t="str">
        <f t="shared" si="3"/>
        <v/>
      </c>
      <c r="Q70" s="32" t="str">
        <f t="shared" si="4"/>
        <v/>
      </c>
      <c r="S70" s="51" t="str">
        <f>IF($B70="", "", IF(COUNTIF('Flower Requirements'!$C$12:$C$71, $B70)=0, "X", ""))</f>
        <v/>
      </c>
      <c r="U70" s="51" t="str">
        <f t="shared" si="5"/>
        <v/>
      </c>
      <c r="W70" s="34" t="str">
        <f t="shared" si="6"/>
        <v/>
      </c>
    </row>
    <row r="71" spans="1:23" x14ac:dyDescent="0.25">
      <c r="A71" s="30"/>
      <c r="B71" s="37"/>
      <c r="C71" s="40"/>
      <c r="D71" s="43"/>
      <c r="E71" s="46"/>
      <c r="F71" s="30"/>
      <c r="G71" s="31" t="str" cm="1">
        <f t="array" ref="G71">IF($B71="", "", IFERROR(INDEX('Flower Requirements'!$CD$9:$EK$9, 'Flower Requirements'!$CC$9, MATCH($B71, 'Flower Requirements'!$CD$11:$EK$11, 0)), ""))</f>
        <v/>
      </c>
      <c r="H71" s="32" t="str">
        <f t="shared" si="0"/>
        <v/>
      </c>
      <c r="I71" s="30"/>
      <c r="J71" s="80" t="str">
        <f t="shared" si="1"/>
        <v/>
      </c>
      <c r="K71" s="81" t="str">
        <f t="shared" si="7"/>
        <v/>
      </c>
      <c r="L71" s="30"/>
      <c r="M71" s="85" t="str">
        <f t="shared" si="2"/>
        <v/>
      </c>
      <c r="N71" s="30"/>
      <c r="P71" s="31" t="str">
        <f t="shared" si="3"/>
        <v/>
      </c>
      <c r="Q71" s="32" t="str">
        <f t="shared" si="4"/>
        <v/>
      </c>
      <c r="S71" s="51" t="str">
        <f>IF($B71="", "", IF(COUNTIF('Flower Requirements'!$C$12:$C$71, $B71)=0, "X", ""))</f>
        <v/>
      </c>
      <c r="U71" s="51" t="str">
        <f t="shared" si="5"/>
        <v/>
      </c>
      <c r="W71" s="34" t="str">
        <f t="shared" si="6"/>
        <v/>
      </c>
    </row>
    <row r="72" spans="1:23" x14ac:dyDescent="0.25">
      <c r="A72" s="30"/>
      <c r="B72" s="37"/>
      <c r="C72" s="40"/>
      <c r="D72" s="43"/>
      <c r="E72" s="46"/>
      <c r="F72" s="30"/>
      <c r="G72" s="31" t="str" cm="1">
        <f t="array" ref="G72">IF($B72="", "", IFERROR(INDEX('Flower Requirements'!$CD$9:$EK$9, 'Flower Requirements'!$CC$9, MATCH($B72, 'Flower Requirements'!$CD$11:$EK$11, 0)), ""))</f>
        <v/>
      </c>
      <c r="H72" s="32" t="str">
        <f t="shared" si="0"/>
        <v/>
      </c>
      <c r="I72" s="30"/>
      <c r="J72" s="80" t="str">
        <f t="shared" si="1"/>
        <v/>
      </c>
      <c r="K72" s="81" t="str">
        <f t="shared" si="7"/>
        <v/>
      </c>
      <c r="L72" s="30"/>
      <c r="M72" s="85" t="str">
        <f t="shared" si="2"/>
        <v/>
      </c>
      <c r="N72" s="30"/>
      <c r="P72" s="31" t="str">
        <f t="shared" si="3"/>
        <v/>
      </c>
      <c r="Q72" s="32" t="str">
        <f t="shared" si="4"/>
        <v/>
      </c>
      <c r="S72" s="51" t="str">
        <f>IF($B72="", "", IF(COUNTIF('Flower Requirements'!$C$12:$C$71, $B72)=0, "X", ""))</f>
        <v/>
      </c>
      <c r="U72" s="51" t="str">
        <f t="shared" si="5"/>
        <v/>
      </c>
      <c r="W72" s="34" t="str">
        <f t="shared" si="6"/>
        <v/>
      </c>
    </row>
    <row r="73" spans="1:23" x14ac:dyDescent="0.25">
      <c r="A73" s="30"/>
      <c r="B73" s="37"/>
      <c r="C73" s="40"/>
      <c r="D73" s="43"/>
      <c r="E73" s="46"/>
      <c r="F73" s="30"/>
      <c r="G73" s="31" t="str" cm="1">
        <f t="array" ref="G73">IF($B73="", "", IFERROR(INDEX('Flower Requirements'!$CD$9:$EK$9, 'Flower Requirements'!$CC$9, MATCH($B73, 'Flower Requirements'!$CD$11:$EK$11, 0)), ""))</f>
        <v/>
      </c>
      <c r="H73" s="32" t="str">
        <f t="shared" si="0"/>
        <v/>
      </c>
      <c r="I73" s="30"/>
      <c r="J73" s="80" t="str">
        <f t="shared" si="1"/>
        <v/>
      </c>
      <c r="K73" s="81" t="str">
        <f t="shared" si="7"/>
        <v/>
      </c>
      <c r="L73" s="30"/>
      <c r="M73" s="85" t="str">
        <f t="shared" si="2"/>
        <v/>
      </c>
      <c r="N73" s="30"/>
      <c r="P73" s="31" t="str">
        <f t="shared" si="3"/>
        <v/>
      </c>
      <c r="Q73" s="32" t="str">
        <f t="shared" si="4"/>
        <v/>
      </c>
      <c r="S73" s="51" t="str">
        <f>IF($B73="", "", IF(COUNTIF('Flower Requirements'!$C$12:$C$71, $B73)=0, "X", ""))</f>
        <v/>
      </c>
      <c r="U73" s="51" t="str">
        <f t="shared" si="5"/>
        <v/>
      </c>
      <c r="W73" s="34" t="str">
        <f t="shared" si="6"/>
        <v/>
      </c>
    </row>
    <row r="74" spans="1:23" x14ac:dyDescent="0.25">
      <c r="A74" s="30"/>
      <c r="B74" s="37"/>
      <c r="C74" s="40"/>
      <c r="D74" s="43"/>
      <c r="E74" s="46"/>
      <c r="F74" s="30"/>
      <c r="G74" s="31" t="str" cm="1">
        <f t="array" ref="G74">IF($B74="", "", IFERROR(INDEX('Flower Requirements'!$CD$9:$EK$9, 'Flower Requirements'!$CC$9, MATCH($B74, 'Flower Requirements'!$CD$11:$EK$11, 0)), ""))</f>
        <v/>
      </c>
      <c r="H74" s="32" t="str">
        <f t="shared" si="0"/>
        <v/>
      </c>
      <c r="I74" s="30"/>
      <c r="J74" s="80" t="str">
        <f t="shared" si="1"/>
        <v/>
      </c>
      <c r="K74" s="81" t="str">
        <f t="shared" si="7"/>
        <v/>
      </c>
      <c r="L74" s="30"/>
      <c r="M74" s="85" t="str">
        <f t="shared" si="2"/>
        <v/>
      </c>
      <c r="N74" s="30"/>
      <c r="P74" s="31" t="str">
        <f t="shared" si="3"/>
        <v/>
      </c>
      <c r="Q74" s="32" t="str">
        <f t="shared" si="4"/>
        <v/>
      </c>
      <c r="S74" s="51" t="str">
        <f>IF($B74="", "", IF(COUNTIF('Flower Requirements'!$C$12:$C$71, $B74)=0, "X", ""))</f>
        <v/>
      </c>
      <c r="U74" s="51" t="str">
        <f t="shared" si="5"/>
        <v/>
      </c>
      <c r="W74" s="34" t="str">
        <f t="shared" si="6"/>
        <v/>
      </c>
    </row>
    <row r="75" spans="1:23" x14ac:dyDescent="0.25">
      <c r="A75" s="30"/>
      <c r="B75" s="37"/>
      <c r="C75" s="40"/>
      <c r="D75" s="43"/>
      <c r="E75" s="46"/>
      <c r="F75" s="30"/>
      <c r="G75" s="31" t="str" cm="1">
        <f t="array" ref="G75">IF($B75="", "", IFERROR(INDEX('Flower Requirements'!$CD$9:$EK$9, 'Flower Requirements'!$CC$9, MATCH($B75, 'Flower Requirements'!$CD$11:$EK$11, 0)), ""))</f>
        <v/>
      </c>
      <c r="H75" s="32" t="str">
        <f t="shared" si="0"/>
        <v/>
      </c>
      <c r="I75" s="30"/>
      <c r="J75" s="80" t="str">
        <f t="shared" si="1"/>
        <v/>
      </c>
      <c r="K75" s="81" t="str">
        <f t="shared" ref="K75:K110" si="8">IF($B75="", "", IFERROR(ROUND(Q75/$C75, 2), ""))</f>
        <v/>
      </c>
      <c r="L75" s="30"/>
      <c r="M75" s="85" t="str">
        <f t="shared" si="2"/>
        <v/>
      </c>
      <c r="N75" s="30"/>
      <c r="P75" s="31" t="str">
        <f t="shared" si="3"/>
        <v/>
      </c>
      <c r="Q75" s="32" t="str">
        <f t="shared" si="4"/>
        <v/>
      </c>
      <c r="S75" s="51" t="str">
        <f>IF($B75="", "", IF(COUNTIF('Flower Requirements'!$C$12:$C$71, $B75)=0, "X", ""))</f>
        <v/>
      </c>
      <c r="U75" s="51" t="str">
        <f t="shared" si="5"/>
        <v/>
      </c>
      <c r="W75" s="34" t="str">
        <f t="shared" si="6"/>
        <v/>
      </c>
    </row>
    <row r="76" spans="1:23" x14ac:dyDescent="0.25">
      <c r="A76" s="30"/>
      <c r="B76" s="37"/>
      <c r="C76" s="40"/>
      <c r="D76" s="43"/>
      <c r="E76" s="46"/>
      <c r="F76" s="30"/>
      <c r="G76" s="31" t="str" cm="1">
        <f t="array" ref="G76">IF($B76="", "", IFERROR(INDEX('Flower Requirements'!$CD$9:$EK$9, 'Flower Requirements'!$CC$9, MATCH($B76, 'Flower Requirements'!$CD$11:$EK$11, 0)), ""))</f>
        <v/>
      </c>
      <c r="H76" s="32" t="str">
        <f t="shared" ref="H76:H110" si="9">IF($B76="", "", IFERROR(ROUNDUP($G76/$C76, 0), ""))</f>
        <v/>
      </c>
      <c r="I76" s="30"/>
      <c r="J76" s="80" t="str">
        <f t="shared" ref="J76:J110" si="10">IF($B76="", "", IFERROR(ROUND(P76/$C76, 2), ""))</f>
        <v/>
      </c>
      <c r="K76" s="81" t="str">
        <f t="shared" si="8"/>
        <v/>
      </c>
      <c r="L76" s="30"/>
      <c r="M76" s="85" t="str">
        <f t="shared" ref="M76:M110" si="11">IF($B76="", "", IFERROR(ROUND($E76*$H76, 2), ""))</f>
        <v/>
      </c>
      <c r="N76" s="30"/>
      <c r="P76" s="31" t="str">
        <f t="shared" ref="P76:P110" si="12">IF($B76="", "", IFERROR($G76-(($H76-1)*$C76), ""))</f>
        <v/>
      </c>
      <c r="Q76" s="32" t="str">
        <f t="shared" ref="Q76:Q110" si="13">IF($B76="", "", IF($D76=$P$3, 0, IFERROR(($H76*$C76)-$G76, "")))</f>
        <v/>
      </c>
      <c r="S76" s="51" t="str">
        <f>IF($B76="", "", IF(COUNTIF('Flower Requirements'!$C$12:$C$71, $B76)=0, "X", ""))</f>
        <v/>
      </c>
      <c r="U76" s="51" t="str">
        <f t="shared" ref="U76:U110" si="14">IF($B76="", "", IF(COUNTIF($B$11:$B$110, $B76)&gt;1, "X", ""))</f>
        <v/>
      </c>
      <c r="W76" s="34" t="str">
        <f t="shared" ref="W76:W110" si="15">IF($B76="", "", IF($S76="X", "", $C76))</f>
        <v/>
      </c>
    </row>
    <row r="77" spans="1:23" x14ac:dyDescent="0.25">
      <c r="A77" s="30"/>
      <c r="B77" s="37"/>
      <c r="C77" s="40"/>
      <c r="D77" s="43"/>
      <c r="E77" s="46"/>
      <c r="F77" s="30"/>
      <c r="G77" s="31" t="str" cm="1">
        <f t="array" ref="G77">IF($B77="", "", IFERROR(INDEX('Flower Requirements'!$CD$9:$EK$9, 'Flower Requirements'!$CC$9, MATCH($B77, 'Flower Requirements'!$CD$11:$EK$11, 0)), ""))</f>
        <v/>
      </c>
      <c r="H77" s="32" t="str">
        <f t="shared" si="9"/>
        <v/>
      </c>
      <c r="I77" s="30"/>
      <c r="J77" s="80" t="str">
        <f t="shared" si="10"/>
        <v/>
      </c>
      <c r="K77" s="81" t="str">
        <f t="shared" si="8"/>
        <v/>
      </c>
      <c r="L77" s="30"/>
      <c r="M77" s="85" t="str">
        <f t="shared" si="11"/>
        <v/>
      </c>
      <c r="N77" s="30"/>
      <c r="P77" s="31" t="str">
        <f t="shared" si="12"/>
        <v/>
      </c>
      <c r="Q77" s="32" t="str">
        <f t="shared" si="13"/>
        <v/>
      </c>
      <c r="S77" s="51" t="str">
        <f>IF($B77="", "", IF(COUNTIF('Flower Requirements'!$C$12:$C$71, $B77)=0, "X", ""))</f>
        <v/>
      </c>
      <c r="U77" s="51" t="str">
        <f t="shared" si="14"/>
        <v/>
      </c>
      <c r="W77" s="34" t="str">
        <f t="shared" si="15"/>
        <v/>
      </c>
    </row>
    <row r="78" spans="1:23" x14ac:dyDescent="0.25">
      <c r="A78" s="30"/>
      <c r="B78" s="37"/>
      <c r="C78" s="40"/>
      <c r="D78" s="43"/>
      <c r="E78" s="46"/>
      <c r="F78" s="30"/>
      <c r="G78" s="31" t="str" cm="1">
        <f t="array" ref="G78">IF($B78="", "", IFERROR(INDEX('Flower Requirements'!$CD$9:$EK$9, 'Flower Requirements'!$CC$9, MATCH($B78, 'Flower Requirements'!$CD$11:$EK$11, 0)), ""))</f>
        <v/>
      </c>
      <c r="H78" s="32" t="str">
        <f t="shared" si="9"/>
        <v/>
      </c>
      <c r="I78" s="30"/>
      <c r="J78" s="80" t="str">
        <f t="shared" si="10"/>
        <v/>
      </c>
      <c r="K78" s="81" t="str">
        <f t="shared" si="8"/>
        <v/>
      </c>
      <c r="L78" s="30"/>
      <c r="M78" s="85" t="str">
        <f t="shared" si="11"/>
        <v/>
      </c>
      <c r="N78" s="30"/>
      <c r="P78" s="31" t="str">
        <f t="shared" si="12"/>
        <v/>
      </c>
      <c r="Q78" s="32" t="str">
        <f t="shared" si="13"/>
        <v/>
      </c>
      <c r="S78" s="51" t="str">
        <f>IF($B78="", "", IF(COUNTIF('Flower Requirements'!$C$12:$C$71, $B78)=0, "X", ""))</f>
        <v/>
      </c>
      <c r="U78" s="51" t="str">
        <f t="shared" si="14"/>
        <v/>
      </c>
      <c r="W78" s="34" t="str">
        <f t="shared" si="15"/>
        <v/>
      </c>
    </row>
    <row r="79" spans="1:23" x14ac:dyDescent="0.25">
      <c r="A79" s="30"/>
      <c r="B79" s="37"/>
      <c r="C79" s="40"/>
      <c r="D79" s="43"/>
      <c r="E79" s="46"/>
      <c r="F79" s="30"/>
      <c r="G79" s="31" t="str" cm="1">
        <f t="array" ref="G79">IF($B79="", "", IFERROR(INDEX('Flower Requirements'!$CD$9:$EK$9, 'Flower Requirements'!$CC$9, MATCH($B79, 'Flower Requirements'!$CD$11:$EK$11, 0)), ""))</f>
        <v/>
      </c>
      <c r="H79" s="32" t="str">
        <f t="shared" si="9"/>
        <v/>
      </c>
      <c r="I79" s="30"/>
      <c r="J79" s="80" t="str">
        <f t="shared" si="10"/>
        <v/>
      </c>
      <c r="K79" s="81" t="str">
        <f t="shared" si="8"/>
        <v/>
      </c>
      <c r="L79" s="30"/>
      <c r="M79" s="85" t="str">
        <f t="shared" si="11"/>
        <v/>
      </c>
      <c r="N79" s="30"/>
      <c r="P79" s="31" t="str">
        <f t="shared" si="12"/>
        <v/>
      </c>
      <c r="Q79" s="32" t="str">
        <f t="shared" si="13"/>
        <v/>
      </c>
      <c r="S79" s="51" t="str">
        <f>IF($B79="", "", IF(COUNTIF('Flower Requirements'!$C$12:$C$71, $B79)=0, "X", ""))</f>
        <v/>
      </c>
      <c r="U79" s="51" t="str">
        <f t="shared" si="14"/>
        <v/>
      </c>
      <c r="W79" s="34" t="str">
        <f t="shared" si="15"/>
        <v/>
      </c>
    </row>
    <row r="80" spans="1:23" x14ac:dyDescent="0.25">
      <c r="A80" s="30"/>
      <c r="B80" s="37"/>
      <c r="C80" s="40"/>
      <c r="D80" s="43"/>
      <c r="E80" s="46"/>
      <c r="F80" s="30"/>
      <c r="G80" s="31" t="str" cm="1">
        <f t="array" ref="G80">IF($B80="", "", IFERROR(INDEX('Flower Requirements'!$CD$9:$EK$9, 'Flower Requirements'!$CC$9, MATCH($B80, 'Flower Requirements'!$CD$11:$EK$11, 0)), ""))</f>
        <v/>
      </c>
      <c r="H80" s="32" t="str">
        <f t="shared" si="9"/>
        <v/>
      </c>
      <c r="I80" s="30"/>
      <c r="J80" s="80" t="str">
        <f t="shared" si="10"/>
        <v/>
      </c>
      <c r="K80" s="81" t="str">
        <f t="shared" si="8"/>
        <v/>
      </c>
      <c r="L80" s="30"/>
      <c r="M80" s="85" t="str">
        <f t="shared" si="11"/>
        <v/>
      </c>
      <c r="N80" s="30"/>
      <c r="P80" s="31" t="str">
        <f t="shared" si="12"/>
        <v/>
      </c>
      <c r="Q80" s="32" t="str">
        <f t="shared" si="13"/>
        <v/>
      </c>
      <c r="S80" s="51" t="str">
        <f>IF($B80="", "", IF(COUNTIF('Flower Requirements'!$C$12:$C$71, $B80)=0, "X", ""))</f>
        <v/>
      </c>
      <c r="U80" s="51" t="str">
        <f t="shared" si="14"/>
        <v/>
      </c>
      <c r="W80" s="34" t="str">
        <f t="shared" si="15"/>
        <v/>
      </c>
    </row>
    <row r="81" spans="1:23" x14ac:dyDescent="0.25">
      <c r="A81" s="30"/>
      <c r="B81" s="37"/>
      <c r="C81" s="40"/>
      <c r="D81" s="43"/>
      <c r="E81" s="46"/>
      <c r="F81" s="30"/>
      <c r="G81" s="31" t="str" cm="1">
        <f t="array" ref="G81">IF($B81="", "", IFERROR(INDEX('Flower Requirements'!$CD$9:$EK$9, 'Flower Requirements'!$CC$9, MATCH($B81, 'Flower Requirements'!$CD$11:$EK$11, 0)), ""))</f>
        <v/>
      </c>
      <c r="H81" s="32" t="str">
        <f t="shared" si="9"/>
        <v/>
      </c>
      <c r="I81" s="30"/>
      <c r="J81" s="80" t="str">
        <f t="shared" si="10"/>
        <v/>
      </c>
      <c r="K81" s="81" t="str">
        <f t="shared" si="8"/>
        <v/>
      </c>
      <c r="L81" s="30"/>
      <c r="M81" s="85" t="str">
        <f t="shared" si="11"/>
        <v/>
      </c>
      <c r="N81" s="30"/>
      <c r="P81" s="31" t="str">
        <f t="shared" si="12"/>
        <v/>
      </c>
      <c r="Q81" s="32" t="str">
        <f t="shared" si="13"/>
        <v/>
      </c>
      <c r="S81" s="51" t="str">
        <f>IF($B81="", "", IF(COUNTIF('Flower Requirements'!$C$12:$C$71, $B81)=0, "X", ""))</f>
        <v/>
      </c>
      <c r="U81" s="51" t="str">
        <f t="shared" si="14"/>
        <v/>
      </c>
      <c r="W81" s="34" t="str">
        <f t="shared" si="15"/>
        <v/>
      </c>
    </row>
    <row r="82" spans="1:23" x14ac:dyDescent="0.25">
      <c r="A82" s="30"/>
      <c r="B82" s="37"/>
      <c r="C82" s="40"/>
      <c r="D82" s="43"/>
      <c r="E82" s="46"/>
      <c r="F82" s="30"/>
      <c r="G82" s="31" t="str" cm="1">
        <f t="array" ref="G82">IF($B82="", "", IFERROR(INDEX('Flower Requirements'!$CD$9:$EK$9, 'Flower Requirements'!$CC$9, MATCH($B82, 'Flower Requirements'!$CD$11:$EK$11, 0)), ""))</f>
        <v/>
      </c>
      <c r="H82" s="32" t="str">
        <f t="shared" si="9"/>
        <v/>
      </c>
      <c r="I82" s="30"/>
      <c r="J82" s="80" t="str">
        <f t="shared" si="10"/>
        <v/>
      </c>
      <c r="K82" s="81" t="str">
        <f t="shared" si="8"/>
        <v/>
      </c>
      <c r="L82" s="30"/>
      <c r="M82" s="85" t="str">
        <f t="shared" si="11"/>
        <v/>
      </c>
      <c r="N82" s="30"/>
      <c r="P82" s="31" t="str">
        <f t="shared" si="12"/>
        <v/>
      </c>
      <c r="Q82" s="32" t="str">
        <f t="shared" si="13"/>
        <v/>
      </c>
      <c r="S82" s="51" t="str">
        <f>IF($B82="", "", IF(COUNTIF('Flower Requirements'!$C$12:$C$71, $B82)=0, "X", ""))</f>
        <v/>
      </c>
      <c r="U82" s="51" t="str">
        <f t="shared" si="14"/>
        <v/>
      </c>
      <c r="W82" s="34" t="str">
        <f t="shared" si="15"/>
        <v/>
      </c>
    </row>
    <row r="83" spans="1:23" x14ac:dyDescent="0.25">
      <c r="A83" s="30"/>
      <c r="B83" s="37"/>
      <c r="C83" s="40"/>
      <c r="D83" s="43"/>
      <c r="E83" s="46"/>
      <c r="F83" s="30"/>
      <c r="G83" s="31" t="str" cm="1">
        <f t="array" ref="G83">IF($B83="", "", IFERROR(INDEX('Flower Requirements'!$CD$9:$EK$9, 'Flower Requirements'!$CC$9, MATCH($B83, 'Flower Requirements'!$CD$11:$EK$11, 0)), ""))</f>
        <v/>
      </c>
      <c r="H83" s="32" t="str">
        <f t="shared" si="9"/>
        <v/>
      </c>
      <c r="I83" s="30"/>
      <c r="J83" s="80" t="str">
        <f t="shared" si="10"/>
        <v/>
      </c>
      <c r="K83" s="81" t="str">
        <f t="shared" si="8"/>
        <v/>
      </c>
      <c r="L83" s="30"/>
      <c r="M83" s="85" t="str">
        <f t="shared" si="11"/>
        <v/>
      </c>
      <c r="N83" s="30"/>
      <c r="P83" s="31" t="str">
        <f t="shared" si="12"/>
        <v/>
      </c>
      <c r="Q83" s="32" t="str">
        <f t="shared" si="13"/>
        <v/>
      </c>
      <c r="S83" s="51" t="str">
        <f>IF($B83="", "", IF(COUNTIF('Flower Requirements'!$C$12:$C$71, $B83)=0, "X", ""))</f>
        <v/>
      </c>
      <c r="U83" s="51" t="str">
        <f t="shared" si="14"/>
        <v/>
      </c>
      <c r="W83" s="34" t="str">
        <f t="shared" si="15"/>
        <v/>
      </c>
    </row>
    <row r="84" spans="1:23" x14ac:dyDescent="0.25">
      <c r="A84" s="30"/>
      <c r="B84" s="37"/>
      <c r="C84" s="40"/>
      <c r="D84" s="43"/>
      <c r="E84" s="46"/>
      <c r="F84" s="30"/>
      <c r="G84" s="31" t="str" cm="1">
        <f t="array" ref="G84">IF($B84="", "", IFERROR(INDEX('Flower Requirements'!$CD$9:$EK$9, 'Flower Requirements'!$CC$9, MATCH($B84, 'Flower Requirements'!$CD$11:$EK$11, 0)), ""))</f>
        <v/>
      </c>
      <c r="H84" s="32" t="str">
        <f t="shared" si="9"/>
        <v/>
      </c>
      <c r="I84" s="30"/>
      <c r="J84" s="80" t="str">
        <f t="shared" si="10"/>
        <v/>
      </c>
      <c r="K84" s="81" t="str">
        <f t="shared" si="8"/>
        <v/>
      </c>
      <c r="L84" s="30"/>
      <c r="M84" s="85" t="str">
        <f t="shared" si="11"/>
        <v/>
      </c>
      <c r="N84" s="30"/>
      <c r="P84" s="31" t="str">
        <f t="shared" si="12"/>
        <v/>
      </c>
      <c r="Q84" s="32" t="str">
        <f t="shared" si="13"/>
        <v/>
      </c>
      <c r="S84" s="51" t="str">
        <f>IF($B84="", "", IF(COUNTIF('Flower Requirements'!$C$12:$C$71, $B84)=0, "X", ""))</f>
        <v/>
      </c>
      <c r="U84" s="51" t="str">
        <f t="shared" si="14"/>
        <v/>
      </c>
      <c r="W84" s="34" t="str">
        <f t="shared" si="15"/>
        <v/>
      </c>
    </row>
    <row r="85" spans="1:23" x14ac:dyDescent="0.25">
      <c r="A85" s="30"/>
      <c r="B85" s="37"/>
      <c r="C85" s="40"/>
      <c r="D85" s="43"/>
      <c r="E85" s="46"/>
      <c r="F85" s="30"/>
      <c r="G85" s="31" t="str" cm="1">
        <f t="array" ref="G85">IF($B85="", "", IFERROR(INDEX('Flower Requirements'!$CD$9:$EK$9, 'Flower Requirements'!$CC$9, MATCH($B85, 'Flower Requirements'!$CD$11:$EK$11, 0)), ""))</f>
        <v/>
      </c>
      <c r="H85" s="32" t="str">
        <f t="shared" si="9"/>
        <v/>
      </c>
      <c r="I85" s="30"/>
      <c r="J85" s="80" t="str">
        <f t="shared" si="10"/>
        <v/>
      </c>
      <c r="K85" s="81" t="str">
        <f t="shared" si="8"/>
        <v/>
      </c>
      <c r="L85" s="30"/>
      <c r="M85" s="85" t="str">
        <f t="shared" si="11"/>
        <v/>
      </c>
      <c r="N85" s="30"/>
      <c r="P85" s="31" t="str">
        <f t="shared" si="12"/>
        <v/>
      </c>
      <c r="Q85" s="32" t="str">
        <f t="shared" si="13"/>
        <v/>
      </c>
      <c r="S85" s="51" t="str">
        <f>IF($B85="", "", IF(COUNTIF('Flower Requirements'!$C$12:$C$71, $B85)=0, "X", ""))</f>
        <v/>
      </c>
      <c r="U85" s="51" t="str">
        <f t="shared" si="14"/>
        <v/>
      </c>
      <c r="W85" s="34" t="str">
        <f t="shared" si="15"/>
        <v/>
      </c>
    </row>
    <row r="86" spans="1:23" x14ac:dyDescent="0.25">
      <c r="A86" s="30"/>
      <c r="B86" s="37"/>
      <c r="C86" s="40"/>
      <c r="D86" s="43"/>
      <c r="E86" s="46"/>
      <c r="F86" s="30"/>
      <c r="G86" s="31" t="str" cm="1">
        <f t="array" ref="G86">IF($B86="", "", IFERROR(INDEX('Flower Requirements'!$CD$9:$EK$9, 'Flower Requirements'!$CC$9, MATCH($B86, 'Flower Requirements'!$CD$11:$EK$11, 0)), ""))</f>
        <v/>
      </c>
      <c r="H86" s="32" t="str">
        <f t="shared" si="9"/>
        <v/>
      </c>
      <c r="I86" s="30"/>
      <c r="J86" s="80" t="str">
        <f t="shared" si="10"/>
        <v/>
      </c>
      <c r="K86" s="81" t="str">
        <f t="shared" si="8"/>
        <v/>
      </c>
      <c r="L86" s="30"/>
      <c r="M86" s="85" t="str">
        <f t="shared" si="11"/>
        <v/>
      </c>
      <c r="N86" s="30"/>
      <c r="P86" s="31" t="str">
        <f t="shared" si="12"/>
        <v/>
      </c>
      <c r="Q86" s="32" t="str">
        <f t="shared" si="13"/>
        <v/>
      </c>
      <c r="S86" s="51" t="str">
        <f>IF($B86="", "", IF(COUNTIF('Flower Requirements'!$C$12:$C$71, $B86)=0, "X", ""))</f>
        <v/>
      </c>
      <c r="U86" s="51" t="str">
        <f t="shared" si="14"/>
        <v/>
      </c>
      <c r="W86" s="34" t="str">
        <f t="shared" si="15"/>
        <v/>
      </c>
    </row>
    <row r="87" spans="1:23" x14ac:dyDescent="0.25">
      <c r="A87" s="30"/>
      <c r="B87" s="37"/>
      <c r="C87" s="40"/>
      <c r="D87" s="43"/>
      <c r="E87" s="46"/>
      <c r="F87" s="30"/>
      <c r="G87" s="31" t="str" cm="1">
        <f t="array" ref="G87">IF($B87="", "", IFERROR(INDEX('Flower Requirements'!$CD$9:$EK$9, 'Flower Requirements'!$CC$9, MATCH($B87, 'Flower Requirements'!$CD$11:$EK$11, 0)), ""))</f>
        <v/>
      </c>
      <c r="H87" s="32" t="str">
        <f t="shared" si="9"/>
        <v/>
      </c>
      <c r="I87" s="30"/>
      <c r="J87" s="80" t="str">
        <f t="shared" si="10"/>
        <v/>
      </c>
      <c r="K87" s="81" t="str">
        <f t="shared" si="8"/>
        <v/>
      </c>
      <c r="L87" s="30"/>
      <c r="M87" s="85" t="str">
        <f t="shared" si="11"/>
        <v/>
      </c>
      <c r="N87" s="30"/>
      <c r="P87" s="31" t="str">
        <f t="shared" si="12"/>
        <v/>
      </c>
      <c r="Q87" s="32" t="str">
        <f t="shared" si="13"/>
        <v/>
      </c>
      <c r="S87" s="51" t="str">
        <f>IF($B87="", "", IF(COUNTIF('Flower Requirements'!$C$12:$C$71, $B87)=0, "X", ""))</f>
        <v/>
      </c>
      <c r="U87" s="51" t="str">
        <f t="shared" si="14"/>
        <v/>
      </c>
      <c r="W87" s="34" t="str">
        <f t="shared" si="15"/>
        <v/>
      </c>
    </row>
    <row r="88" spans="1:23" x14ac:dyDescent="0.25">
      <c r="A88" s="30"/>
      <c r="B88" s="37"/>
      <c r="C88" s="40"/>
      <c r="D88" s="43"/>
      <c r="E88" s="46"/>
      <c r="F88" s="30"/>
      <c r="G88" s="31" t="str" cm="1">
        <f t="array" ref="G88">IF($B88="", "", IFERROR(INDEX('Flower Requirements'!$CD$9:$EK$9, 'Flower Requirements'!$CC$9, MATCH($B88, 'Flower Requirements'!$CD$11:$EK$11, 0)), ""))</f>
        <v/>
      </c>
      <c r="H88" s="32" t="str">
        <f t="shared" si="9"/>
        <v/>
      </c>
      <c r="I88" s="30"/>
      <c r="J88" s="80" t="str">
        <f t="shared" si="10"/>
        <v/>
      </c>
      <c r="K88" s="81" t="str">
        <f t="shared" si="8"/>
        <v/>
      </c>
      <c r="L88" s="30"/>
      <c r="M88" s="85" t="str">
        <f t="shared" si="11"/>
        <v/>
      </c>
      <c r="N88" s="30"/>
      <c r="P88" s="31" t="str">
        <f t="shared" si="12"/>
        <v/>
      </c>
      <c r="Q88" s="32" t="str">
        <f t="shared" si="13"/>
        <v/>
      </c>
      <c r="S88" s="51" t="str">
        <f>IF($B88="", "", IF(COUNTIF('Flower Requirements'!$C$12:$C$71, $B88)=0, "X", ""))</f>
        <v/>
      </c>
      <c r="U88" s="51" t="str">
        <f t="shared" si="14"/>
        <v/>
      </c>
      <c r="W88" s="34" t="str">
        <f t="shared" si="15"/>
        <v/>
      </c>
    </row>
    <row r="89" spans="1:23" x14ac:dyDescent="0.25">
      <c r="A89" s="30"/>
      <c r="B89" s="37"/>
      <c r="C89" s="40"/>
      <c r="D89" s="43"/>
      <c r="E89" s="46"/>
      <c r="F89" s="30"/>
      <c r="G89" s="31" t="str" cm="1">
        <f t="array" ref="G89">IF($B89="", "", IFERROR(INDEX('Flower Requirements'!$CD$9:$EK$9, 'Flower Requirements'!$CC$9, MATCH($B89, 'Flower Requirements'!$CD$11:$EK$11, 0)), ""))</f>
        <v/>
      </c>
      <c r="H89" s="32" t="str">
        <f t="shared" si="9"/>
        <v/>
      </c>
      <c r="I89" s="30"/>
      <c r="J89" s="80" t="str">
        <f t="shared" si="10"/>
        <v/>
      </c>
      <c r="K89" s="81" t="str">
        <f t="shared" si="8"/>
        <v/>
      </c>
      <c r="L89" s="30"/>
      <c r="M89" s="85" t="str">
        <f t="shared" si="11"/>
        <v/>
      </c>
      <c r="N89" s="30"/>
      <c r="P89" s="31" t="str">
        <f t="shared" si="12"/>
        <v/>
      </c>
      <c r="Q89" s="32" t="str">
        <f t="shared" si="13"/>
        <v/>
      </c>
      <c r="S89" s="51" t="str">
        <f>IF($B89="", "", IF(COUNTIF('Flower Requirements'!$C$12:$C$71, $B89)=0, "X", ""))</f>
        <v/>
      </c>
      <c r="U89" s="51" t="str">
        <f t="shared" si="14"/>
        <v/>
      </c>
      <c r="W89" s="34" t="str">
        <f t="shared" si="15"/>
        <v/>
      </c>
    </row>
    <row r="90" spans="1:23" x14ac:dyDescent="0.25">
      <c r="A90" s="30"/>
      <c r="B90" s="37"/>
      <c r="C90" s="40"/>
      <c r="D90" s="43"/>
      <c r="E90" s="46"/>
      <c r="F90" s="30"/>
      <c r="G90" s="31" t="str" cm="1">
        <f t="array" ref="G90">IF($B90="", "", IFERROR(INDEX('Flower Requirements'!$CD$9:$EK$9, 'Flower Requirements'!$CC$9, MATCH($B90, 'Flower Requirements'!$CD$11:$EK$11, 0)), ""))</f>
        <v/>
      </c>
      <c r="H90" s="32" t="str">
        <f t="shared" si="9"/>
        <v/>
      </c>
      <c r="I90" s="30"/>
      <c r="J90" s="80" t="str">
        <f t="shared" si="10"/>
        <v/>
      </c>
      <c r="K90" s="81" t="str">
        <f t="shared" si="8"/>
        <v/>
      </c>
      <c r="L90" s="30"/>
      <c r="M90" s="85" t="str">
        <f t="shared" si="11"/>
        <v/>
      </c>
      <c r="N90" s="30"/>
      <c r="P90" s="31" t="str">
        <f t="shared" si="12"/>
        <v/>
      </c>
      <c r="Q90" s="32" t="str">
        <f t="shared" si="13"/>
        <v/>
      </c>
      <c r="S90" s="51" t="str">
        <f>IF($B90="", "", IF(COUNTIF('Flower Requirements'!$C$12:$C$71, $B90)=0, "X", ""))</f>
        <v/>
      </c>
      <c r="U90" s="51" t="str">
        <f t="shared" si="14"/>
        <v/>
      </c>
      <c r="W90" s="34" t="str">
        <f t="shared" si="15"/>
        <v/>
      </c>
    </row>
    <row r="91" spans="1:23" x14ac:dyDescent="0.25">
      <c r="A91" s="30"/>
      <c r="B91" s="37"/>
      <c r="C91" s="40"/>
      <c r="D91" s="43"/>
      <c r="E91" s="46"/>
      <c r="F91" s="30"/>
      <c r="G91" s="31" t="str" cm="1">
        <f t="array" ref="G91">IF($B91="", "", IFERROR(INDEX('Flower Requirements'!$CD$9:$EK$9, 'Flower Requirements'!$CC$9, MATCH($B91, 'Flower Requirements'!$CD$11:$EK$11, 0)), ""))</f>
        <v/>
      </c>
      <c r="H91" s="32" t="str">
        <f t="shared" si="9"/>
        <v/>
      </c>
      <c r="I91" s="30"/>
      <c r="J91" s="80" t="str">
        <f t="shared" si="10"/>
        <v/>
      </c>
      <c r="K91" s="81" t="str">
        <f t="shared" si="8"/>
        <v/>
      </c>
      <c r="L91" s="30"/>
      <c r="M91" s="85" t="str">
        <f t="shared" si="11"/>
        <v/>
      </c>
      <c r="N91" s="30"/>
      <c r="P91" s="31" t="str">
        <f t="shared" si="12"/>
        <v/>
      </c>
      <c r="Q91" s="32" t="str">
        <f t="shared" si="13"/>
        <v/>
      </c>
      <c r="S91" s="51" t="str">
        <f>IF($B91="", "", IF(COUNTIF('Flower Requirements'!$C$12:$C$71, $B91)=0, "X", ""))</f>
        <v/>
      </c>
      <c r="U91" s="51" t="str">
        <f t="shared" si="14"/>
        <v/>
      </c>
      <c r="W91" s="34" t="str">
        <f t="shared" si="15"/>
        <v/>
      </c>
    </row>
    <row r="92" spans="1:23" x14ac:dyDescent="0.25">
      <c r="A92" s="30"/>
      <c r="B92" s="37"/>
      <c r="C92" s="40"/>
      <c r="D92" s="43"/>
      <c r="E92" s="46"/>
      <c r="F92" s="30"/>
      <c r="G92" s="31" t="str" cm="1">
        <f t="array" ref="G92">IF($B92="", "", IFERROR(INDEX('Flower Requirements'!$CD$9:$EK$9, 'Flower Requirements'!$CC$9, MATCH($B92, 'Flower Requirements'!$CD$11:$EK$11, 0)), ""))</f>
        <v/>
      </c>
      <c r="H92" s="32" t="str">
        <f t="shared" si="9"/>
        <v/>
      </c>
      <c r="I92" s="30"/>
      <c r="J92" s="80" t="str">
        <f t="shared" si="10"/>
        <v/>
      </c>
      <c r="K92" s="81" t="str">
        <f t="shared" si="8"/>
        <v/>
      </c>
      <c r="L92" s="30"/>
      <c r="M92" s="85" t="str">
        <f t="shared" si="11"/>
        <v/>
      </c>
      <c r="N92" s="30"/>
      <c r="P92" s="31" t="str">
        <f t="shared" si="12"/>
        <v/>
      </c>
      <c r="Q92" s="32" t="str">
        <f t="shared" si="13"/>
        <v/>
      </c>
      <c r="S92" s="51" t="str">
        <f>IF($B92="", "", IF(COUNTIF('Flower Requirements'!$C$12:$C$71, $B92)=0, "X", ""))</f>
        <v/>
      </c>
      <c r="U92" s="51" t="str">
        <f t="shared" si="14"/>
        <v/>
      </c>
      <c r="W92" s="34" t="str">
        <f t="shared" si="15"/>
        <v/>
      </c>
    </row>
    <row r="93" spans="1:23" x14ac:dyDescent="0.25">
      <c r="A93" s="30"/>
      <c r="B93" s="37"/>
      <c r="C93" s="40"/>
      <c r="D93" s="43"/>
      <c r="E93" s="46"/>
      <c r="F93" s="30"/>
      <c r="G93" s="31" t="str" cm="1">
        <f t="array" ref="G93">IF($B93="", "", IFERROR(INDEX('Flower Requirements'!$CD$9:$EK$9, 'Flower Requirements'!$CC$9, MATCH($B93, 'Flower Requirements'!$CD$11:$EK$11, 0)), ""))</f>
        <v/>
      </c>
      <c r="H93" s="32" t="str">
        <f t="shared" si="9"/>
        <v/>
      </c>
      <c r="I93" s="30"/>
      <c r="J93" s="80" t="str">
        <f t="shared" si="10"/>
        <v/>
      </c>
      <c r="K93" s="81" t="str">
        <f t="shared" si="8"/>
        <v/>
      </c>
      <c r="L93" s="30"/>
      <c r="M93" s="85" t="str">
        <f t="shared" si="11"/>
        <v/>
      </c>
      <c r="N93" s="30"/>
      <c r="P93" s="31" t="str">
        <f t="shared" si="12"/>
        <v/>
      </c>
      <c r="Q93" s="32" t="str">
        <f t="shared" si="13"/>
        <v/>
      </c>
      <c r="S93" s="51" t="str">
        <f>IF($B93="", "", IF(COUNTIF('Flower Requirements'!$C$12:$C$71, $B93)=0, "X", ""))</f>
        <v/>
      </c>
      <c r="U93" s="51" t="str">
        <f t="shared" si="14"/>
        <v/>
      </c>
      <c r="W93" s="34" t="str">
        <f t="shared" si="15"/>
        <v/>
      </c>
    </row>
    <row r="94" spans="1:23" x14ac:dyDescent="0.25">
      <c r="A94" s="30"/>
      <c r="B94" s="37"/>
      <c r="C94" s="40"/>
      <c r="D94" s="43"/>
      <c r="E94" s="46"/>
      <c r="F94" s="30"/>
      <c r="G94" s="31" t="str" cm="1">
        <f t="array" ref="G94">IF($B94="", "", IFERROR(INDEX('Flower Requirements'!$CD$9:$EK$9, 'Flower Requirements'!$CC$9, MATCH($B94, 'Flower Requirements'!$CD$11:$EK$11, 0)), ""))</f>
        <v/>
      </c>
      <c r="H94" s="32" t="str">
        <f t="shared" si="9"/>
        <v/>
      </c>
      <c r="I94" s="30"/>
      <c r="J94" s="80" t="str">
        <f t="shared" si="10"/>
        <v/>
      </c>
      <c r="K94" s="81" t="str">
        <f t="shared" si="8"/>
        <v/>
      </c>
      <c r="L94" s="30"/>
      <c r="M94" s="85" t="str">
        <f t="shared" si="11"/>
        <v/>
      </c>
      <c r="N94" s="30"/>
      <c r="P94" s="31" t="str">
        <f t="shared" si="12"/>
        <v/>
      </c>
      <c r="Q94" s="32" t="str">
        <f t="shared" si="13"/>
        <v/>
      </c>
      <c r="S94" s="51" t="str">
        <f>IF($B94="", "", IF(COUNTIF('Flower Requirements'!$C$12:$C$71, $B94)=0, "X", ""))</f>
        <v/>
      </c>
      <c r="U94" s="51" t="str">
        <f t="shared" si="14"/>
        <v/>
      </c>
      <c r="W94" s="34" t="str">
        <f t="shared" si="15"/>
        <v/>
      </c>
    </row>
    <row r="95" spans="1:23" x14ac:dyDescent="0.25">
      <c r="A95" s="30"/>
      <c r="B95" s="37"/>
      <c r="C95" s="40"/>
      <c r="D95" s="43"/>
      <c r="E95" s="46"/>
      <c r="F95" s="30"/>
      <c r="G95" s="31" t="str" cm="1">
        <f t="array" ref="G95">IF($B95="", "", IFERROR(INDEX('Flower Requirements'!$CD$9:$EK$9, 'Flower Requirements'!$CC$9, MATCH($B95, 'Flower Requirements'!$CD$11:$EK$11, 0)), ""))</f>
        <v/>
      </c>
      <c r="H95" s="32" t="str">
        <f t="shared" si="9"/>
        <v/>
      </c>
      <c r="I95" s="30"/>
      <c r="J95" s="80" t="str">
        <f t="shared" si="10"/>
        <v/>
      </c>
      <c r="K95" s="81" t="str">
        <f t="shared" si="8"/>
        <v/>
      </c>
      <c r="L95" s="30"/>
      <c r="M95" s="85" t="str">
        <f t="shared" si="11"/>
        <v/>
      </c>
      <c r="N95" s="30"/>
      <c r="P95" s="31" t="str">
        <f t="shared" si="12"/>
        <v/>
      </c>
      <c r="Q95" s="32" t="str">
        <f t="shared" si="13"/>
        <v/>
      </c>
      <c r="S95" s="51" t="str">
        <f>IF($B95="", "", IF(COUNTIF('Flower Requirements'!$C$12:$C$71, $B95)=0, "X", ""))</f>
        <v/>
      </c>
      <c r="U95" s="51" t="str">
        <f t="shared" si="14"/>
        <v/>
      </c>
      <c r="W95" s="34" t="str">
        <f t="shared" si="15"/>
        <v/>
      </c>
    </row>
    <row r="96" spans="1:23" x14ac:dyDescent="0.25">
      <c r="A96" s="30"/>
      <c r="B96" s="37"/>
      <c r="C96" s="40"/>
      <c r="D96" s="43"/>
      <c r="E96" s="46"/>
      <c r="F96" s="30"/>
      <c r="G96" s="31" t="str" cm="1">
        <f t="array" ref="G96">IF($B96="", "", IFERROR(INDEX('Flower Requirements'!$CD$9:$EK$9, 'Flower Requirements'!$CC$9, MATCH($B96, 'Flower Requirements'!$CD$11:$EK$11, 0)), ""))</f>
        <v/>
      </c>
      <c r="H96" s="32" t="str">
        <f t="shared" si="9"/>
        <v/>
      </c>
      <c r="I96" s="30"/>
      <c r="J96" s="80" t="str">
        <f t="shared" si="10"/>
        <v/>
      </c>
      <c r="K96" s="81" t="str">
        <f t="shared" si="8"/>
        <v/>
      </c>
      <c r="L96" s="30"/>
      <c r="M96" s="85" t="str">
        <f t="shared" si="11"/>
        <v/>
      </c>
      <c r="N96" s="30"/>
      <c r="P96" s="31" t="str">
        <f t="shared" si="12"/>
        <v/>
      </c>
      <c r="Q96" s="32" t="str">
        <f t="shared" si="13"/>
        <v/>
      </c>
      <c r="S96" s="51" t="str">
        <f>IF($B96="", "", IF(COUNTIF('Flower Requirements'!$C$12:$C$71, $B96)=0, "X", ""))</f>
        <v/>
      </c>
      <c r="U96" s="51" t="str">
        <f t="shared" si="14"/>
        <v/>
      </c>
      <c r="W96" s="34" t="str">
        <f t="shared" si="15"/>
        <v/>
      </c>
    </row>
    <row r="97" spans="1:23" x14ac:dyDescent="0.25">
      <c r="A97" s="30"/>
      <c r="B97" s="37"/>
      <c r="C97" s="40"/>
      <c r="D97" s="43"/>
      <c r="E97" s="46"/>
      <c r="F97" s="30"/>
      <c r="G97" s="31" t="str" cm="1">
        <f t="array" ref="G97">IF($B97="", "", IFERROR(INDEX('Flower Requirements'!$CD$9:$EK$9, 'Flower Requirements'!$CC$9, MATCH($B97, 'Flower Requirements'!$CD$11:$EK$11, 0)), ""))</f>
        <v/>
      </c>
      <c r="H97" s="32" t="str">
        <f t="shared" si="9"/>
        <v/>
      </c>
      <c r="I97" s="30"/>
      <c r="J97" s="80" t="str">
        <f t="shared" si="10"/>
        <v/>
      </c>
      <c r="K97" s="81" t="str">
        <f t="shared" si="8"/>
        <v/>
      </c>
      <c r="L97" s="30"/>
      <c r="M97" s="85" t="str">
        <f t="shared" si="11"/>
        <v/>
      </c>
      <c r="N97" s="30"/>
      <c r="P97" s="31" t="str">
        <f t="shared" si="12"/>
        <v/>
      </c>
      <c r="Q97" s="32" t="str">
        <f t="shared" si="13"/>
        <v/>
      </c>
      <c r="S97" s="51" t="str">
        <f>IF($B97="", "", IF(COUNTIF('Flower Requirements'!$C$12:$C$71, $B97)=0, "X", ""))</f>
        <v/>
      </c>
      <c r="U97" s="51" t="str">
        <f t="shared" si="14"/>
        <v/>
      </c>
      <c r="W97" s="34" t="str">
        <f t="shared" si="15"/>
        <v/>
      </c>
    </row>
    <row r="98" spans="1:23" x14ac:dyDescent="0.25">
      <c r="A98" s="30"/>
      <c r="B98" s="37"/>
      <c r="C98" s="40"/>
      <c r="D98" s="43"/>
      <c r="E98" s="46"/>
      <c r="F98" s="30"/>
      <c r="G98" s="31" t="str" cm="1">
        <f t="array" ref="G98">IF($B98="", "", IFERROR(INDEX('Flower Requirements'!$CD$9:$EK$9, 'Flower Requirements'!$CC$9, MATCH($B98, 'Flower Requirements'!$CD$11:$EK$11, 0)), ""))</f>
        <v/>
      </c>
      <c r="H98" s="32" t="str">
        <f t="shared" si="9"/>
        <v/>
      </c>
      <c r="I98" s="30"/>
      <c r="J98" s="80" t="str">
        <f t="shared" si="10"/>
        <v/>
      </c>
      <c r="K98" s="81" t="str">
        <f t="shared" si="8"/>
        <v/>
      </c>
      <c r="L98" s="30"/>
      <c r="M98" s="85" t="str">
        <f t="shared" si="11"/>
        <v/>
      </c>
      <c r="N98" s="30"/>
      <c r="P98" s="31" t="str">
        <f t="shared" si="12"/>
        <v/>
      </c>
      <c r="Q98" s="32" t="str">
        <f t="shared" si="13"/>
        <v/>
      </c>
      <c r="S98" s="51" t="str">
        <f>IF($B98="", "", IF(COUNTIF('Flower Requirements'!$C$12:$C$71, $B98)=0, "X", ""))</f>
        <v/>
      </c>
      <c r="U98" s="51" t="str">
        <f t="shared" si="14"/>
        <v/>
      </c>
      <c r="W98" s="34" t="str">
        <f t="shared" si="15"/>
        <v/>
      </c>
    </row>
    <row r="99" spans="1:23" x14ac:dyDescent="0.25">
      <c r="A99" s="30"/>
      <c r="B99" s="37"/>
      <c r="C99" s="40"/>
      <c r="D99" s="43"/>
      <c r="E99" s="46"/>
      <c r="F99" s="30"/>
      <c r="G99" s="31" t="str" cm="1">
        <f t="array" ref="G99">IF($B99="", "", IFERROR(INDEX('Flower Requirements'!$CD$9:$EK$9, 'Flower Requirements'!$CC$9, MATCH($B99, 'Flower Requirements'!$CD$11:$EK$11, 0)), ""))</f>
        <v/>
      </c>
      <c r="H99" s="32" t="str">
        <f t="shared" si="9"/>
        <v/>
      </c>
      <c r="I99" s="30"/>
      <c r="J99" s="80" t="str">
        <f t="shared" si="10"/>
        <v/>
      </c>
      <c r="K99" s="81" t="str">
        <f t="shared" si="8"/>
        <v/>
      </c>
      <c r="L99" s="30"/>
      <c r="M99" s="85" t="str">
        <f t="shared" si="11"/>
        <v/>
      </c>
      <c r="N99" s="30"/>
      <c r="P99" s="31" t="str">
        <f t="shared" si="12"/>
        <v/>
      </c>
      <c r="Q99" s="32" t="str">
        <f t="shared" si="13"/>
        <v/>
      </c>
      <c r="S99" s="51" t="str">
        <f>IF($B99="", "", IF(COUNTIF('Flower Requirements'!$C$12:$C$71, $B99)=0, "X", ""))</f>
        <v/>
      </c>
      <c r="U99" s="51" t="str">
        <f t="shared" si="14"/>
        <v/>
      </c>
      <c r="W99" s="34" t="str">
        <f t="shared" si="15"/>
        <v/>
      </c>
    </row>
    <row r="100" spans="1:23" x14ac:dyDescent="0.25">
      <c r="A100" s="30"/>
      <c r="B100" s="37"/>
      <c r="C100" s="40"/>
      <c r="D100" s="43"/>
      <c r="E100" s="46"/>
      <c r="F100" s="30"/>
      <c r="G100" s="31" t="str" cm="1">
        <f t="array" ref="G100">IF($B100="", "", IFERROR(INDEX('Flower Requirements'!$CD$9:$EK$9, 'Flower Requirements'!$CC$9, MATCH($B100, 'Flower Requirements'!$CD$11:$EK$11, 0)), ""))</f>
        <v/>
      </c>
      <c r="H100" s="32" t="str">
        <f t="shared" si="9"/>
        <v/>
      </c>
      <c r="I100" s="30"/>
      <c r="J100" s="80" t="str">
        <f t="shared" si="10"/>
        <v/>
      </c>
      <c r="K100" s="81" t="str">
        <f t="shared" si="8"/>
        <v/>
      </c>
      <c r="L100" s="30"/>
      <c r="M100" s="85" t="str">
        <f t="shared" si="11"/>
        <v/>
      </c>
      <c r="N100" s="30"/>
      <c r="P100" s="31" t="str">
        <f t="shared" si="12"/>
        <v/>
      </c>
      <c r="Q100" s="32" t="str">
        <f t="shared" si="13"/>
        <v/>
      </c>
      <c r="S100" s="51" t="str">
        <f>IF($B100="", "", IF(COUNTIF('Flower Requirements'!$C$12:$C$71, $B100)=0, "X", ""))</f>
        <v/>
      </c>
      <c r="U100" s="51" t="str">
        <f t="shared" si="14"/>
        <v/>
      </c>
      <c r="W100" s="34" t="str">
        <f t="shared" si="15"/>
        <v/>
      </c>
    </row>
    <row r="101" spans="1:23" x14ac:dyDescent="0.25">
      <c r="A101" s="30"/>
      <c r="B101" s="37"/>
      <c r="C101" s="40"/>
      <c r="D101" s="43"/>
      <c r="E101" s="46"/>
      <c r="F101" s="30"/>
      <c r="G101" s="31" t="str" cm="1">
        <f t="array" ref="G101">IF($B101="", "", IFERROR(INDEX('Flower Requirements'!$CD$9:$EK$9, 'Flower Requirements'!$CC$9, MATCH($B101, 'Flower Requirements'!$CD$11:$EK$11, 0)), ""))</f>
        <v/>
      </c>
      <c r="H101" s="32" t="str">
        <f t="shared" si="9"/>
        <v/>
      </c>
      <c r="I101" s="30"/>
      <c r="J101" s="80" t="str">
        <f t="shared" si="10"/>
        <v/>
      </c>
      <c r="K101" s="81" t="str">
        <f t="shared" si="8"/>
        <v/>
      </c>
      <c r="L101" s="30"/>
      <c r="M101" s="85" t="str">
        <f t="shared" si="11"/>
        <v/>
      </c>
      <c r="N101" s="30"/>
      <c r="P101" s="31" t="str">
        <f t="shared" si="12"/>
        <v/>
      </c>
      <c r="Q101" s="32" t="str">
        <f t="shared" si="13"/>
        <v/>
      </c>
      <c r="S101" s="51" t="str">
        <f>IF($B101="", "", IF(COUNTIF('Flower Requirements'!$C$12:$C$71, $B101)=0, "X", ""))</f>
        <v/>
      </c>
      <c r="U101" s="51" t="str">
        <f t="shared" si="14"/>
        <v/>
      </c>
      <c r="W101" s="34" t="str">
        <f t="shared" si="15"/>
        <v/>
      </c>
    </row>
    <row r="102" spans="1:23" x14ac:dyDescent="0.25">
      <c r="A102" s="30"/>
      <c r="B102" s="37"/>
      <c r="C102" s="40"/>
      <c r="D102" s="43"/>
      <c r="E102" s="46"/>
      <c r="F102" s="30"/>
      <c r="G102" s="31" t="str" cm="1">
        <f t="array" ref="G102">IF($B102="", "", IFERROR(INDEX('Flower Requirements'!$CD$9:$EK$9, 'Flower Requirements'!$CC$9, MATCH($B102, 'Flower Requirements'!$CD$11:$EK$11, 0)), ""))</f>
        <v/>
      </c>
      <c r="H102" s="32" t="str">
        <f t="shared" si="9"/>
        <v/>
      </c>
      <c r="I102" s="30"/>
      <c r="J102" s="80" t="str">
        <f t="shared" si="10"/>
        <v/>
      </c>
      <c r="K102" s="81" t="str">
        <f t="shared" si="8"/>
        <v/>
      </c>
      <c r="L102" s="30"/>
      <c r="M102" s="85" t="str">
        <f t="shared" si="11"/>
        <v/>
      </c>
      <c r="N102" s="30"/>
      <c r="P102" s="31" t="str">
        <f t="shared" si="12"/>
        <v/>
      </c>
      <c r="Q102" s="32" t="str">
        <f t="shared" si="13"/>
        <v/>
      </c>
      <c r="S102" s="51" t="str">
        <f>IF($B102="", "", IF(COUNTIF('Flower Requirements'!$C$12:$C$71, $B102)=0, "X", ""))</f>
        <v/>
      </c>
      <c r="U102" s="51" t="str">
        <f t="shared" si="14"/>
        <v/>
      </c>
      <c r="W102" s="34" t="str">
        <f t="shared" si="15"/>
        <v/>
      </c>
    </row>
    <row r="103" spans="1:23" x14ac:dyDescent="0.25">
      <c r="A103" s="30"/>
      <c r="B103" s="37"/>
      <c r="C103" s="40"/>
      <c r="D103" s="43"/>
      <c r="E103" s="46"/>
      <c r="F103" s="30"/>
      <c r="G103" s="31" t="str" cm="1">
        <f t="array" ref="G103">IF($B103="", "", IFERROR(INDEX('Flower Requirements'!$CD$9:$EK$9, 'Flower Requirements'!$CC$9, MATCH($B103, 'Flower Requirements'!$CD$11:$EK$11, 0)), ""))</f>
        <v/>
      </c>
      <c r="H103" s="32" t="str">
        <f t="shared" si="9"/>
        <v/>
      </c>
      <c r="I103" s="30"/>
      <c r="J103" s="80" t="str">
        <f t="shared" si="10"/>
        <v/>
      </c>
      <c r="K103" s="81" t="str">
        <f t="shared" si="8"/>
        <v/>
      </c>
      <c r="L103" s="30"/>
      <c r="M103" s="85" t="str">
        <f t="shared" si="11"/>
        <v/>
      </c>
      <c r="N103" s="30"/>
      <c r="P103" s="31" t="str">
        <f t="shared" si="12"/>
        <v/>
      </c>
      <c r="Q103" s="32" t="str">
        <f t="shared" si="13"/>
        <v/>
      </c>
      <c r="S103" s="51" t="str">
        <f>IF($B103="", "", IF(COUNTIF('Flower Requirements'!$C$12:$C$71, $B103)=0, "X", ""))</f>
        <v/>
      </c>
      <c r="U103" s="51" t="str">
        <f t="shared" si="14"/>
        <v/>
      </c>
      <c r="W103" s="34" t="str">
        <f t="shared" si="15"/>
        <v/>
      </c>
    </row>
    <row r="104" spans="1:23" x14ac:dyDescent="0.25">
      <c r="A104" s="30"/>
      <c r="B104" s="37"/>
      <c r="C104" s="40"/>
      <c r="D104" s="43"/>
      <c r="E104" s="46"/>
      <c r="F104" s="30"/>
      <c r="G104" s="31" t="str" cm="1">
        <f t="array" ref="G104">IF($B104="", "", IFERROR(INDEX('Flower Requirements'!$CD$9:$EK$9, 'Flower Requirements'!$CC$9, MATCH($B104, 'Flower Requirements'!$CD$11:$EK$11, 0)), ""))</f>
        <v/>
      </c>
      <c r="H104" s="32" t="str">
        <f t="shared" si="9"/>
        <v/>
      </c>
      <c r="I104" s="30"/>
      <c r="J104" s="80" t="str">
        <f t="shared" si="10"/>
        <v/>
      </c>
      <c r="K104" s="81" t="str">
        <f t="shared" si="8"/>
        <v/>
      </c>
      <c r="L104" s="30"/>
      <c r="M104" s="85" t="str">
        <f t="shared" si="11"/>
        <v/>
      </c>
      <c r="N104" s="30"/>
      <c r="P104" s="31" t="str">
        <f t="shared" si="12"/>
        <v/>
      </c>
      <c r="Q104" s="32" t="str">
        <f t="shared" si="13"/>
        <v/>
      </c>
      <c r="S104" s="51" t="str">
        <f>IF($B104="", "", IF(COUNTIF('Flower Requirements'!$C$12:$C$71, $B104)=0, "X", ""))</f>
        <v/>
      </c>
      <c r="U104" s="51" t="str">
        <f t="shared" si="14"/>
        <v/>
      </c>
      <c r="W104" s="34" t="str">
        <f t="shared" si="15"/>
        <v/>
      </c>
    </row>
    <row r="105" spans="1:23" x14ac:dyDescent="0.25">
      <c r="A105" s="30"/>
      <c r="B105" s="37"/>
      <c r="C105" s="40"/>
      <c r="D105" s="43"/>
      <c r="E105" s="46"/>
      <c r="F105" s="30"/>
      <c r="G105" s="31" t="str" cm="1">
        <f t="array" ref="G105">IF($B105="", "", IFERROR(INDEX('Flower Requirements'!$CD$9:$EK$9, 'Flower Requirements'!$CC$9, MATCH($B105, 'Flower Requirements'!$CD$11:$EK$11, 0)), ""))</f>
        <v/>
      </c>
      <c r="H105" s="32" t="str">
        <f t="shared" si="9"/>
        <v/>
      </c>
      <c r="I105" s="30"/>
      <c r="J105" s="80" t="str">
        <f t="shared" si="10"/>
        <v/>
      </c>
      <c r="K105" s="81" t="str">
        <f t="shared" si="8"/>
        <v/>
      </c>
      <c r="L105" s="30"/>
      <c r="M105" s="85" t="str">
        <f t="shared" si="11"/>
        <v/>
      </c>
      <c r="N105" s="30"/>
      <c r="P105" s="31" t="str">
        <f t="shared" si="12"/>
        <v/>
      </c>
      <c r="Q105" s="32" t="str">
        <f t="shared" si="13"/>
        <v/>
      </c>
      <c r="S105" s="51" t="str">
        <f>IF($B105="", "", IF(COUNTIF('Flower Requirements'!$C$12:$C$71, $B105)=0, "X", ""))</f>
        <v/>
      </c>
      <c r="U105" s="51" t="str">
        <f t="shared" si="14"/>
        <v/>
      </c>
      <c r="W105" s="34" t="str">
        <f t="shared" si="15"/>
        <v/>
      </c>
    </row>
    <row r="106" spans="1:23" x14ac:dyDescent="0.25">
      <c r="A106" s="30"/>
      <c r="B106" s="37"/>
      <c r="C106" s="40"/>
      <c r="D106" s="43"/>
      <c r="E106" s="46"/>
      <c r="F106" s="30"/>
      <c r="G106" s="31" t="str" cm="1">
        <f t="array" ref="G106">IF($B106="", "", IFERROR(INDEX('Flower Requirements'!$CD$9:$EK$9, 'Flower Requirements'!$CC$9, MATCH($B106, 'Flower Requirements'!$CD$11:$EK$11, 0)), ""))</f>
        <v/>
      </c>
      <c r="H106" s="32" t="str">
        <f t="shared" si="9"/>
        <v/>
      </c>
      <c r="I106" s="30"/>
      <c r="J106" s="80" t="str">
        <f t="shared" si="10"/>
        <v/>
      </c>
      <c r="K106" s="81" t="str">
        <f t="shared" si="8"/>
        <v/>
      </c>
      <c r="L106" s="30"/>
      <c r="M106" s="85" t="str">
        <f t="shared" si="11"/>
        <v/>
      </c>
      <c r="N106" s="30"/>
      <c r="P106" s="31" t="str">
        <f t="shared" si="12"/>
        <v/>
      </c>
      <c r="Q106" s="32" t="str">
        <f t="shared" si="13"/>
        <v/>
      </c>
      <c r="S106" s="51" t="str">
        <f>IF($B106="", "", IF(COUNTIF('Flower Requirements'!$C$12:$C$71, $B106)=0, "X", ""))</f>
        <v/>
      </c>
      <c r="U106" s="51" t="str">
        <f t="shared" si="14"/>
        <v/>
      </c>
      <c r="W106" s="34" t="str">
        <f t="shared" si="15"/>
        <v/>
      </c>
    </row>
    <row r="107" spans="1:23" x14ac:dyDescent="0.25">
      <c r="A107" s="30"/>
      <c r="B107" s="37"/>
      <c r="C107" s="40"/>
      <c r="D107" s="43"/>
      <c r="E107" s="46"/>
      <c r="F107" s="30"/>
      <c r="G107" s="31" t="str" cm="1">
        <f t="array" ref="G107">IF($B107="", "", IFERROR(INDEX('Flower Requirements'!$CD$9:$EK$9, 'Flower Requirements'!$CC$9, MATCH($B107, 'Flower Requirements'!$CD$11:$EK$11, 0)), ""))</f>
        <v/>
      </c>
      <c r="H107" s="32" t="str">
        <f t="shared" si="9"/>
        <v/>
      </c>
      <c r="I107" s="30"/>
      <c r="J107" s="80" t="str">
        <f t="shared" si="10"/>
        <v/>
      </c>
      <c r="K107" s="81" t="str">
        <f t="shared" si="8"/>
        <v/>
      </c>
      <c r="L107" s="30"/>
      <c r="M107" s="85" t="str">
        <f t="shared" si="11"/>
        <v/>
      </c>
      <c r="N107" s="30"/>
      <c r="P107" s="31" t="str">
        <f t="shared" si="12"/>
        <v/>
      </c>
      <c r="Q107" s="32" t="str">
        <f t="shared" si="13"/>
        <v/>
      </c>
      <c r="S107" s="51" t="str">
        <f>IF($B107="", "", IF(COUNTIF('Flower Requirements'!$C$12:$C$71, $B107)=0, "X", ""))</f>
        <v/>
      </c>
      <c r="U107" s="51" t="str">
        <f t="shared" si="14"/>
        <v/>
      </c>
      <c r="W107" s="34" t="str">
        <f t="shared" si="15"/>
        <v/>
      </c>
    </row>
    <row r="108" spans="1:23" x14ac:dyDescent="0.25">
      <c r="A108" s="30"/>
      <c r="B108" s="37"/>
      <c r="C108" s="40"/>
      <c r="D108" s="43"/>
      <c r="E108" s="46"/>
      <c r="F108" s="30"/>
      <c r="G108" s="31" t="str" cm="1">
        <f t="array" ref="G108">IF($B108="", "", IFERROR(INDEX('Flower Requirements'!$CD$9:$EK$9, 'Flower Requirements'!$CC$9, MATCH($B108, 'Flower Requirements'!$CD$11:$EK$11, 0)), ""))</f>
        <v/>
      </c>
      <c r="H108" s="32" t="str">
        <f t="shared" si="9"/>
        <v/>
      </c>
      <c r="I108" s="30"/>
      <c r="J108" s="80" t="str">
        <f t="shared" si="10"/>
        <v/>
      </c>
      <c r="K108" s="81" t="str">
        <f t="shared" si="8"/>
        <v/>
      </c>
      <c r="L108" s="30"/>
      <c r="M108" s="85" t="str">
        <f t="shared" si="11"/>
        <v/>
      </c>
      <c r="N108" s="30"/>
      <c r="P108" s="31" t="str">
        <f t="shared" si="12"/>
        <v/>
      </c>
      <c r="Q108" s="32" t="str">
        <f t="shared" si="13"/>
        <v/>
      </c>
      <c r="S108" s="51" t="str">
        <f>IF($B108="", "", IF(COUNTIF('Flower Requirements'!$C$12:$C$71, $B108)=0, "X", ""))</f>
        <v/>
      </c>
      <c r="U108" s="51" t="str">
        <f t="shared" si="14"/>
        <v/>
      </c>
      <c r="W108" s="34" t="str">
        <f t="shared" si="15"/>
        <v/>
      </c>
    </row>
    <row r="109" spans="1:23" x14ac:dyDescent="0.25">
      <c r="A109" s="30"/>
      <c r="B109" s="37"/>
      <c r="C109" s="40"/>
      <c r="D109" s="43"/>
      <c r="E109" s="46"/>
      <c r="F109" s="30"/>
      <c r="G109" s="31" t="str" cm="1">
        <f t="array" ref="G109">IF($B109="", "", IFERROR(INDEX('Flower Requirements'!$CD$9:$EK$9, 'Flower Requirements'!$CC$9, MATCH($B109, 'Flower Requirements'!$CD$11:$EK$11, 0)), ""))</f>
        <v/>
      </c>
      <c r="H109" s="32" t="str">
        <f t="shared" si="9"/>
        <v/>
      </c>
      <c r="I109" s="30"/>
      <c r="J109" s="80" t="str">
        <f t="shared" si="10"/>
        <v/>
      </c>
      <c r="K109" s="81" t="str">
        <f t="shared" si="8"/>
        <v/>
      </c>
      <c r="L109" s="30"/>
      <c r="M109" s="85" t="str">
        <f t="shared" si="11"/>
        <v/>
      </c>
      <c r="N109" s="30"/>
      <c r="P109" s="31" t="str">
        <f t="shared" si="12"/>
        <v/>
      </c>
      <c r="Q109" s="32" t="str">
        <f t="shared" si="13"/>
        <v/>
      </c>
      <c r="S109" s="51" t="str">
        <f>IF($B109="", "", IF(COUNTIF('Flower Requirements'!$C$12:$C$71, $B109)=0, "X", ""))</f>
        <v/>
      </c>
      <c r="U109" s="51" t="str">
        <f t="shared" si="14"/>
        <v/>
      </c>
      <c r="W109" s="34" t="str">
        <f t="shared" si="15"/>
        <v/>
      </c>
    </row>
    <row r="110" spans="1:23" x14ac:dyDescent="0.25">
      <c r="A110" s="30"/>
      <c r="B110" s="38"/>
      <c r="C110" s="41"/>
      <c r="D110" s="44"/>
      <c r="E110" s="47"/>
      <c r="F110" s="30"/>
      <c r="G110" s="12" t="str" cm="1">
        <f t="array" ref="G110">IF($B110="", "", IFERROR(INDEX('Flower Requirements'!$CD$9:$EK$9, 'Flower Requirements'!$CC$9, MATCH($B110, 'Flower Requirements'!$CD$11:$EK$11, 0)), ""))</f>
        <v/>
      </c>
      <c r="H110" s="14" t="str">
        <f t="shared" si="9"/>
        <v/>
      </c>
      <c r="I110" s="30"/>
      <c r="J110" s="82" t="str">
        <f t="shared" si="10"/>
        <v/>
      </c>
      <c r="K110" s="83" t="str">
        <f t="shared" si="8"/>
        <v/>
      </c>
      <c r="L110" s="30"/>
      <c r="M110" s="86" t="str">
        <f t="shared" si="11"/>
        <v/>
      </c>
      <c r="N110" s="30"/>
      <c r="P110" s="12" t="str">
        <f t="shared" si="12"/>
        <v/>
      </c>
      <c r="Q110" s="14" t="str">
        <f t="shared" si="13"/>
        <v/>
      </c>
      <c r="S110" s="50" t="str">
        <f>IF($B110="", "", IF(COUNTIF('Flower Requirements'!$C$12:$C$71, $B110)=0, "X", ""))</f>
        <v/>
      </c>
      <c r="U110" s="50" t="str">
        <f t="shared" si="14"/>
        <v/>
      </c>
      <c r="W110" s="35" t="str">
        <f t="shared" si="15"/>
        <v/>
      </c>
    </row>
    <row r="111" spans="1:23" x14ac:dyDescent="0.25">
      <c r="A111" s="30"/>
      <c r="B111" s="30"/>
      <c r="C111" s="30"/>
      <c r="D111" s="30"/>
      <c r="E111" s="30"/>
      <c r="F111" s="30"/>
      <c r="G111" s="30"/>
      <c r="H111" s="30"/>
      <c r="I111" s="30"/>
      <c r="J111" s="30"/>
      <c r="K111" s="30"/>
      <c r="L111" s="30"/>
      <c r="M111" s="30"/>
      <c r="N111" s="30"/>
    </row>
  </sheetData>
  <sheetProtection algorithmName="SHA-512" hashValue="2LSzDRheRVfkeUTN8LF0HsYfV4dZqziSYEThCHp22q8nTvRNDrrs7DeSVgsttBDOdw8olGn+CHrZLhIVmbMa1Q==" saltValue="3BMsyeuvFaLkCb1tQO3iww==" spinCount="100000" sheet="1" objects="1" scenarios="1" sort="0" autoFilter="0"/>
  <autoFilter ref="B10:E110" xr:uid="{E56D88AB-1C47-4E77-AF4B-AC5B61851BE2}"/>
  <mergeCells count="8">
    <mergeCell ref="J5:L5"/>
    <mergeCell ref="B2:C3"/>
    <mergeCell ref="B4:C4"/>
    <mergeCell ref="E2:H7"/>
    <mergeCell ref="J4:L4"/>
    <mergeCell ref="J3:L3"/>
    <mergeCell ref="J2:L2"/>
    <mergeCell ref="B7:C7"/>
  </mergeCells>
  <conditionalFormatting sqref="J11:J110">
    <cfRule type="colorScale" priority="5">
      <colorScale>
        <cfvo type="num" val="0"/>
        <cfvo type="num" val="0.5"/>
        <cfvo type="num" val="1"/>
        <color rgb="FFF8696B"/>
        <color rgb="FFFFEB84"/>
        <color rgb="FF63BE7B"/>
      </colorScale>
    </cfRule>
  </conditionalFormatting>
  <conditionalFormatting sqref="K11:K110 K7">
    <cfRule type="colorScale" priority="4">
      <colorScale>
        <cfvo type="num" val="0"/>
        <cfvo type="num" val="0.5"/>
        <cfvo type="num" val="1"/>
        <color rgb="FF63BE7B"/>
        <color rgb="FFFFEB84"/>
        <color rgb="FFF8696B"/>
      </colorScale>
    </cfRule>
  </conditionalFormatting>
  <conditionalFormatting sqref="B11:E110 G11:H110 J11:K110 M11:M110">
    <cfRule type="expression" dxfId="2" priority="3">
      <formula>$S11="X"</formula>
    </cfRule>
  </conditionalFormatting>
  <conditionalFormatting sqref="B8">
    <cfRule type="expression" dxfId="1" priority="2">
      <formula>NOT($B$8="")</formula>
    </cfRule>
  </conditionalFormatting>
  <conditionalFormatting sqref="B11:B110">
    <cfRule type="expression" dxfId="0" priority="1">
      <formula>$U11="X"</formula>
    </cfRule>
  </conditionalFormatting>
  <dataValidations count="1">
    <dataValidation type="list" allowBlank="1" showInputMessage="1" showErrorMessage="1" sqref="D11:D110" xr:uid="{8F4AF9EA-22CC-4B55-BF30-BB48127E1B64}">
      <formula1>$P$2:$P$3</formula1>
    </dataValidation>
  </dataValidations>
  <pageMargins left="0.7" right="0.7" top="0.75" bottom="0.75" header="0.3" footer="0.3"/>
  <pageSetup paperSize="9" scale="94" orientation="landscape" verticalDpi="300" r:id="rId1"/>
  <colBreaks count="1" manualBreakCount="1">
    <brk id="14"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4A8D226-DCF1-45A2-BCBE-E322F7B37934}"/>
</file>

<file path=customXml/itemProps2.xml><?xml version="1.0" encoding="utf-8"?>
<ds:datastoreItem xmlns:ds="http://schemas.openxmlformats.org/officeDocument/2006/customXml" ds:itemID="{5423BDEA-DB0F-4F0C-B286-D4C67E052B3E}">
  <ds:schemaRefs>
    <ds:schemaRef ds:uri="http://schemas.microsoft.com/sharepoint/v3/contenttype/forms"/>
  </ds:schemaRefs>
</ds:datastoreItem>
</file>

<file path=customXml/itemProps3.xml><?xml version="1.0" encoding="utf-8"?>
<ds:datastoreItem xmlns:ds="http://schemas.openxmlformats.org/officeDocument/2006/customXml" ds:itemID="{67708A71-93F6-41F0-9B34-AF03048F864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Intro &amp; Setup</vt:lpstr>
      <vt:lpstr>Flower Requirements</vt:lpstr>
      <vt:lpstr>Flower Bunches</vt:lpstr>
      <vt:lpstr>'Flower Bunches'!Print_Area</vt:lpstr>
      <vt:lpstr>'Flower Requirements'!Print_Area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Richard Sumner</cp:lastModifiedBy>
  <dcterms:created xsi:type="dcterms:W3CDTF">2020-01-22T13:15:49Z</dcterms:created>
  <dcterms:modified xsi:type="dcterms:W3CDTF">2020-01-22T19:49:35Z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